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/>
  </bookViews>
  <sheets>
    <sheet name="." sheetId="1" r:id="rId1"/>
  </sheets>
  <definedNames>
    <definedName name="_ftn1" localSheetId="0">'.'!#REF!</definedName>
    <definedName name="_ftnref1" localSheetId="0">'.'!#REF!</definedName>
    <definedName name="_xlnm._FilterDatabase" localSheetId="0" hidden="1">'.'!$A$4:$L$43</definedName>
  </definedNames>
  <calcPr calcId="152511"/>
</workbook>
</file>

<file path=xl/calcChain.xml><?xml version="1.0" encoding="utf-8"?>
<calcChain xmlns="http://schemas.openxmlformats.org/spreadsheetml/2006/main">
  <c r="E22" i="1" l="1"/>
  <c r="E9" i="1" l="1"/>
  <c r="E40" i="1"/>
  <c r="E39" i="1"/>
  <c r="E38" i="1"/>
  <c r="E37" i="1"/>
  <c r="E35" i="1"/>
  <c r="E32" i="1"/>
  <c r="E28" i="1"/>
  <c r="E27" i="1"/>
  <c r="E26" i="1"/>
  <c r="E25" i="1"/>
  <c r="E24" i="1"/>
  <c r="E23" i="1"/>
  <c r="E20" i="1"/>
  <c r="E19" i="1"/>
  <c r="E17" i="1"/>
  <c r="E16" i="1"/>
  <c r="E15" i="1"/>
  <c r="E13" i="1"/>
  <c r="E12" i="1"/>
  <c r="E11" i="1"/>
  <c r="E10" i="1"/>
  <c r="E31" i="1"/>
  <c r="E8" i="1"/>
  <c r="E7" i="1"/>
  <c r="E6" i="1"/>
</calcChain>
</file>

<file path=xl/sharedStrings.xml><?xml version="1.0" encoding="utf-8"?>
<sst xmlns="http://schemas.openxmlformats.org/spreadsheetml/2006/main" count="134" uniqueCount="51">
  <si>
    <t>Сокращенное фирменное наименование негосударственного пенсионного фонда</t>
  </si>
  <si>
    <t>Итого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</si>
  <si>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</si>
  <si>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</si>
  <si>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</si>
  <si>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</si>
  <si>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</si>
  <si>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</si>
  <si>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</si>
  <si>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</si>
  <si>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</si>
  <si>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</si>
  <si>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</si>
  <si>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</si>
  <si>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</si>
  <si>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</si>
  <si>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</si>
  <si>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</si>
  <si>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</si>
  <si>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</si>
  <si>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</si>
  <si>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</si>
  <si>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</si>
  <si>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</si>
  <si>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</si>
  <si>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</si>
  <si>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</si>
  <si>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«Авиаполис»</t>
  </si>
  <si>
    <t>АО НПФ «ФЕДЕРАЦИЯ»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</si>
  <si>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</si>
  <si>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</si>
  <si>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</si>
  <si>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</si>
  <si>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«Атомфонд»</t>
  </si>
  <si>
    <t>АО НПФ «Атомгарант»</t>
  </si>
  <si>
    <t>АО НПФ «Пенсионные решения»</t>
  </si>
  <si>
    <t>АО «НПФ «ПЕРСПЕКТИВА»</t>
  </si>
  <si>
    <t>-</t>
  </si>
  <si>
    <t>х</t>
  </si>
  <si>
    <t>Данные будут начиная с отчетности за 2025 год</t>
  </si>
  <si>
    <t>АО «НПФ «ВЭФ.Русские Фонды»</t>
  </si>
  <si>
    <t>АО «НПФ «ВЭФ.Жизнь»</t>
  </si>
  <si>
    <t>Дата составления отчета: 07.05.2024</t>
  </si>
  <si>
    <r>
      <t>Показатели деятельности негосударственных пенсионных фондов в части доходности инвестирования средств пенсионных накоплений и результата размещения средств пенсионных резервов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, по состоянию на  31.12.2023 год.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</si>
  <si>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На основании данных отчетности по форме 0420254 «Отчет о деятельности по негосударственному пенсионному обеспечению» и форме 0420255 «Отчет о деятельности по обязательному пенсионному страхованию», установленным приложением 1 к Указанию Банка России от 27 сентября 2022 года № 6269-У «О формах, сроках и порядке составления и представления в Банк России отчетности, в том числе требованиях к отчетности по обязательному пенсионному страхованию, негосударственных пенсионных фондов» (зарегистрировано Минюстом России 10 февраля 2023 года, регистрационный № 72308).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</si>
  <si>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Данные указываются за отчетный год и два предыдущих отчетных года.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</si>
  <si>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Рассчитывается на основании данных за отчетный год и два предыдущих отчетных года.</t>
    </r>
  </si>
  <si>
    <r>
      <t>Доходность инвестирования средств пенсионных накоплений, отражающая результаты инвестирования на счетах застрахованных лиц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в процентах годовых</t>
    </r>
  </si>
  <si>
    <r>
      <t>Средняя годовая доходность инвестирования средств пенсионных накоплений, отражающая результаты инвестирования на счетах застрахованных лиц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 в процентах годовых</t>
    </r>
  </si>
  <si>
    <r>
      <t>Результат размещения средств пенсионных резервов на основании данных о средней расчетной ставке доходности от размещения пенсионных резервов, в соответствии с которой направлен доход на пополнение резервов покрытия пенсионных обязательств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в процентах годовых</t>
    </r>
  </si>
  <si>
    <r>
      <t>Средний годовой результат размещения средств пенсионных резервов на основании данных о средней расчетной ставке доходности от размещения пенсионных резервов, в соответствии с которой направлен доход на пополнение резервов покрытия пенсионных обязательств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 в процентах годовых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</si>
</sst>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Times New Roman"/>
      <family val="1"/>
      <charset val="204"/>
    </font>
    <font>
      <b/>
      <i/>
      <u/>
      <sz val="12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6" fillId="0" borderId="0" xfId="0" applyFont="1"/>
    <xf numFmtId="0" fontId="9" fillId="0" borderId="0" xfId="0" applyFont="1"/>
    <xf numFmtId="0" fontId="9" fillId="0" borderId="0" xfId="0" applyFont="1" applyFill="1"/>
    <xf numFmtId="0" fontId="10" fillId="3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43" fontId="11" fillId="0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43" fontId="11" fillId="4" borderId="1" xfId="2" applyFont="1" applyFill="1" applyBorder="1" applyAlignment="1">
      <alignment horizontal="center"/>
    </xf>
    <xf numFmtId="0" fontId="9" fillId="4" borderId="0" xfId="0" applyFont="1" applyFill="1"/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</cellXfs>
  <cellStyles count="4">
    <cellStyle name="Нейтральный" xfId="1" builtinId="28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60" zoomScaleNormal="60" workbookViewId="0">
      <selection activeCell="I18" sqref="I18"/>
    </sheetView>
  </sheetViews>
  <sheetFormatPr defaultColWidth="9.125" defaultRowHeight="14.3" x14ac:dyDescent="0.25"/>
  <cols>
    <col min="1" max="1" width="52.75" style="2" customWidth="1"/>
    <col min="2" max="2" width="26.125" style="9" customWidth="1"/>
    <col min="3" max="4" width="26.125" style="8" customWidth="1"/>
    <col min="5" max="5" width="54" style="17" customWidth="1"/>
    <col min="6" max="6" width="85.25" style="8" customWidth="1"/>
    <col min="7" max="7" width="82.5" style="8" customWidth="1"/>
    <col min="8" max="8" width="10.625" style="2" customWidth="1"/>
    <col min="9" max="9" width="36" style="1" customWidth="1"/>
    <col min="10" max="10" width="9.125" style="1"/>
    <col min="11" max="11" width="37.5" style="1" customWidth="1"/>
    <col min="12" max="12" width="9.125" style="1"/>
    <col min="13" max="16384" width="9.125" style="2"/>
  </cols>
  <sheetData>
    <row r="1" spans="1:19" ht="24.45" customHeight="1" x14ac:dyDescent="0.25">
      <c r="A1" s="30" t="s">
        <v>43</v>
      </c>
      <c r="B1" s="30"/>
      <c r="C1" s="30"/>
      <c r="D1" s="30"/>
      <c r="E1" s="30"/>
      <c r="F1" s="31"/>
      <c r="G1" s="31"/>
    </row>
    <row r="2" spans="1:19" ht="16.3" x14ac:dyDescent="0.25">
      <c r="A2" s="47" t="s">
        <v>42</v>
      </c>
      <c r="B2" s="24"/>
      <c r="C2" s="7"/>
      <c r="D2" s="7"/>
      <c r="E2" s="8"/>
      <c r="G2" s="28" t="s">
        <v>39</v>
      </c>
    </row>
    <row r="3" spans="1:19" ht="81.55" x14ac:dyDescent="0.25">
      <c r="A3" s="19" t="s">
        <v>0</v>
      </c>
      <c r="B3" s="33" t="s">
        <v>47</v>
      </c>
      <c r="C3" s="34"/>
      <c r="D3" s="35"/>
      <c r="E3" s="19" t="s">
        <v>48</v>
      </c>
      <c r="F3" s="26" t="s">
        <v>49</v>
      </c>
      <c r="G3" s="19" t="s">
        <v>50</v>
      </c>
    </row>
    <row r="4" spans="1:19" ht="15.65" x14ac:dyDescent="0.25">
      <c r="A4" s="25"/>
      <c r="B4" s="19">
        <v>2021</v>
      </c>
      <c r="C4" s="19">
        <v>2022</v>
      </c>
      <c r="D4" s="19">
        <v>2023</v>
      </c>
      <c r="E4" s="25"/>
      <c r="F4" s="19">
        <v>2023</v>
      </c>
      <c r="G4" s="19"/>
    </row>
    <row r="5" spans="1:19" ht="15.65" x14ac:dyDescent="0.25">
      <c r="A5" s="19">
        <v>1</v>
      </c>
      <c r="B5" s="45">
        <v>2</v>
      </c>
      <c r="C5" s="44"/>
      <c r="D5" s="46"/>
      <c r="E5" s="20">
        <v>3</v>
      </c>
      <c r="F5" s="27">
        <v>4</v>
      </c>
      <c r="G5" s="20">
        <v>5</v>
      </c>
    </row>
    <row r="6" spans="1:19" s="41" customFormat="1" ht="16.3" x14ac:dyDescent="0.3">
      <c r="A6" s="36" t="s">
        <v>2</v>
      </c>
      <c r="B6" s="37">
        <v>1.0900000000000001</v>
      </c>
      <c r="C6" s="38">
        <v>7.91</v>
      </c>
      <c r="D6" s="38">
        <v>5.48</v>
      </c>
      <c r="E6" s="38">
        <f t="shared" ref="E6:E13" si="0">(((1+B6/100)*(1+C6/100)*(1+D6/100))^(1/3)-1)*100</f>
        <v>4.7884307663451642</v>
      </c>
      <c r="F6" s="39">
        <v>5.92</v>
      </c>
      <c r="G6" s="40" t="s">
        <v>37</v>
      </c>
      <c r="H6" s="2"/>
      <c r="I6" s="1"/>
      <c r="J6" s="1"/>
      <c r="K6" s="1"/>
      <c r="L6" s="1"/>
      <c r="M6" s="2"/>
      <c r="N6" s="2"/>
      <c r="O6" s="2"/>
      <c r="P6" s="2"/>
      <c r="Q6" s="2"/>
      <c r="R6" s="2"/>
      <c r="S6" s="2"/>
    </row>
    <row r="7" spans="1:19" s="41" customFormat="1" ht="16.3" x14ac:dyDescent="0.3">
      <c r="A7" s="36" t="s">
        <v>3</v>
      </c>
      <c r="B7" s="37">
        <v>2.21</v>
      </c>
      <c r="C7" s="38">
        <v>5</v>
      </c>
      <c r="D7" s="38">
        <v>5.52</v>
      </c>
      <c r="E7" s="38">
        <f t="shared" si="0"/>
        <v>4.2331405546741863</v>
      </c>
      <c r="F7" s="39">
        <v>5.8</v>
      </c>
      <c r="G7" s="40" t="s">
        <v>37</v>
      </c>
      <c r="H7" s="2"/>
      <c r="I7" s="1"/>
      <c r="J7" s="1"/>
      <c r="K7" s="1"/>
      <c r="L7" s="1"/>
      <c r="M7" s="2"/>
      <c r="N7" s="2"/>
      <c r="O7" s="2"/>
      <c r="P7" s="2"/>
      <c r="Q7" s="2"/>
      <c r="R7" s="2"/>
      <c r="S7" s="2"/>
    </row>
    <row r="8" spans="1:19" s="41" customFormat="1" ht="16.3" x14ac:dyDescent="0.3">
      <c r="A8" s="36" t="s">
        <v>4</v>
      </c>
      <c r="B8" s="37">
        <v>1.43</v>
      </c>
      <c r="C8" s="38">
        <v>6.77</v>
      </c>
      <c r="D8" s="38">
        <v>4.8600000000000003</v>
      </c>
      <c r="E8" s="38">
        <f t="shared" si="0"/>
        <v>4.3298317952361387</v>
      </c>
      <c r="F8" s="39">
        <v>5.84</v>
      </c>
      <c r="G8" s="40" t="s">
        <v>37</v>
      </c>
      <c r="H8" s="2"/>
      <c r="I8" s="1"/>
      <c r="J8" s="1"/>
      <c r="K8" s="1"/>
      <c r="L8" s="1"/>
      <c r="M8" s="2"/>
      <c r="N8" s="2"/>
      <c r="O8" s="2"/>
      <c r="P8" s="2"/>
      <c r="Q8" s="2"/>
      <c r="R8" s="2"/>
      <c r="S8" s="2"/>
    </row>
    <row r="9" spans="1:19" s="41" customFormat="1" ht="16.3" x14ac:dyDescent="0.3">
      <c r="A9" s="36" t="s">
        <v>40</v>
      </c>
      <c r="B9" s="37">
        <v>3.51</v>
      </c>
      <c r="C9" s="38">
        <v>6.55</v>
      </c>
      <c r="D9" s="38">
        <v>6.68</v>
      </c>
      <c r="E9" s="38">
        <f t="shared" si="0"/>
        <v>5.5697735261753589</v>
      </c>
      <c r="F9" s="39">
        <v>7.98</v>
      </c>
      <c r="G9" s="40" t="s">
        <v>37</v>
      </c>
      <c r="H9" s="2"/>
      <c r="I9" s="1"/>
      <c r="J9" s="1"/>
      <c r="K9" s="1"/>
      <c r="L9" s="1"/>
      <c r="M9" s="2"/>
      <c r="N9" s="2"/>
      <c r="O9" s="2"/>
      <c r="P9" s="2"/>
      <c r="Q9" s="2"/>
      <c r="R9" s="2"/>
      <c r="S9" s="2"/>
    </row>
    <row r="10" spans="1:19" s="41" customFormat="1" ht="16.3" x14ac:dyDescent="0.3">
      <c r="A10" s="36" t="s">
        <v>5</v>
      </c>
      <c r="B10" s="37">
        <v>0.76</v>
      </c>
      <c r="C10" s="38">
        <v>6.55</v>
      </c>
      <c r="D10" s="38">
        <v>3.32</v>
      </c>
      <c r="E10" s="38">
        <f t="shared" si="0"/>
        <v>3.516283215594207</v>
      </c>
      <c r="F10" s="39">
        <v>3.87</v>
      </c>
      <c r="G10" s="40" t="s">
        <v>37</v>
      </c>
      <c r="H10" s="2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</row>
    <row r="11" spans="1:19" s="41" customFormat="1" ht="16.3" x14ac:dyDescent="0.3">
      <c r="A11" s="36" t="s">
        <v>36</v>
      </c>
      <c r="B11" s="37">
        <v>2.2400000000000002</v>
      </c>
      <c r="C11" s="38">
        <v>6.84</v>
      </c>
      <c r="D11" s="38">
        <v>7.28</v>
      </c>
      <c r="E11" s="38">
        <f t="shared" si="0"/>
        <v>5.42845163398189</v>
      </c>
      <c r="F11" s="39">
        <v>8.41</v>
      </c>
      <c r="G11" s="40" t="s">
        <v>37</v>
      </c>
      <c r="H11" s="2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</row>
    <row r="12" spans="1:19" s="41" customFormat="1" ht="16.3" x14ac:dyDescent="0.3">
      <c r="A12" s="36" t="s">
        <v>6</v>
      </c>
      <c r="B12" s="37">
        <v>1.1200000000000001</v>
      </c>
      <c r="C12" s="38">
        <v>5.73</v>
      </c>
      <c r="D12" s="38">
        <v>6.05</v>
      </c>
      <c r="E12" s="38">
        <f t="shared" si="0"/>
        <v>4.2754298191215456</v>
      </c>
      <c r="F12" s="39">
        <v>8.07</v>
      </c>
      <c r="G12" s="40" t="s">
        <v>37</v>
      </c>
      <c r="H12" s="2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</row>
    <row r="13" spans="1:19" s="41" customFormat="1" ht="16.3" x14ac:dyDescent="0.3">
      <c r="A13" s="36" t="s">
        <v>7</v>
      </c>
      <c r="B13" s="37">
        <v>1.57</v>
      </c>
      <c r="C13" s="38">
        <v>5.7</v>
      </c>
      <c r="D13" s="38">
        <v>6.77</v>
      </c>
      <c r="E13" s="38">
        <f t="shared" si="0"/>
        <v>4.6557820841515829</v>
      </c>
      <c r="F13" s="39">
        <v>19.66</v>
      </c>
      <c r="G13" s="40" t="s">
        <v>37</v>
      </c>
      <c r="H13" s="2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</row>
    <row r="14" spans="1:19" s="41" customFormat="1" ht="16.3" x14ac:dyDescent="0.3">
      <c r="A14" s="36" t="s">
        <v>8</v>
      </c>
      <c r="B14" s="40" t="s">
        <v>37</v>
      </c>
      <c r="C14" s="40" t="s">
        <v>37</v>
      </c>
      <c r="D14" s="40" t="s">
        <v>37</v>
      </c>
      <c r="E14" s="38" t="s">
        <v>37</v>
      </c>
      <c r="F14" s="39">
        <v>4.87</v>
      </c>
      <c r="G14" s="40" t="s">
        <v>37</v>
      </c>
      <c r="H14" s="2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</row>
    <row r="15" spans="1:19" s="41" customFormat="1" ht="16.3" x14ac:dyDescent="0.3">
      <c r="A15" s="36" t="s">
        <v>9</v>
      </c>
      <c r="B15" s="37">
        <v>0.3</v>
      </c>
      <c r="C15" s="42">
        <v>6.37</v>
      </c>
      <c r="D15" s="38">
        <v>3.65</v>
      </c>
      <c r="E15" s="38">
        <f>(((1+B15/100)*(1+C15/100)*(1+D15/100))^(1/3)-1)*100</f>
        <v>3.4101416208710322</v>
      </c>
      <c r="F15" s="39">
        <v>3.91</v>
      </c>
      <c r="G15" s="40" t="s">
        <v>37</v>
      </c>
      <c r="H15" s="2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</row>
    <row r="16" spans="1:19" s="41" customFormat="1" ht="16.3" x14ac:dyDescent="0.3">
      <c r="A16" s="36" t="s">
        <v>10</v>
      </c>
      <c r="B16" s="37">
        <v>2.89</v>
      </c>
      <c r="C16" s="42">
        <v>4.78</v>
      </c>
      <c r="D16" s="38">
        <v>5.73</v>
      </c>
      <c r="E16" s="38">
        <f>(((1+B16/100)*(1+C16/100)*(1+D16/100))^(1/3)-1)*100</f>
        <v>4.4599782753783845</v>
      </c>
      <c r="F16" s="39">
        <v>6.75</v>
      </c>
      <c r="G16" s="40" t="s">
        <v>37</v>
      </c>
      <c r="H16" s="2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</row>
    <row r="17" spans="1:19" s="41" customFormat="1" ht="16.3" x14ac:dyDescent="0.3">
      <c r="A17" s="36" t="s">
        <v>11</v>
      </c>
      <c r="B17" s="37">
        <v>2.2999999999999998</v>
      </c>
      <c r="C17" s="42">
        <v>6.13</v>
      </c>
      <c r="D17" s="38">
        <v>7.45</v>
      </c>
      <c r="E17" s="38">
        <f>(((1+B17/100)*(1+C17/100)*(1+D17/100))^(1/3)-1)*100</f>
        <v>5.2705129830171726</v>
      </c>
      <c r="F17" s="39">
        <v>7.42</v>
      </c>
      <c r="G17" s="40" t="s">
        <v>37</v>
      </c>
      <c r="H17" s="2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</row>
    <row r="18" spans="1:19" s="41" customFormat="1" ht="16.3" x14ac:dyDescent="0.3">
      <c r="A18" s="36" t="s">
        <v>12</v>
      </c>
      <c r="B18" s="43" t="s">
        <v>37</v>
      </c>
      <c r="C18" s="43" t="s">
        <v>37</v>
      </c>
      <c r="D18" s="43" t="s">
        <v>37</v>
      </c>
      <c r="E18" s="38" t="s">
        <v>37</v>
      </c>
      <c r="F18" s="39">
        <v>9.42</v>
      </c>
      <c r="G18" s="40" t="s">
        <v>37</v>
      </c>
      <c r="H18" s="2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</row>
    <row r="19" spans="1:19" s="41" customFormat="1" ht="16.3" x14ac:dyDescent="0.3">
      <c r="A19" s="36" t="s">
        <v>13</v>
      </c>
      <c r="B19" s="37">
        <v>1.62</v>
      </c>
      <c r="C19" s="42">
        <v>0.71</v>
      </c>
      <c r="D19" s="38">
        <v>4.46</v>
      </c>
      <c r="E19" s="38">
        <f>(((1+B19/100)*(1+C19/100)*(1+D19/100))^(1/3)-1)*100</f>
        <v>2.2509306177856736</v>
      </c>
      <c r="F19" s="39">
        <v>3.83</v>
      </c>
      <c r="G19" s="40" t="s">
        <v>37</v>
      </c>
      <c r="H19" s="2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</row>
    <row r="20" spans="1:19" s="41" customFormat="1" ht="16.3" x14ac:dyDescent="0.3">
      <c r="A20" s="36" t="s">
        <v>14</v>
      </c>
      <c r="B20" s="37">
        <v>1.99</v>
      </c>
      <c r="C20" s="42">
        <v>5.0999999999999996</v>
      </c>
      <c r="D20" s="38">
        <v>6.62</v>
      </c>
      <c r="E20" s="38">
        <f>(((1+B20/100)*(1+C20/100)*(1+D20/100))^(1/3)-1)*100</f>
        <v>4.5521565721649671</v>
      </c>
      <c r="F20" s="39">
        <v>8.01</v>
      </c>
      <c r="G20" s="40" t="s">
        <v>37</v>
      </c>
      <c r="H20" s="2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</row>
    <row r="21" spans="1:19" s="41" customFormat="1" ht="16.3" x14ac:dyDescent="0.3">
      <c r="A21" s="36" t="s">
        <v>15</v>
      </c>
      <c r="B21" s="40" t="s">
        <v>37</v>
      </c>
      <c r="C21" s="40" t="s">
        <v>37</v>
      </c>
      <c r="D21" s="40" t="s">
        <v>37</v>
      </c>
      <c r="E21" s="38" t="s">
        <v>37</v>
      </c>
      <c r="F21" s="39">
        <v>6.32</v>
      </c>
      <c r="G21" s="40" t="s">
        <v>37</v>
      </c>
      <c r="H21" s="2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</row>
    <row r="22" spans="1:19" s="41" customFormat="1" ht="16.3" x14ac:dyDescent="0.3">
      <c r="A22" s="36" t="s">
        <v>16</v>
      </c>
      <c r="B22" s="37">
        <v>1.33</v>
      </c>
      <c r="C22" s="42">
        <v>1.84</v>
      </c>
      <c r="D22" s="39">
        <v>5.76</v>
      </c>
      <c r="E22" s="38">
        <f t="shared" ref="E22:E28" si="1">(((1+B22/100)*(1+C22/100)*(1+D22/100))^(1/3)-1)*100</f>
        <v>2.9578089641279393</v>
      </c>
      <c r="F22" s="39">
        <v>7.54</v>
      </c>
      <c r="G22" s="40" t="s">
        <v>37</v>
      </c>
      <c r="H22" s="2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</row>
    <row r="23" spans="1:19" s="41" customFormat="1" ht="16.3" x14ac:dyDescent="0.3">
      <c r="A23" s="36" t="s">
        <v>17</v>
      </c>
      <c r="B23" s="37">
        <v>1.69</v>
      </c>
      <c r="C23" s="42">
        <v>3.58</v>
      </c>
      <c r="D23" s="38">
        <v>6.38</v>
      </c>
      <c r="E23" s="38">
        <f t="shared" si="1"/>
        <v>3.8655152808409587</v>
      </c>
      <c r="F23" s="39">
        <v>6.49</v>
      </c>
      <c r="G23" s="40" t="s">
        <v>37</v>
      </c>
      <c r="H23" s="2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</row>
    <row r="24" spans="1:19" s="41" customFormat="1" ht="16.3" x14ac:dyDescent="0.3">
      <c r="A24" s="36" t="s">
        <v>18</v>
      </c>
      <c r="B24" s="37">
        <v>1.92</v>
      </c>
      <c r="C24" s="42">
        <v>1.99</v>
      </c>
      <c r="D24" s="38">
        <v>5.99</v>
      </c>
      <c r="E24" s="38">
        <f t="shared" si="1"/>
        <v>3.2826326927481775</v>
      </c>
      <c r="F24" s="39">
        <v>8.82</v>
      </c>
      <c r="G24" s="40" t="s">
        <v>37</v>
      </c>
      <c r="H24" s="2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</row>
    <row r="25" spans="1:19" s="41" customFormat="1" ht="16.3" x14ac:dyDescent="0.3">
      <c r="A25" s="36" t="s">
        <v>19</v>
      </c>
      <c r="B25" s="37">
        <v>0.86</v>
      </c>
      <c r="C25" s="42">
        <v>4.6100000000000003</v>
      </c>
      <c r="D25" s="38">
        <v>5.0599999999999996</v>
      </c>
      <c r="E25" s="38">
        <f t="shared" si="1"/>
        <v>3.492732602933013</v>
      </c>
      <c r="F25" s="39">
        <v>5.7</v>
      </c>
      <c r="G25" s="40" t="s">
        <v>37</v>
      </c>
      <c r="H25" s="2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</row>
    <row r="26" spans="1:19" s="41" customFormat="1" ht="16.3" x14ac:dyDescent="0.3">
      <c r="A26" s="36" t="s">
        <v>20</v>
      </c>
      <c r="B26" s="37">
        <v>2.58</v>
      </c>
      <c r="C26" s="42">
        <v>6.21</v>
      </c>
      <c r="D26" s="38">
        <v>7.69</v>
      </c>
      <c r="E26" s="38">
        <f t="shared" si="1"/>
        <v>5.4713472391344942</v>
      </c>
      <c r="F26" s="39">
        <v>8.2100000000000009</v>
      </c>
      <c r="G26" s="40" t="s">
        <v>37</v>
      </c>
      <c r="H26" s="2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</row>
    <row r="27" spans="1:19" s="41" customFormat="1" ht="16.3" x14ac:dyDescent="0.3">
      <c r="A27" s="36" t="s">
        <v>21</v>
      </c>
      <c r="B27" s="37">
        <v>1.45</v>
      </c>
      <c r="C27" s="42">
        <v>5.22</v>
      </c>
      <c r="D27" s="38">
        <v>6.37</v>
      </c>
      <c r="E27" s="38">
        <f t="shared" si="1"/>
        <v>4.325346547541753</v>
      </c>
      <c r="F27" s="39">
        <v>6.54</v>
      </c>
      <c r="G27" s="40" t="s">
        <v>37</v>
      </c>
      <c r="H27" s="2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</row>
    <row r="28" spans="1:19" s="41" customFormat="1" ht="16.3" x14ac:dyDescent="0.3">
      <c r="A28" s="36" t="s">
        <v>22</v>
      </c>
      <c r="B28" s="37">
        <v>5.46</v>
      </c>
      <c r="C28" s="42">
        <v>2.31</v>
      </c>
      <c r="D28" s="38">
        <v>10.24</v>
      </c>
      <c r="E28" s="38">
        <f t="shared" si="1"/>
        <v>5.9534295551378902</v>
      </c>
      <c r="F28" s="39">
        <v>9.1865937955869992</v>
      </c>
      <c r="G28" s="40" t="s">
        <v>37</v>
      </c>
      <c r="H28" s="2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</row>
    <row r="29" spans="1:19" s="41" customFormat="1" ht="16.3" x14ac:dyDescent="0.3">
      <c r="A29" s="36" t="s">
        <v>23</v>
      </c>
      <c r="B29" s="40" t="s">
        <v>37</v>
      </c>
      <c r="C29" s="40" t="s">
        <v>37</v>
      </c>
      <c r="D29" s="40" t="s">
        <v>37</v>
      </c>
      <c r="E29" s="38" t="s">
        <v>37</v>
      </c>
      <c r="F29" s="39">
        <v>6.24</v>
      </c>
      <c r="G29" s="40" t="s">
        <v>37</v>
      </c>
      <c r="H29" s="2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</row>
    <row r="30" spans="1:19" s="41" customFormat="1" ht="16.3" x14ac:dyDescent="0.3">
      <c r="A30" s="36" t="s">
        <v>24</v>
      </c>
      <c r="B30" s="40" t="s">
        <v>37</v>
      </c>
      <c r="C30" s="40" t="s">
        <v>37</v>
      </c>
      <c r="D30" s="40" t="s">
        <v>37</v>
      </c>
      <c r="E30" s="38" t="s">
        <v>37</v>
      </c>
      <c r="F30" s="39">
        <v>6.8</v>
      </c>
      <c r="G30" s="40" t="s">
        <v>37</v>
      </c>
      <c r="H30" s="2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</row>
    <row r="31" spans="1:19" s="41" customFormat="1" ht="16.3" x14ac:dyDescent="0.3">
      <c r="A31" s="36" t="s">
        <v>25</v>
      </c>
      <c r="B31" s="37">
        <v>3.8</v>
      </c>
      <c r="C31" s="42">
        <v>2.2400000000000002</v>
      </c>
      <c r="D31" s="38">
        <v>9.1999999999999993</v>
      </c>
      <c r="E31" s="38">
        <f>(((1+B31/100)*(1+C31/100)*(1+D31/100))^(1/3)-1)*100</f>
        <v>5.0381210153554568</v>
      </c>
      <c r="F31" s="39">
        <v>4.58</v>
      </c>
      <c r="G31" s="40" t="s">
        <v>37</v>
      </c>
      <c r="H31" s="2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</row>
    <row r="32" spans="1:19" s="41" customFormat="1" ht="16.3" x14ac:dyDescent="0.3">
      <c r="A32" s="36" t="s">
        <v>26</v>
      </c>
      <c r="B32" s="37">
        <v>2.37</v>
      </c>
      <c r="C32" s="42">
        <v>7.03</v>
      </c>
      <c r="D32" s="38">
        <v>7.89</v>
      </c>
      <c r="E32" s="38">
        <f>(((1+B32/100)*(1+C32/100)*(1+D32/100))^(1/3)-1)*100</f>
        <v>5.7352526297429263</v>
      </c>
      <c r="F32" s="39">
        <v>9.69</v>
      </c>
      <c r="G32" s="40" t="s">
        <v>37</v>
      </c>
      <c r="H32" s="2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</row>
    <row r="33" spans="1:19" s="41" customFormat="1" ht="16.3" x14ac:dyDescent="0.3">
      <c r="A33" s="36" t="s">
        <v>41</v>
      </c>
      <c r="B33" s="40" t="s">
        <v>37</v>
      </c>
      <c r="C33" s="40" t="s">
        <v>37</v>
      </c>
      <c r="D33" s="40" t="s">
        <v>37</v>
      </c>
      <c r="E33" s="38" t="s">
        <v>37</v>
      </c>
      <c r="F33" s="39">
        <v>5.13</v>
      </c>
      <c r="G33" s="40" t="s">
        <v>37</v>
      </c>
      <c r="H33" s="2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</row>
    <row r="34" spans="1:19" s="41" customFormat="1" ht="16.3" x14ac:dyDescent="0.3">
      <c r="A34" s="36" t="s">
        <v>27</v>
      </c>
      <c r="B34" s="40" t="s">
        <v>37</v>
      </c>
      <c r="C34" s="40" t="s">
        <v>37</v>
      </c>
      <c r="D34" s="40" t="s">
        <v>37</v>
      </c>
      <c r="E34" s="38" t="s">
        <v>37</v>
      </c>
      <c r="F34" s="39">
        <v>4.08</v>
      </c>
      <c r="G34" s="40" t="s">
        <v>37</v>
      </c>
      <c r="H34" s="2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</row>
    <row r="35" spans="1:19" s="3" customFormat="1" ht="16.3" x14ac:dyDescent="0.25">
      <c r="A35" s="5" t="s">
        <v>28</v>
      </c>
      <c r="B35" s="10">
        <v>2.02</v>
      </c>
      <c r="C35" s="11">
        <v>7.83</v>
      </c>
      <c r="D35" s="6">
        <v>6.25</v>
      </c>
      <c r="E35" s="6">
        <f>(((1+B35/100)*(1+C35/100)*(1+D35/100))^(1/3)-1)*100</f>
        <v>5.3378915015165784</v>
      </c>
      <c r="F35" s="29" t="s">
        <v>37</v>
      </c>
      <c r="G35" s="18" t="s">
        <v>37</v>
      </c>
      <c r="H35" s="2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</row>
    <row r="36" spans="1:19" s="3" customFormat="1" ht="16.3" x14ac:dyDescent="0.25">
      <c r="A36" s="5" t="s">
        <v>29</v>
      </c>
      <c r="B36" s="11" t="s">
        <v>37</v>
      </c>
      <c r="C36" s="11" t="s">
        <v>37</v>
      </c>
      <c r="D36" s="11" t="s">
        <v>37</v>
      </c>
      <c r="E36" s="6" t="s">
        <v>37</v>
      </c>
      <c r="F36" s="29">
        <v>5.46</v>
      </c>
      <c r="G36" s="18" t="s">
        <v>37</v>
      </c>
      <c r="H36" s="2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</row>
    <row r="37" spans="1:19" s="3" customFormat="1" ht="16.3" x14ac:dyDescent="0.25">
      <c r="A37" s="5" t="s">
        <v>30</v>
      </c>
      <c r="B37" s="10">
        <v>0.88</v>
      </c>
      <c r="C37" s="11">
        <v>6.89</v>
      </c>
      <c r="D37" s="6">
        <v>5.57</v>
      </c>
      <c r="E37" s="6">
        <f>(((1+B37/100)*(1+C37/100)*(1+D37/100))^(1/3)-1)*100</f>
        <v>4.4145186506709289</v>
      </c>
      <c r="F37" s="29">
        <v>6.0296667867569997</v>
      </c>
      <c r="G37" s="18" t="s">
        <v>37</v>
      </c>
      <c r="H37" s="2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</row>
    <row r="38" spans="1:19" s="3" customFormat="1" ht="16.3" x14ac:dyDescent="0.25">
      <c r="A38" s="5" t="s">
        <v>31</v>
      </c>
      <c r="B38" s="10">
        <v>1.71</v>
      </c>
      <c r="C38" s="11">
        <v>7.32</v>
      </c>
      <c r="D38" s="6">
        <v>6</v>
      </c>
      <c r="E38" s="6">
        <f>(((1+B38/100)*(1+C38/100)*(1+D38/100))^(1/3)-1)*100</f>
        <v>4.9824558200741276</v>
      </c>
      <c r="F38" s="29">
        <v>8.86</v>
      </c>
      <c r="G38" s="18" t="s">
        <v>37</v>
      </c>
      <c r="H38" s="2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</row>
    <row r="39" spans="1:19" s="3" customFormat="1" ht="16.3" x14ac:dyDescent="0.25">
      <c r="A39" s="5" t="s">
        <v>32</v>
      </c>
      <c r="B39" s="10">
        <v>1.08</v>
      </c>
      <c r="C39" s="11">
        <v>4.5999999999999996</v>
      </c>
      <c r="D39" s="6">
        <v>6.15</v>
      </c>
      <c r="E39" s="6">
        <f>(((1+B39/100)*(1+C39/100)*(1+D39/100))^(1/3)-1)*100</f>
        <v>3.9215555282218872</v>
      </c>
      <c r="F39" s="29">
        <v>8.0299999999999994</v>
      </c>
      <c r="G39" s="18" t="s">
        <v>37</v>
      </c>
      <c r="H39" s="2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</row>
    <row r="40" spans="1:19" s="3" customFormat="1" ht="16.3" x14ac:dyDescent="0.25">
      <c r="A40" s="5" t="s">
        <v>33</v>
      </c>
      <c r="B40" s="10">
        <v>2.15</v>
      </c>
      <c r="C40" s="11">
        <v>7.92</v>
      </c>
      <c r="D40" s="6">
        <v>6.13</v>
      </c>
      <c r="E40" s="6">
        <f>(((1+B40/100)*(1+C40/100)*(1+D40/100))^(1/3)-1)*100</f>
        <v>5.3722266357212112</v>
      </c>
      <c r="F40" s="29" t="s">
        <v>37</v>
      </c>
      <c r="G40" s="18" t="s">
        <v>37</v>
      </c>
      <c r="H40" s="2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</row>
    <row r="41" spans="1:19" s="3" customFormat="1" ht="16.3" x14ac:dyDescent="0.25">
      <c r="A41" s="5" t="s">
        <v>34</v>
      </c>
      <c r="B41" s="13" t="s">
        <v>37</v>
      </c>
      <c r="C41" s="12" t="s">
        <v>37</v>
      </c>
      <c r="D41" s="12" t="s">
        <v>37</v>
      </c>
      <c r="E41" s="6" t="s">
        <v>37</v>
      </c>
      <c r="F41" s="29">
        <v>6.75</v>
      </c>
      <c r="G41" s="18" t="s">
        <v>37</v>
      </c>
      <c r="H41" s="2"/>
      <c r="I41" s="1"/>
      <c r="J41" s="1"/>
      <c r="K41" s="1"/>
      <c r="L41" s="1"/>
      <c r="M41" s="2"/>
      <c r="N41" s="2"/>
      <c r="O41" s="2"/>
      <c r="P41" s="2"/>
      <c r="Q41" s="2"/>
      <c r="R41" s="2"/>
      <c r="S41" s="2"/>
    </row>
    <row r="42" spans="1:19" s="3" customFormat="1" ht="16.3" x14ac:dyDescent="0.25">
      <c r="A42" s="5" t="s">
        <v>35</v>
      </c>
      <c r="B42" s="13" t="s">
        <v>37</v>
      </c>
      <c r="C42" s="12" t="s">
        <v>37</v>
      </c>
      <c r="D42" s="12" t="s">
        <v>37</v>
      </c>
      <c r="E42" s="6" t="s">
        <v>37</v>
      </c>
      <c r="F42" s="29">
        <v>4.16</v>
      </c>
      <c r="G42" s="18" t="s">
        <v>37</v>
      </c>
      <c r="H42" s="2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</row>
    <row r="43" spans="1:19" s="22" customFormat="1" ht="15.65" x14ac:dyDescent="0.25">
      <c r="A43" s="4" t="s">
        <v>1</v>
      </c>
      <c r="B43" s="14" t="s">
        <v>38</v>
      </c>
      <c r="C43" s="14" t="s">
        <v>38</v>
      </c>
      <c r="D43" s="14" t="s">
        <v>38</v>
      </c>
      <c r="E43" s="14" t="s">
        <v>38</v>
      </c>
      <c r="F43" s="14" t="s">
        <v>38</v>
      </c>
      <c r="G43" s="14" t="s">
        <v>38</v>
      </c>
      <c r="H43" s="2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</row>
    <row r="44" spans="1:19" s="1" customFormat="1" x14ac:dyDescent="0.25">
      <c r="B44" s="23"/>
      <c r="C44" s="21"/>
      <c r="D44" s="21"/>
      <c r="E44" s="21"/>
      <c r="F44" s="21"/>
      <c r="G44" s="21"/>
      <c r="H44" s="2"/>
      <c r="M44" s="2"/>
      <c r="N44" s="2"/>
      <c r="O44" s="2"/>
      <c r="P44" s="2"/>
      <c r="Q44" s="2"/>
      <c r="R44" s="2"/>
      <c r="S44" s="2"/>
    </row>
    <row r="45" spans="1:19" s="1" customFormat="1" ht="42.15" customHeight="1" x14ac:dyDescent="0.25">
      <c r="A45" s="32" t="s">
        <v>44</v>
      </c>
      <c r="B45" s="32"/>
      <c r="C45" s="32"/>
      <c r="D45" s="32"/>
      <c r="E45" s="32"/>
      <c r="F45" s="32"/>
      <c r="G45" s="32"/>
      <c r="H45" s="2"/>
      <c r="M45" s="2"/>
      <c r="N45" s="2"/>
      <c r="O45" s="2"/>
      <c r="P45" s="2"/>
      <c r="Q45" s="2"/>
      <c r="R45" s="2"/>
      <c r="S45" s="2"/>
    </row>
    <row r="46" spans="1:19" ht="19.05" customHeight="1" x14ac:dyDescent="0.25">
      <c r="A46" s="32" t="s">
        <v>45</v>
      </c>
      <c r="B46" s="32"/>
      <c r="C46" s="32"/>
      <c r="D46" s="32"/>
      <c r="E46" s="32"/>
      <c r="F46" s="32"/>
      <c r="G46" s="32"/>
    </row>
    <row r="47" spans="1:19" s="1" customFormat="1" ht="22.6" customHeight="1" x14ac:dyDescent="0.25">
      <c r="A47" s="32" t="s">
        <v>46</v>
      </c>
      <c r="B47" s="32"/>
      <c r="C47" s="32"/>
      <c r="D47" s="32"/>
      <c r="E47" s="32"/>
      <c r="F47" s="32"/>
      <c r="G47" s="32"/>
      <c r="H47" s="2"/>
      <c r="M47" s="2"/>
      <c r="N47" s="2"/>
      <c r="O47" s="2"/>
      <c r="P47" s="2"/>
      <c r="Q47" s="2"/>
      <c r="R47" s="2"/>
      <c r="S47" s="2"/>
    </row>
    <row r="48" spans="1:19" x14ac:dyDescent="0.25">
      <c r="E48" s="8"/>
    </row>
    <row r="49" spans="3:5" x14ac:dyDescent="0.25">
      <c r="E49" s="8"/>
    </row>
    <row r="50" spans="3:5" x14ac:dyDescent="0.25">
      <c r="E50" s="8"/>
    </row>
    <row r="51" spans="3:5" x14ac:dyDescent="0.25">
      <c r="E51" s="8"/>
    </row>
    <row r="52" spans="3:5" x14ac:dyDescent="0.25">
      <c r="E52" s="8"/>
    </row>
    <row r="53" spans="3:5" x14ac:dyDescent="0.25">
      <c r="E53" s="8"/>
    </row>
    <row r="54" spans="3:5" x14ac:dyDescent="0.25">
      <c r="E54" s="8"/>
    </row>
    <row r="56" spans="3:5" ht="15.65" x14ac:dyDescent="0.25">
      <c r="C56" s="15"/>
      <c r="D56" s="15"/>
      <c r="E56" s="16"/>
    </row>
  </sheetData>
  <autoFilter ref="A4:L43"/>
  <mergeCells count="6">
    <mergeCell ref="A1:G1"/>
    <mergeCell ref="A45:G45"/>
    <mergeCell ref="A46:G46"/>
    <mergeCell ref="A47:G47"/>
    <mergeCell ref="B3:D3"/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2024-05-07T10:10:25Z</dcterms:modified>
</cp:coreProperties>
</file>