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5" yWindow="109" windowWidth="14808" windowHeight="8015"/>
  </bookViews>
  <sheets>
    <sheet name="." sheetId="1" r:id="rId1"/>
  </sheets>
  <definedNames>
    <definedName name="_ftn1" localSheetId="0">'.'!#REF!</definedName>
    <definedName name="_ftnref1" localSheetId="0">'.'!$L$2</definedName>
  </definedNames>
  <calcPr calcId="152511"/>
</workbook>
</file>

<file path=xl/calcChain.xml><?xml version="1.0" encoding="utf-8"?>
<calcChain xmlns="http://schemas.openxmlformats.org/spreadsheetml/2006/main">
  <c r="E44" i="1" l="1"/>
  <c r="F44" i="1"/>
  <c r="G44" i="1"/>
  <c r="H44" i="1"/>
  <c r="I44" i="1"/>
  <c r="B44" i="1" l="1"/>
  <c r="C44" i="1" l="1"/>
  <c r="D44" i="1"/>
</calcChain>
</file>

<file path=xl/sharedStrings.xml><?xml version="1.0" encoding="utf-8"?>
<sst xmlns="http://schemas.openxmlformats.org/spreadsheetml/2006/main" count="55" uniqueCount="48">
  <si>
    <t>Сокращенное фирменное наименование негосударственного пенсионного фонда</t>
  </si>
  <si>
    <t>всего</t>
  </si>
  <si>
    <t>в том числе</t>
  </si>
  <si>
    <t>АО «НПФ «Алмазная осень»</t>
  </si>
  <si>
    <t>АО «НПФ «Первый промышленный альянс»</t>
  </si>
  <si>
    <t>АО «НПФ «Волга-Капитал»</t>
  </si>
  <si>
    <t>АО «НПФ «Ростех»</t>
  </si>
  <si>
    <t>АО «Национальный НПФ»</t>
  </si>
  <si>
    <t>НПФ «Профессиональный» (АО)</t>
  </si>
  <si>
    <t>АО «НПФ «АПК-Фонд»</t>
  </si>
  <si>
    <t>АО НПФ «Альянс»</t>
  </si>
  <si>
    <t>АО «НПФ «Открытие»</t>
  </si>
  <si>
    <t>АО «НПФ «Достойное БУДУЩЕЕ»</t>
  </si>
  <si>
    <t>АО «НПФ ТРАДИЦИЯ»</t>
  </si>
  <si>
    <t>АО «НПФ «Гефест»</t>
  </si>
  <si>
    <t>АО «НПФ Эволюция»</t>
  </si>
  <si>
    <t>АО «НПФ «БЛАГОСОСТОЯНИЕ»</t>
  </si>
  <si>
    <t>АО "НПФ "БУДУЩЕЕ"</t>
  </si>
  <si>
    <t>АО НПФ ВТБ Пенсионный фонд</t>
  </si>
  <si>
    <t>АО «НПФ «Телеком-Союз»</t>
  </si>
  <si>
    <t>АО «НПФ «Социум»</t>
  </si>
  <si>
    <t>АО «НПФ «ОПФ»</t>
  </si>
  <si>
    <t>АО «МНПФ «АКВИЛОН»</t>
  </si>
  <si>
    <t>АО «НПФ Сбербанка»</t>
  </si>
  <si>
    <t>АО "НПФ Газпромбанк-фонд"</t>
  </si>
  <si>
    <t>АО «НПФ ГАЗФОНД»</t>
  </si>
  <si>
    <t>АО «НПФ ГАЗФОНД пенсионные накопления»</t>
  </si>
  <si>
    <t>АО МНПФ «БОЛЬШОЙ»</t>
  </si>
  <si>
    <t>АО «НПФ «Авиаполис»</t>
  </si>
  <si>
    <t>АО «НПФ «Корабел»</t>
  </si>
  <si>
    <t>АО «Ханты-Мансийский НПФ»</t>
  </si>
  <si>
    <t>АО «НПФ «Сургутнефтегаз»</t>
  </si>
  <si>
    <t>АО «НПФ «Транснефть»</t>
  </si>
  <si>
    <t>АО НПФ «Атомгарант»</t>
  </si>
  <si>
    <t>АО НПФ «Пенсионные решения»</t>
  </si>
  <si>
    <t>Средства пенсионных резервов, учтенные на пенсионных счетах негосударственного пенсионного обеспечения на начало отчетного года</t>
  </si>
  <si>
    <t>на именных пенсионных счетах</t>
  </si>
  <si>
    <t>на солидарных пенсионных счетах</t>
  </si>
  <si>
    <t>поступившие за отчетный год</t>
  </si>
  <si>
    <t>Итого</t>
  </si>
  <si>
    <t>Средства пенсионных резервов, учтенные на пенсионных счетах негосударственного пенсионного обеспечения на конец отчетного года</t>
  </si>
  <si>
    <t>тыс. руб.</t>
  </si>
  <si>
    <t>АО «НПФ «ПЕРСПЕКТИВА»</t>
  </si>
  <si>
    <t>Сведения о средствах пенсионных резервов, учтенных на пенсионных счетах негосударственного пенсионного обеспечения*, по состоянию на  2023 год</t>
  </si>
  <si>
    <t>Дата составления отчета: 02.05.2024</t>
  </si>
  <si>
    <t>*   На основании данных отчетности по форме 0420254 «Отчет о деятельности по негосударственному пенсионному обеспечению», установленной приложением 1 к Указанию Банка России от 27 сентября 2022 года № 6269-У «О формах, сроках и порядке составления и представления в Банк России отчетности, в том числе требованиях к отчетности по обязательному пенсионному страхованию, негосударственных пенсионных фондов» (зарегистрировано Минюстом России 10 февраля 2023 года, регистрационный № 72308).</t>
  </si>
  <si>
    <t>АО «НПФ «ВЭФ.Жизнь»</t>
  </si>
  <si>
    <t>АО «НПФ «ВЭФ.Русские Фонды»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</si>
</sst>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9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3" fontId="3" fillId="0" borderId="1" xfId="1" applyFont="1" applyFill="1" applyBorder="1"/>
    <xf numFmtId="0" fontId="7" fillId="0" borderId="0" xfId="0" applyFont="1"/>
    <xf numFmtId="0" fontId="3" fillId="0" borderId="0" xfId="0" applyFont="1" applyFill="1" applyAlignment="1">
      <alignment horizontal="right" vertical="center"/>
    </xf>
    <xf numFmtId="0" fontId="7" fillId="0" borderId="0" xfId="0" applyFont="1" applyFill="1"/>
    <xf numFmtId="43" fontId="7" fillId="0" borderId="0" xfId="0" applyNumberFormat="1" applyFont="1" applyFill="1"/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wrapText="1"/>
    </xf>
    <xf numFmtId="43" fontId="7" fillId="0" borderId="0" xfId="1" applyFont="1"/>
    <xf numFmtId="0" fontId="9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zoomScale="80" zoomScaleNormal="80" workbookViewId="0">
      <selection sqref="A1:K1"/>
    </sheetView>
  </sheetViews>
  <sheetFormatPr defaultColWidth="9.125" defaultRowHeight="14.3" x14ac:dyDescent="0.25"/>
  <cols>
    <col min="1" max="1" width="55.25" style="9" customWidth="1"/>
    <col min="2" max="10" width="21.875" style="9" customWidth="1"/>
    <col min="11" max="11" width="30.875" style="9" customWidth="1"/>
    <col min="12" max="13" width="20.375" style="9" customWidth="1"/>
    <col min="14" max="16384" width="9.125" style="9"/>
  </cols>
  <sheetData>
    <row r="1" spans="1:11" ht="15.65" x14ac:dyDescent="0.25">
      <c r="A1" s="17" t="s">
        <v>43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5.65" x14ac:dyDescent="0.25">
      <c r="A2" s="3" t="s">
        <v>44</v>
      </c>
      <c r="I2" s="2" t="s">
        <v>41</v>
      </c>
      <c r="J2" s="2"/>
    </row>
    <row r="3" spans="1:11" ht="30.75" customHeight="1" x14ac:dyDescent="0.25">
      <c r="A3" s="26" t="s">
        <v>0</v>
      </c>
      <c r="B3" s="26" t="s">
        <v>35</v>
      </c>
      <c r="C3" s="26"/>
      <c r="D3" s="26"/>
      <c r="E3" s="19" t="s">
        <v>40</v>
      </c>
      <c r="F3" s="20"/>
      <c r="G3" s="20"/>
      <c r="H3" s="20"/>
      <c r="I3" s="21"/>
      <c r="J3" s="2"/>
    </row>
    <row r="4" spans="1:11" ht="15.8" customHeight="1" x14ac:dyDescent="0.25">
      <c r="A4" s="26"/>
      <c r="B4" s="26"/>
      <c r="C4" s="26"/>
      <c r="D4" s="26"/>
      <c r="E4" s="22"/>
      <c r="F4" s="23"/>
      <c r="G4" s="23"/>
      <c r="H4" s="23"/>
      <c r="I4" s="24"/>
      <c r="J4" s="2"/>
    </row>
    <row r="5" spans="1:11" ht="15.65" x14ac:dyDescent="0.25">
      <c r="A5" s="26"/>
      <c r="B5" s="26" t="s">
        <v>1</v>
      </c>
      <c r="C5" s="26" t="s">
        <v>2</v>
      </c>
      <c r="D5" s="26"/>
      <c r="E5" s="26" t="s">
        <v>1</v>
      </c>
      <c r="F5" s="26" t="s">
        <v>2</v>
      </c>
      <c r="G5" s="26"/>
      <c r="H5" s="26"/>
      <c r="I5" s="26"/>
      <c r="J5" s="2"/>
    </row>
    <row r="6" spans="1:11" ht="15.65" x14ac:dyDescent="0.25">
      <c r="A6" s="26"/>
      <c r="B6" s="26"/>
      <c r="C6" s="26" t="s">
        <v>36</v>
      </c>
      <c r="D6" s="26" t="s">
        <v>37</v>
      </c>
      <c r="E6" s="26"/>
      <c r="F6" s="26" t="s">
        <v>36</v>
      </c>
      <c r="G6" s="26"/>
      <c r="H6" s="26" t="s">
        <v>37</v>
      </c>
      <c r="I6" s="26"/>
      <c r="J6" s="2"/>
    </row>
    <row r="7" spans="1:11" ht="31.25" x14ac:dyDescent="0.25">
      <c r="A7" s="26"/>
      <c r="B7" s="26"/>
      <c r="C7" s="26"/>
      <c r="D7" s="26"/>
      <c r="E7" s="26"/>
      <c r="F7" s="6" t="s">
        <v>1</v>
      </c>
      <c r="G7" s="6" t="s">
        <v>38</v>
      </c>
      <c r="H7" s="6" t="s">
        <v>1</v>
      </c>
      <c r="I7" s="6" t="s">
        <v>38</v>
      </c>
      <c r="J7" s="2"/>
    </row>
    <row r="8" spans="1:11" s="11" customFormat="1" ht="15.65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10"/>
    </row>
    <row r="9" spans="1:11" s="11" customFormat="1" ht="15.65" x14ac:dyDescent="0.25">
      <c r="A9" s="7" t="s">
        <v>17</v>
      </c>
      <c r="B9" s="8">
        <v>2379729.4572100001</v>
      </c>
      <c r="C9" s="8">
        <v>2344711.5744000003</v>
      </c>
      <c r="D9" s="8">
        <v>35017.882810000003</v>
      </c>
      <c r="E9" s="8">
        <v>2312606.9205300002</v>
      </c>
      <c r="F9" s="8">
        <v>2279540.72768</v>
      </c>
      <c r="G9" s="8">
        <v>45617.010170000001</v>
      </c>
      <c r="H9" s="8">
        <v>33066.192849999999</v>
      </c>
      <c r="I9" s="8">
        <v>0</v>
      </c>
      <c r="J9" s="10"/>
      <c r="K9" s="12"/>
    </row>
    <row r="10" spans="1:11" s="11" customFormat="1" ht="15.65" x14ac:dyDescent="0.25">
      <c r="A10" s="7" t="s">
        <v>24</v>
      </c>
      <c r="B10" s="8">
        <v>13314640.00567</v>
      </c>
      <c r="C10" s="8">
        <v>13289203.706180001</v>
      </c>
      <c r="D10" s="8">
        <v>25436.299489999998</v>
      </c>
      <c r="E10" s="8">
        <v>14480442.04411</v>
      </c>
      <c r="F10" s="8">
        <v>14447116.12176</v>
      </c>
      <c r="G10" s="8">
        <v>855258.93453999993</v>
      </c>
      <c r="H10" s="8">
        <v>33325.922350000001</v>
      </c>
      <c r="I10" s="8">
        <v>13000</v>
      </c>
      <c r="J10" s="10"/>
      <c r="K10" s="12"/>
    </row>
    <row r="11" spans="1:11" s="11" customFormat="1" ht="15.65" x14ac:dyDescent="0.25">
      <c r="A11" s="7" t="s">
        <v>22</v>
      </c>
      <c r="B11" s="8">
        <v>509734.24907999998</v>
      </c>
      <c r="C11" s="8">
        <v>244455.91897</v>
      </c>
      <c r="D11" s="8">
        <v>265278.33011000004</v>
      </c>
      <c r="E11" s="8">
        <v>489347.22224000003</v>
      </c>
      <c r="F11" s="8">
        <v>240349.25281999999</v>
      </c>
      <c r="G11" s="8">
        <v>2261.4</v>
      </c>
      <c r="H11" s="8">
        <v>248997.96941999998</v>
      </c>
      <c r="I11" s="8">
        <v>4848.3017199999995</v>
      </c>
      <c r="J11" s="10"/>
      <c r="K11" s="12"/>
    </row>
    <row r="12" spans="1:11" s="11" customFormat="1" ht="15.65" x14ac:dyDescent="0.25">
      <c r="A12" s="7" t="s">
        <v>7</v>
      </c>
      <c r="B12" s="8">
        <v>13866395.88335</v>
      </c>
      <c r="C12" s="8">
        <v>13345438.395440001</v>
      </c>
      <c r="D12" s="8">
        <v>520957.48791000003</v>
      </c>
      <c r="E12" s="8">
        <v>15165443.541649999</v>
      </c>
      <c r="F12" s="8">
        <v>14584037.40618</v>
      </c>
      <c r="G12" s="8">
        <v>1500334.9287999999</v>
      </c>
      <c r="H12" s="8">
        <v>581406.13546999998</v>
      </c>
      <c r="I12" s="8">
        <v>113583.21568000001</v>
      </c>
      <c r="J12" s="10"/>
      <c r="K12" s="12"/>
    </row>
    <row r="13" spans="1:11" s="11" customFormat="1" ht="15.65" x14ac:dyDescent="0.25">
      <c r="A13" s="7" t="s">
        <v>28</v>
      </c>
      <c r="B13" s="8">
        <v>2036482.8160699999</v>
      </c>
      <c r="C13" s="8">
        <v>1660033.2610799999</v>
      </c>
      <c r="D13" s="8">
        <v>376449.55499000003</v>
      </c>
      <c r="E13" s="8">
        <v>2046950.4791900001</v>
      </c>
      <c r="F13" s="8">
        <v>1796550.8566700001</v>
      </c>
      <c r="G13" s="8">
        <v>37887.64</v>
      </c>
      <c r="H13" s="8">
        <v>250399.62252</v>
      </c>
      <c r="I13" s="8">
        <v>400833.16</v>
      </c>
      <c r="J13" s="10"/>
      <c r="K13" s="12"/>
    </row>
    <row r="14" spans="1:11" s="11" customFormat="1" ht="15.65" x14ac:dyDescent="0.25">
      <c r="A14" s="7" t="s">
        <v>3</v>
      </c>
      <c r="B14" s="8">
        <v>34149542.454159997</v>
      </c>
      <c r="C14" s="8">
        <v>33740060.314950004</v>
      </c>
      <c r="D14" s="8">
        <v>409482.13920999999</v>
      </c>
      <c r="E14" s="8">
        <v>34890068.855769999</v>
      </c>
      <c r="F14" s="8">
        <v>34480236.885050006</v>
      </c>
      <c r="G14" s="8">
        <v>877157.14083000005</v>
      </c>
      <c r="H14" s="8">
        <v>409831.97072000004</v>
      </c>
      <c r="I14" s="8">
        <v>19231.372230000001</v>
      </c>
      <c r="J14" s="10"/>
      <c r="K14" s="12"/>
    </row>
    <row r="15" spans="1:11" s="11" customFormat="1" ht="15.65" x14ac:dyDescent="0.25">
      <c r="A15" s="7" t="s">
        <v>9</v>
      </c>
      <c r="B15" s="8">
        <v>99214.830029999997</v>
      </c>
      <c r="C15" s="8">
        <v>85231.426699999996</v>
      </c>
      <c r="D15" s="8">
        <v>13983.403329999999</v>
      </c>
      <c r="E15" s="8">
        <v>110508.16769</v>
      </c>
      <c r="F15" s="8">
        <v>89000.579849999995</v>
      </c>
      <c r="G15" s="8">
        <v>2398.3027499999998</v>
      </c>
      <c r="H15" s="8">
        <v>21507.58784</v>
      </c>
      <c r="I15" s="8">
        <v>21383.723890000001</v>
      </c>
      <c r="J15" s="10"/>
      <c r="K15" s="12"/>
    </row>
    <row r="16" spans="1:11" s="11" customFormat="1" ht="15.65" x14ac:dyDescent="0.25">
      <c r="A16" s="7" t="s">
        <v>16</v>
      </c>
      <c r="B16" s="8">
        <v>405404077.49447</v>
      </c>
      <c r="C16" s="8">
        <v>402218889.77961999</v>
      </c>
      <c r="D16" s="8">
        <v>3185187.7148500001</v>
      </c>
      <c r="E16" s="8">
        <v>442676187.18735999</v>
      </c>
      <c r="F16" s="8">
        <v>439614634.54296005</v>
      </c>
      <c r="G16" s="8">
        <v>35433495.370629996</v>
      </c>
      <c r="H16" s="8">
        <v>3061552.6444000001</v>
      </c>
      <c r="I16" s="8">
        <v>34240.583570000003</v>
      </c>
      <c r="J16" s="10"/>
      <c r="K16" s="12"/>
    </row>
    <row r="17" spans="1:11" s="11" customFormat="1" ht="15.65" x14ac:dyDescent="0.25">
      <c r="A17" s="7" t="s">
        <v>5</v>
      </c>
      <c r="B17" s="8">
        <v>1585238.93539</v>
      </c>
      <c r="C17" s="8">
        <v>1505788.3914900001</v>
      </c>
      <c r="D17" s="8">
        <v>79450.543900000004</v>
      </c>
      <c r="E17" s="8">
        <v>1731871.0090099999</v>
      </c>
      <c r="F17" s="8">
        <v>1582023.3089300001</v>
      </c>
      <c r="G17" s="8">
        <v>6093.7340599999998</v>
      </c>
      <c r="H17" s="8">
        <v>149847.70008000001</v>
      </c>
      <c r="I17" s="8">
        <v>264938.59512000001</v>
      </c>
      <c r="J17" s="10"/>
      <c r="K17" s="12"/>
    </row>
    <row r="18" spans="1:11" s="11" customFormat="1" ht="15.65" x14ac:dyDescent="0.25">
      <c r="A18" s="7" t="s">
        <v>46</v>
      </c>
      <c r="B18" s="8">
        <v>4233747.8366299998</v>
      </c>
      <c r="C18" s="8">
        <v>4050379.0037600002</v>
      </c>
      <c r="D18" s="8">
        <v>183368.83287000001</v>
      </c>
      <c r="E18" s="8">
        <v>4053473.6225300003</v>
      </c>
      <c r="F18" s="8">
        <v>3864668.4663200001</v>
      </c>
      <c r="G18" s="8">
        <v>413.60975999999999</v>
      </c>
      <c r="H18" s="8">
        <v>188805.15621000002</v>
      </c>
      <c r="I18" s="8">
        <v>55527.680119999997</v>
      </c>
      <c r="J18" s="10"/>
      <c r="K18" s="12"/>
    </row>
    <row r="19" spans="1:11" s="11" customFormat="1" ht="15.65" x14ac:dyDescent="0.25">
      <c r="A19" s="7" t="s">
        <v>47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10"/>
      <c r="K19" s="12"/>
    </row>
    <row r="20" spans="1:11" s="11" customFormat="1" ht="15.65" x14ac:dyDescent="0.25">
      <c r="A20" s="7" t="s">
        <v>14</v>
      </c>
      <c r="B20" s="8">
        <v>599506.97424999997</v>
      </c>
      <c r="C20" s="8">
        <v>587364.93234000006</v>
      </c>
      <c r="D20" s="8">
        <v>12142.04191</v>
      </c>
      <c r="E20" s="8">
        <v>4163854.6346799997</v>
      </c>
      <c r="F20" s="8">
        <v>4154790.7050799998</v>
      </c>
      <c r="G20" s="8">
        <v>9077.1644800000013</v>
      </c>
      <c r="H20" s="8">
        <v>9063.9295999999995</v>
      </c>
      <c r="I20" s="8">
        <v>3494768.3153000004</v>
      </c>
      <c r="J20" s="10"/>
      <c r="K20" s="12"/>
    </row>
    <row r="21" spans="1:11" s="11" customFormat="1" ht="15.65" x14ac:dyDescent="0.25">
      <c r="A21" s="7" t="s">
        <v>12</v>
      </c>
      <c r="B21" s="8">
        <v>6544972.1994599998</v>
      </c>
      <c r="C21" s="8">
        <v>6258931.5932600005</v>
      </c>
      <c r="D21" s="8">
        <v>286040.60619999998</v>
      </c>
      <c r="E21" s="8">
        <v>6476080.8045100002</v>
      </c>
      <c r="F21" s="8">
        <v>6165907.9449700005</v>
      </c>
      <c r="G21" s="8">
        <v>459313.93741000001</v>
      </c>
      <c r="H21" s="8">
        <v>310172.85954000003</v>
      </c>
      <c r="I21" s="8">
        <v>24154.5111</v>
      </c>
      <c r="J21" s="10"/>
      <c r="K21" s="12"/>
    </row>
    <row r="22" spans="1:11" s="11" customFormat="1" ht="15.65" x14ac:dyDescent="0.25">
      <c r="A22" s="7" t="s">
        <v>29</v>
      </c>
      <c r="B22" s="8">
        <v>485452.80526999995</v>
      </c>
      <c r="C22" s="8">
        <v>15405.02903</v>
      </c>
      <c r="D22" s="8">
        <v>470047.77624000004</v>
      </c>
      <c r="E22" s="8">
        <v>503482.66474000004</v>
      </c>
      <c r="F22" s="8">
        <v>13820.96248</v>
      </c>
      <c r="G22" s="8">
        <v>981</v>
      </c>
      <c r="H22" s="8">
        <v>489661.70225999999</v>
      </c>
      <c r="I22" s="8">
        <v>36073.079439999994</v>
      </c>
      <c r="J22" s="10"/>
      <c r="K22" s="12"/>
    </row>
    <row r="23" spans="1:11" s="11" customFormat="1" ht="15.65" x14ac:dyDescent="0.25">
      <c r="A23" s="7" t="s">
        <v>21</v>
      </c>
      <c r="B23" s="8">
        <v>1703021.9463699998</v>
      </c>
      <c r="C23" s="8">
        <v>1232551.22752</v>
      </c>
      <c r="D23" s="8">
        <v>470470.71885</v>
      </c>
      <c r="E23" s="8">
        <v>1651289.1312899999</v>
      </c>
      <c r="F23" s="8">
        <v>1198547.882</v>
      </c>
      <c r="G23" s="8">
        <v>22532.442429999999</v>
      </c>
      <c r="H23" s="8">
        <v>452741.24929000001</v>
      </c>
      <c r="I23" s="8">
        <v>19800</v>
      </c>
      <c r="J23" s="10"/>
      <c r="K23" s="12"/>
    </row>
    <row r="24" spans="1:11" s="11" customFormat="1" ht="15.65" x14ac:dyDescent="0.25">
      <c r="A24" s="7" t="s">
        <v>11</v>
      </c>
      <c r="B24" s="8">
        <v>55354546.37946</v>
      </c>
      <c r="C24" s="8">
        <v>51472598.391730003</v>
      </c>
      <c r="D24" s="8">
        <v>3881947.9877300002</v>
      </c>
      <c r="E24" s="8">
        <v>58498911.005999997</v>
      </c>
      <c r="F24" s="8">
        <v>54548052.992749996</v>
      </c>
      <c r="G24" s="8">
        <v>3699900.5632199999</v>
      </c>
      <c r="H24" s="8">
        <v>3950858.0132499998</v>
      </c>
      <c r="I24" s="8">
        <v>1626090.22432</v>
      </c>
      <c r="J24" s="10"/>
      <c r="K24" s="12"/>
    </row>
    <row r="25" spans="1:11" s="11" customFormat="1" ht="15.65" x14ac:dyDescent="0.25">
      <c r="A25" s="7" t="s">
        <v>4</v>
      </c>
      <c r="B25" s="8">
        <v>5699654.3201599997</v>
      </c>
      <c r="C25" s="8">
        <v>5581499.6360799996</v>
      </c>
      <c r="D25" s="8">
        <v>118154.68407999999</v>
      </c>
      <c r="E25" s="8">
        <v>5746481.8623599997</v>
      </c>
      <c r="F25" s="8">
        <v>5637356.5292600002</v>
      </c>
      <c r="G25" s="8">
        <v>116006.70618000001</v>
      </c>
      <c r="H25" s="8">
        <v>109125.33309999999</v>
      </c>
      <c r="I25" s="8">
        <v>231947.37576</v>
      </c>
      <c r="J25" s="10"/>
      <c r="K25" s="12"/>
    </row>
    <row r="26" spans="1:11" s="11" customFormat="1" ht="15.65" x14ac:dyDescent="0.25">
      <c r="A26" s="7" t="s">
        <v>42</v>
      </c>
      <c r="B26" s="8">
        <v>2307144.75911</v>
      </c>
      <c r="C26" s="8">
        <v>1832511.5733299998</v>
      </c>
      <c r="D26" s="8">
        <v>474633.18578</v>
      </c>
      <c r="E26" s="8">
        <v>2498748.7905199998</v>
      </c>
      <c r="F26" s="8">
        <v>1984006.9411600002</v>
      </c>
      <c r="G26" s="8">
        <v>138152.18250999998</v>
      </c>
      <c r="H26" s="8">
        <v>514741.84935999999</v>
      </c>
      <c r="I26" s="8">
        <v>24662.673609999998</v>
      </c>
      <c r="J26" s="10"/>
      <c r="K26" s="12"/>
    </row>
    <row r="27" spans="1:11" s="11" customFormat="1" ht="15.65" x14ac:dyDescent="0.25">
      <c r="A27" s="7" t="s">
        <v>6</v>
      </c>
      <c r="B27" s="8">
        <v>4479375.3784499997</v>
      </c>
      <c r="C27" s="8">
        <v>4103070.26357</v>
      </c>
      <c r="D27" s="8">
        <v>376305.11488000001</v>
      </c>
      <c r="E27" s="8">
        <v>5624767.08189</v>
      </c>
      <c r="F27" s="8">
        <v>5080088.7002499998</v>
      </c>
      <c r="G27" s="8">
        <v>144446.01215999998</v>
      </c>
      <c r="H27" s="8">
        <v>544678.38164000004</v>
      </c>
      <c r="I27" s="8">
        <v>1229488.2997999999</v>
      </c>
      <c r="J27" s="10"/>
      <c r="K27" s="12"/>
    </row>
    <row r="28" spans="1:11" s="11" customFormat="1" ht="15.65" x14ac:dyDescent="0.25">
      <c r="A28" s="7" t="s">
        <v>20</v>
      </c>
      <c r="B28" s="8">
        <v>2118904.5398800001</v>
      </c>
      <c r="C28" s="8">
        <v>1696038.6401500001</v>
      </c>
      <c r="D28" s="8">
        <v>422865.89973</v>
      </c>
      <c r="E28" s="8">
        <v>2758198.0875300001</v>
      </c>
      <c r="F28" s="8">
        <v>2230582.2647100003</v>
      </c>
      <c r="G28" s="8">
        <v>208174.53640000001</v>
      </c>
      <c r="H28" s="8">
        <v>527615.82282</v>
      </c>
      <c r="I28" s="8">
        <v>72384.929749999996</v>
      </c>
      <c r="J28" s="10"/>
      <c r="K28" s="12"/>
    </row>
    <row r="29" spans="1:11" s="11" customFormat="1" ht="15.65" x14ac:dyDescent="0.25">
      <c r="A29" s="7" t="s">
        <v>31</v>
      </c>
      <c r="B29" s="8">
        <v>20027579.281830002</v>
      </c>
      <c r="C29" s="8">
        <v>19987292.276730001</v>
      </c>
      <c r="D29" s="8">
        <v>40287.005100000002</v>
      </c>
      <c r="E29" s="8">
        <v>21684207.833279997</v>
      </c>
      <c r="F29" s="8">
        <v>21617289.089990001</v>
      </c>
      <c r="G29" s="8">
        <v>416504.94938999997</v>
      </c>
      <c r="H29" s="8">
        <v>66918.743289999999</v>
      </c>
      <c r="I29" s="8">
        <v>1218444.1275799999</v>
      </c>
      <c r="J29" s="10"/>
      <c r="K29" s="12"/>
    </row>
    <row r="30" spans="1:11" s="11" customFormat="1" ht="15.65" x14ac:dyDescent="0.25">
      <c r="A30" s="7" t="s">
        <v>19</v>
      </c>
      <c r="B30" s="8">
        <v>20626945.78359</v>
      </c>
      <c r="C30" s="8">
        <v>20602864.174490001</v>
      </c>
      <c r="D30" s="8">
        <v>24081.609100000001</v>
      </c>
      <c r="E30" s="8">
        <v>20984004.897220001</v>
      </c>
      <c r="F30" s="8">
        <v>20957869.374900002</v>
      </c>
      <c r="G30" s="8">
        <v>430285.98052999994</v>
      </c>
      <c r="H30" s="8">
        <v>26135.52232</v>
      </c>
      <c r="I30" s="8">
        <v>1770.6</v>
      </c>
      <c r="J30" s="10"/>
      <c r="K30" s="12"/>
    </row>
    <row r="31" spans="1:11" s="11" customFormat="1" ht="15.65" x14ac:dyDescent="0.25">
      <c r="A31" s="7" t="s">
        <v>32</v>
      </c>
      <c r="B31" s="8">
        <v>110104505.28049001</v>
      </c>
      <c r="C31" s="8">
        <v>102971276.59775999</v>
      </c>
      <c r="D31" s="8">
        <v>7133228.6827299995</v>
      </c>
      <c r="E31" s="8">
        <v>122257016.28136</v>
      </c>
      <c r="F31" s="8">
        <v>114913618.81982</v>
      </c>
      <c r="G31" s="8">
        <v>8661029.7570699994</v>
      </c>
      <c r="H31" s="8">
        <v>7343397.4615399996</v>
      </c>
      <c r="I31" s="8">
        <v>0</v>
      </c>
      <c r="J31" s="10"/>
      <c r="K31" s="12"/>
    </row>
    <row r="32" spans="1:11" s="11" customFormat="1" ht="15.65" x14ac:dyDescent="0.25">
      <c r="A32" s="7" t="s">
        <v>26</v>
      </c>
      <c r="B32" s="8">
        <v>30300294.807810001</v>
      </c>
      <c r="C32" s="8">
        <v>28204622.432720002</v>
      </c>
      <c r="D32" s="8">
        <v>2095672.37509</v>
      </c>
      <c r="E32" s="8">
        <v>42750192.742589995</v>
      </c>
      <c r="F32" s="8">
        <v>30999181.871270001</v>
      </c>
      <c r="G32" s="8">
        <v>3638565.2879899996</v>
      </c>
      <c r="H32" s="8">
        <v>11751010.87132</v>
      </c>
      <c r="I32" s="8">
        <v>9790633.7480699997</v>
      </c>
      <c r="J32" s="10"/>
      <c r="K32" s="12"/>
    </row>
    <row r="33" spans="1:11" s="11" customFormat="1" ht="15.65" x14ac:dyDescent="0.25">
      <c r="A33" s="7" t="s">
        <v>25</v>
      </c>
      <c r="B33" s="8">
        <v>371614349.73071003</v>
      </c>
      <c r="C33" s="8">
        <v>123354524.62136</v>
      </c>
      <c r="D33" s="8">
        <v>248259825.10935</v>
      </c>
      <c r="E33" s="8">
        <v>388645620.35521001</v>
      </c>
      <c r="F33" s="8">
        <v>141178202.28731</v>
      </c>
      <c r="G33" s="8">
        <v>572774.13985000004</v>
      </c>
      <c r="H33" s="8">
        <v>247467418.0679</v>
      </c>
      <c r="I33" s="8">
        <v>17657638.71376</v>
      </c>
      <c r="J33" s="10"/>
      <c r="K33" s="12"/>
    </row>
    <row r="34" spans="1:11" s="11" customFormat="1" ht="15.65" x14ac:dyDescent="0.25">
      <c r="A34" s="7" t="s">
        <v>23</v>
      </c>
      <c r="B34" s="8">
        <v>85072093.144229993</v>
      </c>
      <c r="C34" s="8">
        <v>84245812.217130005</v>
      </c>
      <c r="D34" s="8">
        <v>826280.92709999997</v>
      </c>
      <c r="E34" s="8">
        <v>100376616.45195</v>
      </c>
      <c r="F34" s="8">
        <v>99487837.284140006</v>
      </c>
      <c r="G34" s="8">
        <v>16456534.23041</v>
      </c>
      <c r="H34" s="8">
        <v>888779.1678099999</v>
      </c>
      <c r="I34" s="8">
        <v>49264.707729999995</v>
      </c>
      <c r="J34" s="10"/>
      <c r="K34" s="12"/>
    </row>
    <row r="35" spans="1:11" s="11" customFormat="1" ht="15.65" x14ac:dyDescent="0.25">
      <c r="A35" s="7" t="s">
        <v>13</v>
      </c>
      <c r="B35" s="8">
        <v>202904.08575</v>
      </c>
      <c r="C35" s="8">
        <v>201750.50293000002</v>
      </c>
      <c r="D35" s="8">
        <v>1153.5828200000001</v>
      </c>
      <c r="E35" s="8">
        <v>174774.02962000002</v>
      </c>
      <c r="F35" s="8">
        <v>173473.36499</v>
      </c>
      <c r="G35" s="8">
        <v>7290.8990000000003</v>
      </c>
      <c r="H35" s="8">
        <v>1300.66463</v>
      </c>
      <c r="I35" s="8">
        <v>0</v>
      </c>
      <c r="J35" s="10"/>
      <c r="K35" s="12"/>
    </row>
    <row r="36" spans="1:11" s="11" customFormat="1" ht="15.65" x14ac:dyDescent="0.25">
      <c r="A36" s="7" t="s">
        <v>15</v>
      </c>
      <c r="B36" s="8">
        <v>140951848.09110999</v>
      </c>
      <c r="C36" s="8">
        <v>138586201.84276</v>
      </c>
      <c r="D36" s="8">
        <v>2365646.24835</v>
      </c>
      <c r="E36" s="8">
        <v>158619074.75558999</v>
      </c>
      <c r="F36" s="8">
        <v>155929083.28749999</v>
      </c>
      <c r="G36" s="8">
        <v>14329573.865290001</v>
      </c>
      <c r="H36" s="8">
        <v>2689991.4680900001</v>
      </c>
      <c r="I36" s="8">
        <v>819958.97825000004</v>
      </c>
      <c r="J36" s="10"/>
      <c r="K36" s="12"/>
    </row>
    <row r="37" spans="1:11" s="11" customFormat="1" ht="15.65" x14ac:dyDescent="0.25">
      <c r="A37" s="7" t="s">
        <v>30</v>
      </c>
      <c r="B37" s="8">
        <v>10350564.410010001</v>
      </c>
      <c r="C37" s="8">
        <v>4994144.7314600004</v>
      </c>
      <c r="D37" s="8">
        <v>5356419.6785500003</v>
      </c>
      <c r="E37" s="8">
        <v>9701925.8311299998</v>
      </c>
      <c r="F37" s="8">
        <v>5485853.8778800005</v>
      </c>
      <c r="G37" s="8">
        <v>410770.51880999998</v>
      </c>
      <c r="H37" s="8">
        <v>4216071.9532500003</v>
      </c>
      <c r="I37" s="8">
        <v>850161.66978</v>
      </c>
      <c r="J37" s="10"/>
      <c r="K37" s="12"/>
    </row>
    <row r="38" spans="1:11" s="11" customFormat="1" ht="15.65" x14ac:dyDescent="0.25">
      <c r="A38" s="7" t="s">
        <v>27</v>
      </c>
      <c r="B38" s="8">
        <v>6474711.70218</v>
      </c>
      <c r="C38" s="8">
        <v>3848260.5618000003</v>
      </c>
      <c r="D38" s="8">
        <v>2626451.1403800002</v>
      </c>
      <c r="E38" s="8">
        <v>6435752.2079099994</v>
      </c>
      <c r="F38" s="8">
        <v>4209692.9193099998</v>
      </c>
      <c r="G38" s="8">
        <v>122469.04417000001</v>
      </c>
      <c r="H38" s="8">
        <v>2226059.2886000001</v>
      </c>
      <c r="I38" s="8">
        <v>32170.278109999999</v>
      </c>
      <c r="J38" s="10"/>
      <c r="K38" s="12"/>
    </row>
    <row r="39" spans="1:11" s="11" customFormat="1" ht="15.65" x14ac:dyDescent="0.25">
      <c r="A39" s="7" t="s">
        <v>10</v>
      </c>
      <c r="B39" s="8">
        <v>10482771.8564</v>
      </c>
      <c r="C39" s="8">
        <v>10482771.8564</v>
      </c>
      <c r="D39" s="8">
        <v>0</v>
      </c>
      <c r="E39" s="8">
        <v>11735436.021</v>
      </c>
      <c r="F39" s="8">
        <v>11735436.021</v>
      </c>
      <c r="G39" s="8">
        <v>1827356.4736600001</v>
      </c>
      <c r="H39" s="8">
        <v>0</v>
      </c>
      <c r="I39" s="8">
        <v>0</v>
      </c>
      <c r="J39" s="10"/>
      <c r="K39" s="12"/>
    </row>
    <row r="40" spans="1:11" s="11" customFormat="1" ht="15.65" x14ac:dyDescent="0.25">
      <c r="A40" s="7" t="s">
        <v>33</v>
      </c>
      <c r="B40" s="8">
        <v>14802203.94238</v>
      </c>
      <c r="C40" s="8">
        <v>14103953.710750001</v>
      </c>
      <c r="D40" s="8">
        <v>698250.23163000005</v>
      </c>
      <c r="E40" s="8">
        <v>16401210.584860001</v>
      </c>
      <c r="F40" s="8">
        <v>15751892.86671</v>
      </c>
      <c r="G40" s="8">
        <v>1253149.6100999999</v>
      </c>
      <c r="H40" s="8">
        <v>649317.71814999997</v>
      </c>
      <c r="I40" s="8">
        <v>112085.90706999999</v>
      </c>
      <c r="J40" s="10"/>
      <c r="K40" s="12"/>
    </row>
    <row r="41" spans="1:11" s="11" customFormat="1" ht="15.65" x14ac:dyDescent="0.25">
      <c r="A41" s="7" t="s">
        <v>34</v>
      </c>
      <c r="B41" s="8">
        <v>24880096.148959998</v>
      </c>
      <c r="C41" s="8">
        <v>24853780.07976</v>
      </c>
      <c r="D41" s="8">
        <v>26316.069199999998</v>
      </c>
      <c r="E41" s="8">
        <v>26222217.99374</v>
      </c>
      <c r="F41" s="8">
        <v>26193802.792990003</v>
      </c>
      <c r="G41" s="8">
        <v>3105213.9744799999</v>
      </c>
      <c r="H41" s="8">
        <v>28415.20075</v>
      </c>
      <c r="I41" s="8">
        <v>1396.7481299999999</v>
      </c>
      <c r="J41" s="10"/>
      <c r="K41" s="12"/>
    </row>
    <row r="42" spans="1:11" s="11" customFormat="1" ht="15.65" x14ac:dyDescent="0.25">
      <c r="A42" s="7" t="s">
        <v>18</v>
      </c>
      <c r="B42" s="8">
        <v>26669933.953080002</v>
      </c>
      <c r="C42" s="8">
        <v>26612057.09702</v>
      </c>
      <c r="D42" s="8">
        <v>57876.856060000006</v>
      </c>
      <c r="E42" s="8">
        <v>32834348.145779997</v>
      </c>
      <c r="F42" s="8">
        <v>32779177.432009999</v>
      </c>
      <c r="G42" s="8">
        <v>8937882.1069799997</v>
      </c>
      <c r="H42" s="8">
        <v>55170.713770000002</v>
      </c>
      <c r="I42" s="8">
        <v>49445.541799999999</v>
      </c>
      <c r="J42" s="10"/>
      <c r="K42" s="12"/>
    </row>
    <row r="43" spans="1:11" s="11" customFormat="1" ht="15.65" x14ac:dyDescent="0.25">
      <c r="A43" s="7" t="s">
        <v>8</v>
      </c>
      <c r="B43" s="8">
        <v>2517131.0784100001</v>
      </c>
      <c r="C43" s="8">
        <v>2458461.5354899997</v>
      </c>
      <c r="D43" s="8">
        <v>58669.54292</v>
      </c>
      <c r="E43" s="8">
        <v>2934883.1519200001</v>
      </c>
      <c r="F43" s="8">
        <v>2847981.3901300002</v>
      </c>
      <c r="G43" s="8">
        <v>0</v>
      </c>
      <c r="H43" s="8">
        <v>86901.761790000004</v>
      </c>
      <c r="I43" s="8">
        <v>164202.84758</v>
      </c>
      <c r="J43" s="10"/>
      <c r="K43" s="12"/>
    </row>
    <row r="44" spans="1:11" ht="16.3" x14ac:dyDescent="0.3">
      <c r="A44" s="1" t="s">
        <v>39</v>
      </c>
      <c r="B44" s="5">
        <f>SUM(B9:B43)</f>
        <v>1431949316.56141</v>
      </c>
      <c r="C44" s="5">
        <f>SUM(C9:C43)</f>
        <v>1150771937.2981598</v>
      </c>
      <c r="D44" s="5">
        <f>SUM(D9:D43)</f>
        <v>281177379.26325005</v>
      </c>
      <c r="E44" s="5">
        <f t="shared" ref="E44:I44" si="0">SUM(E9:E43)</f>
        <v>1567635994.3967602</v>
      </c>
      <c r="F44" s="5">
        <f t="shared" si="0"/>
        <v>1278251705.7508299</v>
      </c>
      <c r="G44" s="5">
        <f t="shared" si="0"/>
        <v>103728903.45406</v>
      </c>
      <c r="H44" s="5">
        <f t="shared" si="0"/>
        <v>289384288.64592999</v>
      </c>
      <c r="I44" s="5">
        <f t="shared" si="0"/>
        <v>38434129.909270003</v>
      </c>
      <c r="J44" s="2"/>
    </row>
    <row r="45" spans="1:11" ht="8.35" customHeight="1" x14ac:dyDescent="0.25"/>
    <row r="46" spans="1:11" ht="34" customHeight="1" x14ac:dyDescent="0.25">
      <c r="A46" s="25" t="s">
        <v>45</v>
      </c>
      <c r="B46" s="25"/>
      <c r="C46" s="25"/>
      <c r="D46" s="25"/>
      <c r="E46" s="25"/>
      <c r="F46" s="25"/>
      <c r="G46" s="25"/>
      <c r="H46" s="25"/>
      <c r="I46" s="25"/>
      <c r="J46" s="13"/>
    </row>
    <row r="47" spans="1:11" ht="11.5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4"/>
    </row>
    <row r="49" s="15" customFormat="1" x14ac:dyDescent="0.25"/>
  </sheetData>
  <mergeCells count="14">
    <mergeCell ref="A47:I47"/>
    <mergeCell ref="A1:K1"/>
    <mergeCell ref="E3:I4"/>
    <mergeCell ref="A46:I46"/>
    <mergeCell ref="A3:A7"/>
    <mergeCell ref="B3:D4"/>
    <mergeCell ref="B5:B7"/>
    <mergeCell ref="C5:D5"/>
    <mergeCell ref="E5:E7"/>
    <mergeCell ref="F5:I5"/>
    <mergeCell ref="C6:C7"/>
    <mergeCell ref="D6:D7"/>
    <mergeCell ref="F6:G6"/>
    <mergeCell ref="H6:I6"/>
  </mergeCell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.</vt:lpstr>
      <vt:lpstr>'.'!_ftnref1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2024-05-02T08:37:12Z</dcterms:modified>
</cp:coreProperties>
</file>