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ozovata01\Desktop\Documents\1. Сайт\6. 5824-_4_новых формы\5824-у\Форма 2\отправка_2\"/>
    </mc:Choice>
  </mc:AlternateContent>
  <bookViews>
    <workbookView xWindow="0" yWindow="0" windowWidth="28800" windowHeight="12435"/>
  </bookViews>
  <sheets>
    <sheet name="Форма_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2" l="1"/>
  <c r="K45" i="2"/>
  <c r="J45" i="2"/>
  <c r="I45" i="2"/>
  <c r="G45" i="2"/>
  <c r="H45" i="2"/>
  <c r="B45" i="2" l="1"/>
  <c r="F45" i="2" l="1"/>
  <c r="E45" i="2"/>
  <c r="D45" i="2"/>
  <c r="C45" i="2"/>
</calcChain>
</file>

<file path=xl/sharedStrings.xml><?xml version="1.0" encoding="utf-8"?>
<sst xmlns="http://schemas.openxmlformats.org/spreadsheetml/2006/main" count="60" uniqueCount="60">
  <si>
    <t>Сокращенное фирменное наименование негосударственного пенсионного фонда</t>
  </si>
  <si>
    <t>Финансовый результат размещения средств пенсионных резервов</t>
  </si>
  <si>
    <t>в том числе</t>
  </si>
  <si>
    <t>направлено на выплату вознаграждения управляющим компаниям (в случае размещения негосударственным пенсионным фондом средств пенсионных резервов через управляющие компании)</t>
  </si>
  <si>
    <t>направлено на выплату вознаграждения специализированному депозитарию</t>
  </si>
  <si>
    <t>направлено в резервы покрытия пенсионных обязательств</t>
  </si>
  <si>
    <t>направлено  в страховой резерв</t>
  </si>
  <si>
    <t>направлено на формирование собственных средств</t>
  </si>
  <si>
    <t>направлено на уплату налогов</t>
  </si>
  <si>
    <t>процентные доходы, дивиденды</t>
  </si>
  <si>
    <t>чистый финансовый результат, отражающий изменение стоимости пенсионных резервов за счет переоценки</t>
  </si>
  <si>
    <t>чистый финансовый результат от реализации активов</t>
  </si>
  <si>
    <t>Всего</t>
  </si>
  <si>
    <t xml:space="preserve">прочие доходы (расходы)
</t>
  </si>
  <si>
    <t>(тыс.рублей)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</si>
  <si>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</si>
  <si>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</si>
  <si>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</si>
  <si>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«Доверие»</t>
  </si>
  <si>
    <t>АО «НПФ «Ростех»</t>
  </si>
  <si>
    <t>АО НПФ «УГМК-Перспектива»</t>
  </si>
  <si>
    <t>АО «Национальный НПФ»</t>
  </si>
  <si>
    <t>НПФ «Профессиональный» (АО)</t>
  </si>
  <si>
    <t>АО «НПФ «АПК-Фонд»</t>
  </si>
  <si>
    <t>АО НПФ «Альянс»</t>
  </si>
  <si>
    <t>АО «НПФ «Открытие»</t>
  </si>
  <si>
    <t>АО «НПФ «Достойное БУДУЩЕЕ»</t>
  </si>
  <si>
    <t>АО «НПФ ТРАДИЦИЯ»</t>
  </si>
  <si>
    <t>АО «НПФ «Гефест»</t>
  </si>
  <si>
    <t>АО «НПФ Эволюция»</t>
  </si>
  <si>
    <t>АО «НПФ «БЛАГОСОСТОЯНИЕ»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</si>
  <si>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</si>
  <si>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</si>
  <si>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</si>
  <si>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</si>
  <si>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</si>
  <si>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</si>
  <si>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</si>
  <si>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"НПФ Газпромбанк-фонд"</t>
  </si>
  <si>
    <t>АО «НПФ ГАЗФОНД»</t>
  </si>
  <si>
    <t>АО «НПФ ГАЗФОНД пенсионные накопления»</t>
  </si>
  <si>
    <t>АО МНПФ «БОЛЬШОЙ»</t>
  </si>
  <si>
    <t>АО «НПФ «Внешэкономфонд»</t>
  </si>
  <si>
    <t>АО НПФ «СБЕРФОНД»</t>
  </si>
  <si>
    <t>АО «НПФ «Авиаполис»</t>
  </si>
  <si>
    <t>АО «НПФ «Ингосстрах-Пенсия»</t>
  </si>
  <si>
    <t>АО «НПФ «Корабел»</t>
  </si>
  <si>
    <t>АО «Ханты-Мансийский НПФ»</t>
  </si>
  <si>
    <t>АО «НПФ «Сургутнефтегаз»</t>
  </si>
  <si>
    <t>АО «НПФ «Транснефть»</t>
  </si>
  <si>
    <t>АО НПФ «Пенсионные решения»</t>
  </si>
  <si>
    <t xml:space="preserve">** выгрузка_19.05.2022 </t>
  </si>
  <si>
    <t xml:space="preserve">* На основании данных отчетности по форме 0420254 "Отчет о деятельности по негосударственному пенсионному обеспечению", установленной Указанием Банка России от 27 ноября 2017 года N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 </t>
  </si>
  <si>
    <t>Форма  2_Сведения о финансовых результатах размещения средств пенсионных резервов в 2021 отчетном году*</t>
  </si>
  <si>
    <t>всего**</t>
  </si>
  <si>
    <t>Из них***</t>
  </si>
  <si>
    <t>*** выгрузка_17.05.2022</t>
  </si>
  <si>
    <t>АО «НПФ «Стройкомплекс»****</t>
  </si>
  <si>
    <t>АО НПФ «Атомгарант»****</t>
  </si>
  <si>
    <t>**** показатели, предусмотренные в графах 2-6, на дату выгрузки не представлены.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</si>
</sst>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3" fillId="0" borderId="0" xfId="0" applyFont="1" applyBorder="1" applyAlignment="1">
      <alignment vertical="top"/>
    </xf>
    <xf numFmtId="0" fontId="3" fillId="2" borderId="1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43" fontId="1" fillId="0" borderId="1" xfId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zoomScale="70" zoomScaleNormal="70" workbookViewId="0">
      <selection activeCell="C53" sqref="C53"/>
    </sheetView>
  </sheetViews>
  <sheetFormatPr defaultColWidth="25.28515625" defaultRowHeight="15" x14ac:dyDescent="0.25"/>
  <cols>
    <col min="1" max="1" width="49.7109375" customWidth="1"/>
    <col min="2" max="6" width="22.5703125" customWidth="1"/>
    <col min="7" max="7" width="28.42578125" customWidth="1"/>
    <col min="8" max="12" width="20.28515625" customWidth="1"/>
  </cols>
  <sheetData>
    <row r="1" spans="1:20" s="3" customFormat="1" ht="18.75" customHeight="1" x14ac:dyDescent="0.25">
      <c r="A1" s="9" t="s">
        <v>53</v>
      </c>
      <c r="L1" s="5" t="s">
        <v>14</v>
      </c>
      <c r="P1" s="4"/>
      <c r="Q1" s="4"/>
      <c r="R1" s="4"/>
      <c r="S1" s="4"/>
      <c r="T1" s="4"/>
    </row>
    <row r="2" spans="1:20" ht="15.75" customHeight="1" x14ac:dyDescent="0.25">
      <c r="A2" s="16" t="s">
        <v>0</v>
      </c>
      <c r="B2" s="17" t="s">
        <v>1</v>
      </c>
      <c r="C2" s="18"/>
      <c r="D2" s="18"/>
      <c r="E2" s="18"/>
      <c r="F2" s="19"/>
      <c r="G2" s="17" t="s">
        <v>55</v>
      </c>
      <c r="H2" s="18"/>
      <c r="I2" s="18"/>
      <c r="J2" s="18"/>
      <c r="K2" s="18"/>
      <c r="L2" s="19"/>
    </row>
    <row r="3" spans="1:20" ht="15" customHeight="1" x14ac:dyDescent="0.25">
      <c r="A3" s="16"/>
      <c r="B3" s="16" t="s">
        <v>54</v>
      </c>
      <c r="C3" s="17" t="s">
        <v>2</v>
      </c>
      <c r="D3" s="18"/>
      <c r="E3" s="18"/>
      <c r="F3" s="19"/>
      <c r="G3" s="11" t="s">
        <v>3</v>
      </c>
      <c r="H3" s="11" t="s">
        <v>4</v>
      </c>
      <c r="I3" s="11" t="s">
        <v>5</v>
      </c>
      <c r="J3" s="11" t="s">
        <v>6</v>
      </c>
      <c r="K3" s="11" t="s">
        <v>7</v>
      </c>
      <c r="L3" s="11" t="s">
        <v>8</v>
      </c>
    </row>
    <row r="4" spans="1:20" ht="23.25" customHeight="1" x14ac:dyDescent="0.25">
      <c r="A4" s="16"/>
      <c r="B4" s="16"/>
      <c r="C4" s="16" t="s">
        <v>9</v>
      </c>
      <c r="D4" s="16" t="s">
        <v>10</v>
      </c>
      <c r="E4" s="16" t="s">
        <v>11</v>
      </c>
      <c r="F4" s="16" t="s">
        <v>13</v>
      </c>
      <c r="G4" s="12"/>
      <c r="H4" s="12"/>
      <c r="I4" s="12"/>
      <c r="J4" s="12"/>
      <c r="K4" s="12"/>
      <c r="L4" s="12"/>
    </row>
    <row r="5" spans="1:20" ht="96" customHeight="1" x14ac:dyDescent="0.25">
      <c r="A5" s="16"/>
      <c r="B5" s="16"/>
      <c r="C5" s="16"/>
      <c r="D5" s="16"/>
      <c r="E5" s="16"/>
      <c r="F5" s="16"/>
      <c r="G5" s="13"/>
      <c r="H5" s="13"/>
      <c r="I5" s="13"/>
      <c r="J5" s="13"/>
      <c r="K5" s="13"/>
      <c r="L5" s="13"/>
    </row>
    <row r="6" spans="1:20" ht="15.7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20" ht="15.75" x14ac:dyDescent="0.25">
      <c r="A7" s="1" t="s">
        <v>15</v>
      </c>
      <c r="B7" s="10">
        <v>902112.28607999999</v>
      </c>
      <c r="C7" s="10">
        <v>2141771.83336</v>
      </c>
      <c r="D7" s="10">
        <v>-1212944.2792200001</v>
      </c>
      <c r="E7" s="10">
        <v>-13122.93931</v>
      </c>
      <c r="F7" s="10">
        <v>-13592.328750000001</v>
      </c>
      <c r="G7" s="10">
        <v>178115.89009</v>
      </c>
      <c r="H7" s="10">
        <v>26887.226030000002</v>
      </c>
      <c r="I7" s="10">
        <v>716277.98924999998</v>
      </c>
      <c r="J7" s="10">
        <v>50584.296829999999</v>
      </c>
      <c r="K7" s="10">
        <v>135250</v>
      </c>
      <c r="L7" s="10">
        <v>2193.4189999999999</v>
      </c>
    </row>
    <row r="8" spans="1:20" ht="15.75" x14ac:dyDescent="0.25">
      <c r="A8" s="1" t="s">
        <v>16</v>
      </c>
      <c r="B8" s="10">
        <v>160204.19584999993</v>
      </c>
      <c r="C8" s="10">
        <v>405549.09371999989</v>
      </c>
      <c r="D8" s="10">
        <v>-827187.61316000007</v>
      </c>
      <c r="E8" s="10">
        <v>571765.76797000004</v>
      </c>
      <c r="F8" s="10">
        <v>10076.947320000001</v>
      </c>
      <c r="G8" s="10">
        <v>6333.83331</v>
      </c>
      <c r="H8" s="10">
        <v>1789.07305</v>
      </c>
      <c r="I8" s="10">
        <v>123633.33159999999</v>
      </c>
      <c r="J8" s="10">
        <v>796.03804000000002</v>
      </c>
      <c r="K8" s="10">
        <v>21786.10585</v>
      </c>
      <c r="L8" s="10">
        <v>5865.8140000000003</v>
      </c>
    </row>
    <row r="9" spans="1:20" ht="15.75" x14ac:dyDescent="0.25">
      <c r="A9" s="1" t="s">
        <v>17</v>
      </c>
      <c r="B9" s="10">
        <v>53922.178279999986</v>
      </c>
      <c r="C9" s="10">
        <v>102061.5543</v>
      </c>
      <c r="D9" s="10">
        <v>-48220.472659999999</v>
      </c>
      <c r="E9" s="10">
        <v>436.01205000000004</v>
      </c>
      <c r="F9" s="10">
        <v>-354.91541000000001</v>
      </c>
      <c r="G9" s="10">
        <v>1918.05681</v>
      </c>
      <c r="H9" s="10">
        <v>1853.9996100000001</v>
      </c>
      <c r="I9" s="10">
        <v>40126.16244</v>
      </c>
      <c r="J9" s="10">
        <v>0</v>
      </c>
      <c r="K9" s="10">
        <v>7067.3058600000004</v>
      </c>
      <c r="L9" s="10">
        <v>2169.4369999999999</v>
      </c>
    </row>
    <row r="10" spans="1:20" ht="15.75" x14ac:dyDescent="0.25">
      <c r="A10" s="1" t="s">
        <v>18</v>
      </c>
      <c r="B10" s="10">
        <v>11580.680189999999</v>
      </c>
      <c r="C10" s="10">
        <v>19242.681820000002</v>
      </c>
      <c r="D10" s="10">
        <v>-8770.2145799999998</v>
      </c>
      <c r="E10" s="10">
        <v>321.28194000000002</v>
      </c>
      <c r="F10" s="10">
        <v>786.93100999999956</v>
      </c>
      <c r="G10" s="10">
        <v>624.19706000000008</v>
      </c>
      <c r="H10" s="10">
        <v>339.77170000000001</v>
      </c>
      <c r="I10" s="10">
        <v>3298.25641</v>
      </c>
      <c r="J10" s="10">
        <v>6545.4237800000001</v>
      </c>
      <c r="K10" s="10">
        <v>1737</v>
      </c>
      <c r="L10" s="10">
        <v>188.596</v>
      </c>
    </row>
    <row r="11" spans="1:20" ht="15.75" x14ac:dyDescent="0.25">
      <c r="A11" s="1" t="s">
        <v>19</v>
      </c>
      <c r="B11" s="10">
        <v>78047.60891000001</v>
      </c>
      <c r="C11" s="10">
        <v>243962.80449000001</v>
      </c>
      <c r="D11" s="10">
        <v>-154829.21483999997</v>
      </c>
      <c r="E11" s="10">
        <v>-1652.8673799999999</v>
      </c>
      <c r="F11" s="10">
        <v>-9433.1133599999994</v>
      </c>
      <c r="G11" s="10">
        <v>4429.4527500000004</v>
      </c>
      <c r="H11" s="10">
        <v>1416.9752100000001</v>
      </c>
      <c r="I11" s="10">
        <v>62061.073659999995</v>
      </c>
      <c r="J11" s="10">
        <v>4275.86301</v>
      </c>
      <c r="K11" s="10">
        <v>11706.518239999999</v>
      </c>
      <c r="L11" s="10">
        <v>0</v>
      </c>
    </row>
    <row r="12" spans="1:20" ht="15.75" x14ac:dyDescent="0.25">
      <c r="A12" s="1" t="s">
        <v>20</v>
      </c>
      <c r="B12" s="10">
        <v>45150.316319999998</v>
      </c>
      <c r="C12" s="10">
        <v>151430.19568</v>
      </c>
      <c r="D12" s="10">
        <v>-116371.87775</v>
      </c>
      <c r="E12" s="10">
        <v>12689.62717</v>
      </c>
      <c r="F12" s="10">
        <v>-2597.62878</v>
      </c>
      <c r="G12" s="10">
        <v>1347.78738</v>
      </c>
      <c r="H12" s="10">
        <v>728.70817</v>
      </c>
      <c r="I12" s="10">
        <v>38531.314359999997</v>
      </c>
      <c r="J12" s="10">
        <v>0</v>
      </c>
      <c r="K12" s="10">
        <v>6619.0019599999996</v>
      </c>
      <c r="L12" s="10">
        <v>3689.2539999999999</v>
      </c>
    </row>
    <row r="13" spans="1:20" ht="15.75" x14ac:dyDescent="0.25">
      <c r="A13" s="1" t="s">
        <v>21</v>
      </c>
      <c r="B13" s="10">
        <v>327333.91824000003</v>
      </c>
      <c r="C13" s="10">
        <v>1035665.2294299999</v>
      </c>
      <c r="D13" s="10">
        <v>-669529.27740999998</v>
      </c>
      <c r="E13" s="10">
        <v>-4748.2429699999984</v>
      </c>
      <c r="F13" s="10">
        <v>-34053.790810000006</v>
      </c>
      <c r="G13" s="10">
        <v>0</v>
      </c>
      <c r="H13" s="10">
        <v>7358.3726699999997</v>
      </c>
      <c r="I13" s="10">
        <v>289328.73155000003</v>
      </c>
      <c r="J13" s="10">
        <v>5.1866899999999996</v>
      </c>
      <c r="K13" s="10">
        <v>38000</v>
      </c>
      <c r="L13" s="10">
        <v>25906.871999999999</v>
      </c>
    </row>
    <row r="14" spans="1:20" ht="15.75" x14ac:dyDescent="0.25">
      <c r="A14" s="1" t="s">
        <v>22</v>
      </c>
      <c r="B14" s="10">
        <v>80004.41866000001</v>
      </c>
      <c r="C14" s="10">
        <v>117098.19583999999</v>
      </c>
      <c r="D14" s="10">
        <v>-36595.708160000002</v>
      </c>
      <c r="E14" s="10">
        <v>0</v>
      </c>
      <c r="F14" s="10">
        <v>-498.06901999999997</v>
      </c>
      <c r="G14" s="10">
        <v>36318.911690000001</v>
      </c>
      <c r="H14" s="10">
        <v>2003.5678400000002</v>
      </c>
      <c r="I14" s="10">
        <v>49887.222259999995</v>
      </c>
      <c r="J14" s="10">
        <v>24909.808140000001</v>
      </c>
      <c r="K14" s="10">
        <v>13189.12464</v>
      </c>
      <c r="L14" s="10">
        <v>278.14</v>
      </c>
    </row>
    <row r="15" spans="1:20" ht="15.75" x14ac:dyDescent="0.25">
      <c r="A15" s="1" t="s">
        <v>23</v>
      </c>
      <c r="B15" s="10">
        <v>25.67027000000002</v>
      </c>
      <c r="C15" s="10">
        <v>8233.7026500000011</v>
      </c>
      <c r="D15" s="10">
        <v>-7642.7031400000005</v>
      </c>
      <c r="E15" s="10">
        <v>178.68341000000001</v>
      </c>
      <c r="F15" s="10">
        <v>-744.01264999999989</v>
      </c>
      <c r="G15" s="10">
        <v>60.807769999999998</v>
      </c>
      <c r="H15" s="10">
        <v>212.10114999999999</v>
      </c>
      <c r="I15" s="10">
        <v>25.670270000000002</v>
      </c>
      <c r="J15" s="10">
        <v>0</v>
      </c>
      <c r="K15" s="10">
        <v>0</v>
      </c>
      <c r="L15" s="10">
        <v>405.54199999999997</v>
      </c>
    </row>
    <row r="16" spans="1:20" ht="15.75" x14ac:dyDescent="0.25">
      <c r="A16" s="1" t="s">
        <v>24</v>
      </c>
      <c r="B16" s="10">
        <v>183283.77823</v>
      </c>
      <c r="C16" s="10">
        <v>685879.25177999993</v>
      </c>
      <c r="D16" s="10">
        <v>-369763.61139999999</v>
      </c>
      <c r="E16" s="10">
        <v>-22190.468240000002</v>
      </c>
      <c r="F16" s="10">
        <v>-110641.39391</v>
      </c>
      <c r="G16" s="10">
        <v>2142.4743599999997</v>
      </c>
      <c r="H16" s="10">
        <v>2983.1734999999999</v>
      </c>
      <c r="I16" s="10">
        <v>169844.47921000002</v>
      </c>
      <c r="J16" s="10">
        <v>0</v>
      </c>
      <c r="K16" s="10">
        <v>29749.995579999999</v>
      </c>
      <c r="L16" s="10">
        <v>13439.299000000001</v>
      </c>
    </row>
    <row r="17" spans="1:12" ht="15.75" x14ac:dyDescent="0.25">
      <c r="A17" s="1" t="s">
        <v>25</v>
      </c>
      <c r="B17" s="10">
        <v>2559740.5056500006</v>
      </c>
      <c r="C17" s="10">
        <v>4336808.0995399999</v>
      </c>
      <c r="D17" s="10">
        <v>-1395258.88956</v>
      </c>
      <c r="E17" s="10">
        <v>-370572.97333999991</v>
      </c>
      <c r="F17" s="10">
        <v>-11235.73099</v>
      </c>
      <c r="G17" s="10">
        <v>3776.6874700000003</v>
      </c>
      <c r="H17" s="10">
        <v>18000</v>
      </c>
      <c r="I17" s="10">
        <v>1944220.3182099999</v>
      </c>
      <c r="J17" s="10">
        <v>150000</v>
      </c>
      <c r="K17" s="10">
        <v>369568.29144</v>
      </c>
      <c r="L17" s="10">
        <v>77951.895999999993</v>
      </c>
    </row>
    <row r="18" spans="1:12" ht="15.75" x14ac:dyDescent="0.25">
      <c r="A18" s="1" t="s">
        <v>26</v>
      </c>
      <c r="B18" s="10">
        <v>155186.30346999998</v>
      </c>
      <c r="C18" s="10">
        <v>580776.95030999999</v>
      </c>
      <c r="D18" s="10">
        <v>-331574.73508999997</v>
      </c>
      <c r="E18" s="10">
        <v>9993.1493599999994</v>
      </c>
      <c r="F18" s="10">
        <v>-104009.06111</v>
      </c>
      <c r="G18" s="10">
        <v>8529.5039900000011</v>
      </c>
      <c r="H18" s="10">
        <v>2732.61904</v>
      </c>
      <c r="I18" s="10">
        <v>184537.02843999999</v>
      </c>
      <c r="J18" s="10">
        <v>11175.701730000001</v>
      </c>
      <c r="K18" s="10">
        <v>33973.343380000006</v>
      </c>
      <c r="L18" s="10">
        <v>10603.316999999999</v>
      </c>
    </row>
    <row r="19" spans="1:12" ht="15.75" x14ac:dyDescent="0.25">
      <c r="A19" s="1" t="s">
        <v>27</v>
      </c>
      <c r="B19" s="10">
        <v>2609.6267300000004</v>
      </c>
      <c r="C19" s="10">
        <v>10629.89759</v>
      </c>
      <c r="D19" s="10">
        <v>-7278.7246299999988</v>
      </c>
      <c r="E19" s="10">
        <v>159.84971999999999</v>
      </c>
      <c r="F19" s="10">
        <v>-901.39594999999997</v>
      </c>
      <c r="G19" s="10">
        <v>216.33434</v>
      </c>
      <c r="H19" s="10">
        <v>395.64159000000001</v>
      </c>
      <c r="I19" s="10">
        <v>2205.4442999999997</v>
      </c>
      <c r="J19" s="10">
        <v>348.14654999999999</v>
      </c>
      <c r="K19" s="10">
        <v>381.85406999999998</v>
      </c>
      <c r="L19" s="10">
        <v>0</v>
      </c>
    </row>
    <row r="20" spans="1:12" ht="15.75" x14ac:dyDescent="0.25">
      <c r="A20" s="1" t="s">
        <v>28</v>
      </c>
      <c r="B20" s="10">
        <v>-1624.6823899999988</v>
      </c>
      <c r="C20" s="10">
        <v>37389.486490000003</v>
      </c>
      <c r="D20" s="10">
        <v>-39026.025560000002</v>
      </c>
      <c r="E20" s="10">
        <v>142.39303999999998</v>
      </c>
      <c r="F20" s="10">
        <v>-130.53635999999997</v>
      </c>
      <c r="G20" s="10">
        <v>40.225410000000004</v>
      </c>
      <c r="H20" s="10">
        <v>1970.8515600000001</v>
      </c>
      <c r="I20" s="10">
        <v>0</v>
      </c>
      <c r="J20" s="10">
        <v>0</v>
      </c>
      <c r="K20" s="10">
        <v>0</v>
      </c>
      <c r="L20" s="10">
        <v>1156.5550000000001</v>
      </c>
    </row>
    <row r="21" spans="1:12" ht="15.75" x14ac:dyDescent="0.25">
      <c r="A21" s="1" t="s">
        <v>29</v>
      </c>
      <c r="B21" s="10">
        <v>3939287.92735</v>
      </c>
      <c r="C21" s="10">
        <v>6680174.4481999995</v>
      </c>
      <c r="D21" s="10">
        <v>-2521210.2240200001</v>
      </c>
      <c r="E21" s="10">
        <v>3824.0926899999999</v>
      </c>
      <c r="F21" s="10">
        <v>-223500.38952</v>
      </c>
      <c r="G21" s="10">
        <v>112753.40381999999</v>
      </c>
      <c r="H21" s="10">
        <v>9375.1519399999997</v>
      </c>
      <c r="I21" s="10">
        <v>3201678.3112399997</v>
      </c>
      <c r="J21" s="10">
        <v>143754.68675999998</v>
      </c>
      <c r="K21" s="10">
        <v>589112.71432999999</v>
      </c>
      <c r="L21" s="10">
        <v>548136.951</v>
      </c>
    </row>
    <row r="22" spans="1:12" ht="15.75" x14ac:dyDescent="0.25">
      <c r="A22" s="1" t="s">
        <v>30</v>
      </c>
      <c r="B22" s="10">
        <v>17139634.920370001</v>
      </c>
      <c r="C22" s="10">
        <v>25628675.903800003</v>
      </c>
      <c r="D22" s="10">
        <v>-6551619.5078800013</v>
      </c>
      <c r="E22" s="10">
        <v>-223378.82538000005</v>
      </c>
      <c r="F22" s="10">
        <v>-1714042.65017</v>
      </c>
      <c r="G22" s="10">
        <v>1381100.1392600001</v>
      </c>
      <c r="H22" s="10">
        <v>25692.471940000003</v>
      </c>
      <c r="I22" s="10">
        <v>12302540.87559</v>
      </c>
      <c r="J22" s="10">
        <v>2266148.8067299998</v>
      </c>
      <c r="K22" s="10">
        <v>2570945.2380500003</v>
      </c>
      <c r="L22" s="10">
        <v>142583.399</v>
      </c>
    </row>
    <row r="23" spans="1:12" ht="15.75" x14ac:dyDescent="0.25">
      <c r="A23" s="1" t="s">
        <v>31</v>
      </c>
      <c r="B23" s="10">
        <v>29819.166599999993</v>
      </c>
      <c r="C23" s="10">
        <v>127642.87760000001</v>
      </c>
      <c r="D23" s="10">
        <v>-59490.717750000003</v>
      </c>
      <c r="E23" s="10">
        <v>533.03910999999994</v>
      </c>
      <c r="F23" s="10">
        <v>-38866.032360000005</v>
      </c>
      <c r="G23" s="10">
        <v>1615.4043999999999</v>
      </c>
      <c r="H23" s="10">
        <v>291.55571000000003</v>
      </c>
      <c r="I23" s="10">
        <v>29819.1666</v>
      </c>
      <c r="J23" s="10">
        <v>0</v>
      </c>
      <c r="K23" s="10">
        <v>5081.7145899999996</v>
      </c>
      <c r="L23" s="10">
        <v>0</v>
      </c>
    </row>
    <row r="24" spans="1:12" ht="15.75" x14ac:dyDescent="0.25">
      <c r="A24" s="1" t="s">
        <v>32</v>
      </c>
      <c r="B24" s="10">
        <v>457465.40596000012</v>
      </c>
      <c r="C24" s="10">
        <v>1197139.9705999999</v>
      </c>
      <c r="D24" s="10">
        <v>-734310.64258999994</v>
      </c>
      <c r="E24" s="10">
        <v>-946.91271999999992</v>
      </c>
      <c r="F24" s="10">
        <v>-4417.0093299999999</v>
      </c>
      <c r="G24" s="10">
        <v>17529.070319999999</v>
      </c>
      <c r="H24" s="10">
        <v>20236.989590000001</v>
      </c>
      <c r="I24" s="10">
        <v>63775.102789999997</v>
      </c>
      <c r="J24" s="10">
        <v>326491.56225999998</v>
      </c>
      <c r="K24" s="10">
        <v>0</v>
      </c>
      <c r="L24" s="10">
        <v>29423.326000000001</v>
      </c>
    </row>
    <row r="25" spans="1:12" ht="15.75" x14ac:dyDescent="0.25">
      <c r="A25" s="1" t="s">
        <v>33</v>
      </c>
      <c r="B25" s="10">
        <v>497566.83147999994</v>
      </c>
      <c r="C25" s="10">
        <v>1191642.3059200002</v>
      </c>
      <c r="D25" s="10">
        <v>-436878.33710999996</v>
      </c>
      <c r="E25" s="10">
        <v>6788.6114200000002</v>
      </c>
      <c r="F25" s="10">
        <v>-263985.74875000003</v>
      </c>
      <c r="G25" s="10">
        <v>19863.866579999998</v>
      </c>
      <c r="H25" s="10">
        <v>0</v>
      </c>
      <c r="I25" s="10">
        <v>469916.48207999999</v>
      </c>
      <c r="J25" s="10">
        <v>-2687103.1463899999</v>
      </c>
      <c r="K25" s="10">
        <v>82243.185649999999</v>
      </c>
      <c r="L25" s="10">
        <v>25478.651000000002</v>
      </c>
    </row>
    <row r="26" spans="1:12" ht="15.75" x14ac:dyDescent="0.25">
      <c r="A26" s="1" t="s">
        <v>34</v>
      </c>
      <c r="B26" s="10">
        <v>29259.841570000004</v>
      </c>
      <c r="C26" s="10">
        <v>138839.37561000002</v>
      </c>
      <c r="D26" s="10">
        <v>-95206.623439999996</v>
      </c>
      <c r="E26" s="10">
        <v>9033.0799000000006</v>
      </c>
      <c r="F26" s="10">
        <v>-23405.9905</v>
      </c>
      <c r="G26" s="10">
        <v>16275.535320000001</v>
      </c>
      <c r="H26" s="10">
        <v>1309.1722</v>
      </c>
      <c r="I26" s="10">
        <v>19930.01757</v>
      </c>
      <c r="J26" s="10">
        <v>0</v>
      </c>
      <c r="K26" s="10">
        <v>3516</v>
      </c>
      <c r="L26" s="10">
        <v>9329.8240000000005</v>
      </c>
    </row>
    <row r="27" spans="1:12" ht="15.75" x14ac:dyDescent="0.25">
      <c r="A27" s="1" t="s">
        <v>35</v>
      </c>
      <c r="B27" s="10">
        <v>39561.419399999962</v>
      </c>
      <c r="C27" s="10">
        <v>127421.61586000002</v>
      </c>
      <c r="D27" s="10">
        <v>-193720.56568000006</v>
      </c>
      <c r="E27" s="10">
        <v>30867.281019999999</v>
      </c>
      <c r="F27" s="10">
        <v>74993.088200000013</v>
      </c>
      <c r="G27" s="10">
        <v>11379.68613</v>
      </c>
      <c r="H27" s="10">
        <v>2172.3235099999997</v>
      </c>
      <c r="I27" s="10">
        <v>-238916.10621999999</v>
      </c>
      <c r="J27" s="10">
        <v>0</v>
      </c>
      <c r="K27" s="10">
        <v>0</v>
      </c>
      <c r="L27" s="10">
        <v>4585.4949999999999</v>
      </c>
    </row>
    <row r="28" spans="1:12" ht="15.75" x14ac:dyDescent="0.25">
      <c r="A28" s="1" t="s">
        <v>36</v>
      </c>
      <c r="B28" s="10">
        <v>18783.492730000002</v>
      </c>
      <c r="C28" s="10">
        <v>43269.32978</v>
      </c>
      <c r="D28" s="10">
        <v>-28544.758549999999</v>
      </c>
      <c r="E28" s="10">
        <v>8043.5614800000003</v>
      </c>
      <c r="F28" s="10">
        <v>-3984.6399799999999</v>
      </c>
      <c r="G28" s="10">
        <v>2744.60673</v>
      </c>
      <c r="H28" s="10">
        <v>1080</v>
      </c>
      <c r="I28" s="10">
        <v>13707.238160000001</v>
      </c>
      <c r="J28" s="10">
        <v>2400</v>
      </c>
      <c r="K28" s="10">
        <v>2645.1717799999997</v>
      </c>
      <c r="L28" s="10">
        <v>576.67399999999998</v>
      </c>
    </row>
    <row r="29" spans="1:12" ht="15.75" x14ac:dyDescent="0.25">
      <c r="A29" s="8" t="s">
        <v>37</v>
      </c>
      <c r="B29" s="10">
        <v>2827549.1302399999</v>
      </c>
      <c r="C29" s="10">
        <v>4295951.1837100005</v>
      </c>
      <c r="D29" s="10">
        <v>-1472255.6255999999</v>
      </c>
      <c r="E29" s="10">
        <v>4951.9338600000001</v>
      </c>
      <c r="F29" s="10">
        <v>-1098.3617300000001</v>
      </c>
      <c r="G29" s="10">
        <v>90560.483720000004</v>
      </c>
      <c r="H29" s="10">
        <v>7739.4860599999993</v>
      </c>
      <c r="I29" s="10">
        <v>1950182.49073</v>
      </c>
      <c r="J29" s="10">
        <v>479838.36433000001</v>
      </c>
      <c r="K29" s="10">
        <v>294780.95199999999</v>
      </c>
      <c r="L29" s="10">
        <v>0</v>
      </c>
    </row>
    <row r="30" spans="1:12" ht="15.75" x14ac:dyDescent="0.25">
      <c r="A30" s="1" t="s">
        <v>38</v>
      </c>
      <c r="B30" s="10">
        <v>425341.88503999996</v>
      </c>
      <c r="C30" s="10">
        <v>823273.99538999982</v>
      </c>
      <c r="D30" s="10">
        <v>-339588.96961999999</v>
      </c>
      <c r="E30" s="10">
        <v>114.42224999999995</v>
      </c>
      <c r="F30" s="10">
        <v>-58457.562979999995</v>
      </c>
      <c r="G30" s="10">
        <v>43006.557909999996</v>
      </c>
      <c r="H30" s="10">
        <v>14086.94953</v>
      </c>
      <c r="I30" s="10">
        <v>346000</v>
      </c>
      <c r="J30" s="10">
        <v>30441.885039999997</v>
      </c>
      <c r="K30" s="10">
        <v>48900</v>
      </c>
      <c r="L30" s="10">
        <v>0</v>
      </c>
    </row>
    <row r="31" spans="1:12" ht="15.75" x14ac:dyDescent="0.25">
      <c r="A31" s="1" t="s">
        <v>39</v>
      </c>
      <c r="B31" s="10">
        <v>20374165.25302</v>
      </c>
      <c r="C31" s="10">
        <v>19970658.819809999</v>
      </c>
      <c r="D31" s="10">
        <v>2087147.4738299982</v>
      </c>
      <c r="E31" s="10">
        <v>-38157.960859999985</v>
      </c>
      <c r="F31" s="10">
        <v>-1645483.0797599999</v>
      </c>
      <c r="G31" s="10">
        <v>1489902.78953</v>
      </c>
      <c r="H31" s="10">
        <v>157445.49481999999</v>
      </c>
      <c r="I31" s="10">
        <v>4323638.0532200001</v>
      </c>
      <c r="J31" s="10">
        <v>12994402.413799999</v>
      </c>
      <c r="K31" s="10">
        <v>3056124.7859999998</v>
      </c>
      <c r="L31" s="10">
        <v>0</v>
      </c>
    </row>
    <row r="32" spans="1:12" ht="17.25" customHeight="1" x14ac:dyDescent="0.25">
      <c r="A32" s="1" t="s">
        <v>40</v>
      </c>
      <c r="B32" s="10">
        <v>992042.54244000011</v>
      </c>
      <c r="C32" s="10">
        <v>1225756.9614800001</v>
      </c>
      <c r="D32" s="10">
        <v>63325.467330000043</v>
      </c>
      <c r="E32" s="10">
        <v>-2756.8740799999996</v>
      </c>
      <c r="F32" s="10">
        <v>-294283.01229000004</v>
      </c>
      <c r="G32" s="10">
        <v>104950.90957999999</v>
      </c>
      <c r="H32" s="10">
        <v>12216.664580000001</v>
      </c>
      <c r="I32" s="10">
        <v>659086.93085999996</v>
      </c>
      <c r="J32" s="10">
        <v>332955.61157999997</v>
      </c>
      <c r="K32" s="10">
        <v>175066.33100999999</v>
      </c>
      <c r="L32" s="10">
        <v>0</v>
      </c>
    </row>
    <row r="33" spans="1:20" ht="15.75" x14ac:dyDescent="0.25">
      <c r="A33" s="1" t="s">
        <v>57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499.12642</v>
      </c>
      <c r="H33" s="10">
        <v>780</v>
      </c>
      <c r="I33" s="10">
        <v>18081.63378</v>
      </c>
      <c r="J33" s="10">
        <v>1000</v>
      </c>
      <c r="K33" s="10">
        <v>3300</v>
      </c>
      <c r="L33" s="10">
        <v>1133.3910000000001</v>
      </c>
    </row>
    <row r="34" spans="1:20" ht="15.75" x14ac:dyDescent="0.25">
      <c r="A34" s="1" t="s">
        <v>41</v>
      </c>
      <c r="B34" s="10">
        <v>148940.48589000001</v>
      </c>
      <c r="C34" s="10">
        <v>426566.62359999999</v>
      </c>
      <c r="D34" s="10">
        <v>-208024.33148000002</v>
      </c>
      <c r="E34" s="10">
        <v>-18130.37845</v>
      </c>
      <c r="F34" s="10">
        <v>-51471.427779999991</v>
      </c>
      <c r="G34" s="10">
        <v>9995.6623900000013</v>
      </c>
      <c r="H34" s="10">
        <v>0</v>
      </c>
      <c r="I34" s="10">
        <v>199412.93312999999</v>
      </c>
      <c r="J34" s="10">
        <v>0</v>
      </c>
      <c r="K34" s="10">
        <v>34941.425819999997</v>
      </c>
      <c r="L34" s="10">
        <v>0</v>
      </c>
    </row>
    <row r="35" spans="1:20" ht="15.75" x14ac:dyDescent="0.25">
      <c r="A35" s="1" t="s">
        <v>42</v>
      </c>
      <c r="B35" s="10">
        <v>133486.05946999998</v>
      </c>
      <c r="C35" s="10">
        <v>307318.94782999996</v>
      </c>
      <c r="D35" s="10">
        <v>-164214.46189000001</v>
      </c>
      <c r="E35" s="10">
        <v>-9072.6901499999985</v>
      </c>
      <c r="F35" s="10">
        <v>-545.73632000000009</v>
      </c>
      <c r="G35" s="10">
        <v>7932.2147599999998</v>
      </c>
      <c r="H35" s="10">
        <v>5017.3927999999996</v>
      </c>
      <c r="I35" s="10">
        <v>39090.483209999999</v>
      </c>
      <c r="J35" s="10">
        <v>40264.423409999996</v>
      </c>
      <c r="K35" s="10">
        <v>13052.501</v>
      </c>
      <c r="L35" s="10">
        <v>29194.23</v>
      </c>
    </row>
    <row r="36" spans="1:20" ht="15.75" x14ac:dyDescent="0.25">
      <c r="A36" s="1" t="s">
        <v>43</v>
      </c>
      <c r="B36" s="10">
        <v>-67.993610000000004</v>
      </c>
      <c r="C36" s="10">
        <v>307.93907999999999</v>
      </c>
      <c r="D36" s="10">
        <v>-372.46244000000002</v>
      </c>
      <c r="E36" s="10">
        <v>0</v>
      </c>
      <c r="F36" s="10">
        <v>-3.4702500000000001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6.1040000000000001</v>
      </c>
    </row>
    <row r="37" spans="1:20" ht="15.75" x14ac:dyDescent="0.25">
      <c r="A37" s="1" t="s">
        <v>44</v>
      </c>
      <c r="B37" s="10">
        <v>38060.37444</v>
      </c>
      <c r="C37" s="10">
        <v>81154.618789999993</v>
      </c>
      <c r="D37" s="10">
        <v>-42684.971419999994</v>
      </c>
      <c r="E37" s="10">
        <v>-409.27292999999997</v>
      </c>
      <c r="F37" s="10">
        <v>0</v>
      </c>
      <c r="G37" s="10">
        <v>-3805.6589700000004</v>
      </c>
      <c r="H37" s="10">
        <v>0</v>
      </c>
      <c r="I37" s="10">
        <v>-27085.552800000001</v>
      </c>
      <c r="J37" s="10">
        <v>-13300.07546</v>
      </c>
      <c r="K37" s="10">
        <v>-7126</v>
      </c>
      <c r="L37" s="10">
        <v>0</v>
      </c>
    </row>
    <row r="38" spans="1:20" ht="15.75" x14ac:dyDescent="0.25">
      <c r="A38" s="1" t="s">
        <v>45</v>
      </c>
      <c r="B38" s="10">
        <v>5496.46857</v>
      </c>
      <c r="C38" s="10">
        <v>36758.380189999996</v>
      </c>
      <c r="D38" s="10">
        <v>-29949.525980000002</v>
      </c>
      <c r="E38" s="10">
        <v>3350.1287299999999</v>
      </c>
      <c r="F38" s="10">
        <v>-4662.5143699999999</v>
      </c>
      <c r="G38" s="10">
        <v>3809.3549600000001</v>
      </c>
      <c r="H38" s="10">
        <v>400.19164000000001</v>
      </c>
      <c r="I38" s="10">
        <v>3304.1145699999997</v>
      </c>
      <c r="J38" s="10">
        <v>0</v>
      </c>
      <c r="K38" s="10">
        <v>0</v>
      </c>
      <c r="L38" s="10">
        <v>2192.3539999999998</v>
      </c>
    </row>
    <row r="39" spans="1:20" ht="15.75" x14ac:dyDescent="0.25">
      <c r="A39" s="1" t="s">
        <v>46</v>
      </c>
      <c r="B39" s="10">
        <v>13630.212320000002</v>
      </c>
      <c r="C39" s="10">
        <v>32141.195560000004</v>
      </c>
      <c r="D39" s="10">
        <v>-16824.889090000001</v>
      </c>
      <c r="E39" s="10">
        <v>-262.81882999999999</v>
      </c>
      <c r="F39" s="10">
        <v>-1423.27532</v>
      </c>
      <c r="G39" s="10">
        <v>425.78631999999999</v>
      </c>
      <c r="H39" s="10">
        <v>567.79340999999999</v>
      </c>
      <c r="I39" s="10">
        <v>11285.109859999999</v>
      </c>
      <c r="J39" s="10">
        <v>148.14214000000001</v>
      </c>
      <c r="K39" s="10">
        <v>2017.6323300000001</v>
      </c>
      <c r="L39" s="10">
        <v>0</v>
      </c>
    </row>
    <row r="40" spans="1:20" ht="15.75" x14ac:dyDescent="0.25">
      <c r="A40" s="1" t="s">
        <v>47</v>
      </c>
      <c r="B40" s="10">
        <v>31490.292280000001</v>
      </c>
      <c r="C40" s="10">
        <v>604603.20118000009</v>
      </c>
      <c r="D40" s="10">
        <v>-471266.83113000001</v>
      </c>
      <c r="E40" s="10">
        <v>72326.03026</v>
      </c>
      <c r="F40" s="10">
        <v>-174172.10803</v>
      </c>
      <c r="G40" s="10">
        <v>19794.483339999999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</row>
    <row r="41" spans="1:20" ht="15.75" x14ac:dyDescent="0.25">
      <c r="A41" s="1" t="s">
        <v>48</v>
      </c>
      <c r="B41" s="10">
        <v>658197.94036999985</v>
      </c>
      <c r="C41" s="10">
        <v>1337052.6636900001</v>
      </c>
      <c r="D41" s="10">
        <v>-706090.17090000003</v>
      </c>
      <c r="E41" s="10">
        <v>-9439.31185</v>
      </c>
      <c r="F41" s="10">
        <v>36674.759429999998</v>
      </c>
      <c r="G41" s="10">
        <v>11676.02881</v>
      </c>
      <c r="H41" s="10">
        <v>23716.873589999999</v>
      </c>
      <c r="I41" s="10">
        <v>657475.94036999997</v>
      </c>
      <c r="J41" s="10">
        <v>307</v>
      </c>
      <c r="K41" s="10">
        <v>415</v>
      </c>
      <c r="L41" s="10">
        <v>24545.957999999999</v>
      </c>
    </row>
    <row r="42" spans="1:20" ht="15.75" x14ac:dyDescent="0.25">
      <c r="A42" s="1" t="s">
        <v>49</v>
      </c>
      <c r="B42" s="10">
        <v>2225124.2831799998</v>
      </c>
      <c r="C42" s="10">
        <v>6671686.9431000007</v>
      </c>
      <c r="D42" s="10">
        <v>-3833857.1977399997</v>
      </c>
      <c r="E42" s="10">
        <v>2039.9526499999999</v>
      </c>
      <c r="F42" s="10">
        <v>-614745.41483000002</v>
      </c>
      <c r="G42" s="10">
        <v>186089.46859999999</v>
      </c>
      <c r="H42" s="10">
        <v>37609.626389999998</v>
      </c>
      <c r="I42" s="10">
        <v>2225124.2831799998</v>
      </c>
      <c r="J42" s="10">
        <v>0</v>
      </c>
      <c r="K42" s="10">
        <v>250000</v>
      </c>
      <c r="L42" s="10">
        <v>136582.42600000001</v>
      </c>
    </row>
    <row r="43" spans="1:20" ht="15.75" x14ac:dyDescent="0.25">
      <c r="A43" s="1" t="s">
        <v>58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17672.493469999998</v>
      </c>
      <c r="H43" s="10">
        <v>6858.5012200000001</v>
      </c>
      <c r="I43" s="10">
        <v>373972.69799999997</v>
      </c>
      <c r="J43" s="10">
        <v>30000</v>
      </c>
      <c r="K43" s="10">
        <v>71200</v>
      </c>
      <c r="L43" s="10">
        <v>0</v>
      </c>
    </row>
    <row r="44" spans="1:20" ht="15.75" x14ac:dyDescent="0.25">
      <c r="A44" s="1" t="s">
        <v>50</v>
      </c>
      <c r="B44" s="10">
        <v>378889.53598000004</v>
      </c>
      <c r="C44" s="10">
        <v>1487991.91701</v>
      </c>
      <c r="D44" s="10">
        <v>-1108858.7198299998</v>
      </c>
      <c r="E44" s="10">
        <v>-44.557199999999952</v>
      </c>
      <c r="F44" s="10">
        <v>-199.10400000000001</v>
      </c>
      <c r="G44" s="10">
        <v>37344.028340000004</v>
      </c>
      <c r="H44" s="10">
        <v>21526.55258</v>
      </c>
      <c r="I44" s="10">
        <v>194731.41599000001</v>
      </c>
      <c r="J44" s="10">
        <v>50601.86795</v>
      </c>
      <c r="K44" s="10">
        <v>40230.605670000004</v>
      </c>
      <c r="L44" s="10">
        <v>32384.504000000001</v>
      </c>
    </row>
    <row r="45" spans="1:20" s="4" customFormat="1" ht="15.75" x14ac:dyDescent="0.25">
      <c r="A45" s="6" t="s">
        <v>12</v>
      </c>
      <c r="B45" s="7">
        <f t="shared" ref="B45:L45" si="0">SUM(B7:B44)</f>
        <v>54961302.279580005</v>
      </c>
      <c r="C45" s="7">
        <f t="shared" si="0"/>
        <v>82312528.194790006</v>
      </c>
      <c r="D45" s="7">
        <f t="shared" si="0"/>
        <v>-22089489.940139998</v>
      </c>
      <c r="E45" s="7">
        <f t="shared" si="0"/>
        <v>22671.80434000021</v>
      </c>
      <c r="F45" s="7">
        <f t="shared" si="0"/>
        <v>-5284407.77941</v>
      </c>
      <c r="G45" s="7">
        <f t="shared" si="0"/>
        <v>3826969.6041700002</v>
      </c>
      <c r="H45" s="7">
        <f t="shared" si="0"/>
        <v>416795.2726299999</v>
      </c>
      <c r="I45" s="7">
        <f t="shared" si="0"/>
        <v>30460728.64387</v>
      </c>
      <c r="J45" s="7">
        <f t="shared" si="0"/>
        <v>14246992.006919999</v>
      </c>
      <c r="K45" s="7">
        <f t="shared" si="0"/>
        <v>7905475.7992500002</v>
      </c>
      <c r="L45" s="7">
        <f t="shared" si="0"/>
        <v>1130001.4279999998</v>
      </c>
      <c r="M45"/>
      <c r="N45"/>
      <c r="O45"/>
      <c r="P45"/>
      <c r="Q45"/>
      <c r="R45"/>
      <c r="S45"/>
      <c r="T45"/>
    </row>
    <row r="47" spans="1:20" ht="28.5" customHeight="1" x14ac:dyDescent="0.25">
      <c r="A47" s="15" t="s">
        <v>52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20" x14ac:dyDescent="0.25">
      <c r="A48" s="14" t="s">
        <v>51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x14ac:dyDescent="0.25">
      <c r="A49" s="14" t="s">
        <v>56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x14ac:dyDescent="0.25">
      <c r="A50" s="14" t="s">
        <v>59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mergeCells count="19">
    <mergeCell ref="H3:H5"/>
    <mergeCell ref="I3:I5"/>
    <mergeCell ref="A50:L50"/>
    <mergeCell ref="J3:J5"/>
    <mergeCell ref="K3:K5"/>
    <mergeCell ref="A48:L48"/>
    <mergeCell ref="A49:L49"/>
    <mergeCell ref="A47:L47"/>
    <mergeCell ref="L3:L5"/>
    <mergeCell ref="C4:C5"/>
    <mergeCell ref="D4:D5"/>
    <mergeCell ref="E4:E5"/>
    <mergeCell ref="F4:F5"/>
    <mergeCell ref="A2:A5"/>
    <mergeCell ref="B2:F2"/>
    <mergeCell ref="G2:L2"/>
    <mergeCell ref="B3:B5"/>
    <mergeCell ref="C3:F3"/>
    <mergeCell ref="G3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Татьяна Алексеевна</dc:creator>
  <cp:lastModifiedBy>Морозова Татьяна Алексеевна</cp:lastModifiedBy>
  <dcterms:created xsi:type="dcterms:W3CDTF">2021-11-11T12:38:57Z</dcterms:created>
  <dcterms:modified xsi:type="dcterms:W3CDTF">2022-08-11T09:28:42Z</dcterms:modified>
</cp:coreProperties>
</file>