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Users\morozovata01\Desktop\Documents\1. Сайт\6. 5824-_4_новых формы\5824-у\2022\Форма_2\"/>
    </mc:Choice>
  </mc:AlternateContent>
  <bookViews>
    <workbookView xWindow="0" yWindow="0" windowWidth="28800" windowHeight="12435"/>
  </bookViews>
  <sheets>
    <sheet name="Форма_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2" l="1"/>
  <c r="D45" i="2"/>
  <c r="E45" i="2"/>
  <c r="F45" i="2"/>
  <c r="G45" i="2"/>
  <c r="H45" i="2"/>
  <c r="I45" i="2"/>
  <c r="J45" i="2"/>
  <c r="K45" i="2"/>
  <c r="L45" i="2"/>
  <c r="B45" i="2" l="1"/>
</calcChain>
</file>

<file path=xl/sharedStrings.xml><?xml version="1.0" encoding="utf-8"?>
<sst xmlns="http://schemas.openxmlformats.org/spreadsheetml/2006/main" count="57" uniqueCount="57">
  <si>
    <t>Сокращенное фирменное наименование негосударственного пенсионного фонда</t>
  </si>
  <si>
    <t>Финансовый результат размещения средств пенсионных резервов</t>
  </si>
  <si>
    <t>Из них</t>
  </si>
  <si>
    <t>всего</t>
  </si>
  <si>
    <t>в том числе</t>
  </si>
  <si>
    <t>направлено на выплату вознаграждения управляющим компаниям (в случае размещения негосударственным пенсионным фондом средств пенсионных резервов через управляющие компании)</t>
  </si>
  <si>
    <t>направлено на выплату вознаграждения специализированному депозитарию</t>
  </si>
  <si>
    <t>направлено в резервы покрытия пенсионных обязательств</t>
  </si>
  <si>
    <t>направлено  в страховой резерв</t>
  </si>
  <si>
    <t>направлено на формирование собственных средств</t>
  </si>
  <si>
    <t>направлено на уплату налогов</t>
  </si>
  <si>
    <t>процентные доходы, дивиденды</t>
  </si>
  <si>
    <t>чистый финансовый результат, отражающий изменение стоимости пенсионных резервов за счет переоценки</t>
  </si>
  <si>
    <t>чистый финансовый результат от реализации активов</t>
  </si>
  <si>
    <t>Всего</t>
  </si>
  <si>
    <t xml:space="preserve">прочие доходы (расходы)
</t>
  </si>
  <si>
    <t>(тыс.рублей)</t>
  </si>
  <si>
    <t>АО «НПФ «Алмазная осень»</t>
  </si>
  <si>
    <t>АО «НПФ «Первый промышленный альянс»</t>
  </si>
  <si>
    <t>АО «НПФ «Волга-Капитал»</t>
  </si>
  <si>
    <t>АО «НПФ «Доверие»</t>
  </si>
  <si>
    <t>АО «НПФ «Ростех»</t>
  </si>
  <si>
    <t>АО «Национальный НПФ»</t>
  </si>
  <si>
    <t>НПФ «Профессиональный» (АО)</t>
  </si>
  <si>
    <t>АО «НПФ «АПК-Фонд»</t>
  </si>
  <si>
    <t>АО НПФ «Альянс»</t>
  </si>
  <si>
    <t>АО «НПФ «Открытие»</t>
  </si>
  <si>
    <t>АО «НПФ «Достойное БУДУЩЕЕ»</t>
  </si>
  <si>
    <t>АО «НПФ ТРАДИЦИЯ»</t>
  </si>
  <si>
    <t>АО «НПФ «Гефест»</t>
  </si>
  <si>
    <t>АО «НПФ Эволюция»</t>
  </si>
  <si>
    <t>АО «НПФ «БЛАГОСОСТОЯНИЕ»</t>
  </si>
  <si>
    <t>АО "НПФ "БУДУЩЕЕ"</t>
  </si>
  <si>
    <t>АО НПФ ВТБ Пенсионный фонд</t>
  </si>
  <si>
    <t>АО «НПФ «Телеком-Союз»</t>
  </si>
  <si>
    <t>АО «НПФ «Социум»</t>
  </si>
  <si>
    <t>АО «НПФ «ОПФ»</t>
  </si>
  <si>
    <t>АО «МНПФ «АКВИЛОН»</t>
  </si>
  <si>
    <t>АО «НПФ Сбербанка»</t>
  </si>
  <si>
    <t>АО "НПФ Газпромбанк-фонд"</t>
  </si>
  <si>
    <t>АО «НПФ ГАЗФОНД»</t>
  </si>
  <si>
    <t>АО «НПФ ГАЗФОНД пенсионные накопления»</t>
  </si>
  <si>
    <t>АО «НПФ «Стройкомплекс»</t>
  </si>
  <si>
    <t>АО МНПФ «БОЛЬШОЙ»</t>
  </si>
  <si>
    <t>АО «НПФ «Внешэкономфонд»</t>
  </si>
  <si>
    <t>АО «НПФ «Авиаполис»</t>
  </si>
  <si>
    <t>АО «НПФ «Ингосстрах-Пенсия»</t>
  </si>
  <si>
    <t>АО «НПФ «Корабел»</t>
  </si>
  <si>
    <t>АО «Ханты-Мансийский НПФ»</t>
  </si>
  <si>
    <t>АО «НПФ «Сургутнефтегаз»</t>
  </si>
  <si>
    <t>АО «НПФ «Транснефть»</t>
  </si>
  <si>
    <t>АО НПФ «Атомгарант»</t>
  </si>
  <si>
    <t xml:space="preserve">* На основании данных отчетности по форме 0420254 "Отчет о деятельности по негосударственному пенсионному обеспечению", установленной Указанием Банка России от 27 ноября 2017 года N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 </t>
  </si>
  <si>
    <t>Форма  2_Сведения о финансовых результатах размещения средств пенсионных резервов в 2022 отчетном году *</t>
  </si>
  <si>
    <t>Дата составления отчета: 12.04.2023</t>
  </si>
  <si>
    <t>АО НПФ «Пенсионные решения»</t>
  </si>
  <si>
    <t>АО «НПФ «ПЕРСПЕКТИВА»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</si>
</sst>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theme="1"/>
      <name val="Tahoma"/>
      <family val="2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/>
    <xf numFmtId="43" fontId="1" fillId="0" borderId="1" xfId="1" applyFont="1" applyBorder="1"/>
    <xf numFmtId="0" fontId="3" fillId="2" borderId="1" xfId="0" applyFont="1" applyFill="1" applyBorder="1" applyAlignment="1">
      <alignment vertical="center" wrapText="1"/>
    </xf>
    <xf numFmtId="0" fontId="7" fillId="0" borderId="0" xfId="0" applyFont="1" applyFill="1"/>
    <xf numFmtId="0" fontId="9" fillId="0" borderId="0" xfId="0" applyFont="1" applyFill="1"/>
    <xf numFmtId="43" fontId="1" fillId="0" borderId="1" xfId="1" applyFont="1" applyFill="1" applyBorder="1"/>
    <xf numFmtId="0" fontId="10" fillId="0" borderId="0" xfId="0" applyFont="1" applyFill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="80" zoomScaleNormal="80" workbookViewId="0"/>
  </sheetViews>
  <sheetFormatPr defaultColWidth="25.28515625" defaultRowHeight="15" x14ac:dyDescent="0.25"/>
  <cols>
    <col min="1" max="1" width="49.7109375" style="3" customWidth="1"/>
    <col min="2" max="6" width="22.140625" style="6" customWidth="1"/>
    <col min="7" max="7" width="28.42578125" style="3" customWidth="1"/>
    <col min="8" max="8" width="20.85546875" style="3" customWidth="1"/>
    <col min="9" max="9" width="23.7109375" style="3" customWidth="1"/>
    <col min="10" max="10" width="22.85546875" style="3" customWidth="1"/>
    <col min="11" max="11" width="23.7109375" style="3" customWidth="1"/>
    <col min="12" max="12" width="18" style="3" customWidth="1"/>
    <col min="13" max="16384" width="25.28515625" style="3"/>
  </cols>
  <sheetData>
    <row r="1" spans="1:12" s="6" customFormat="1" ht="15.75" x14ac:dyDescent="0.25">
      <c r="A1" s="5" t="s">
        <v>53</v>
      </c>
    </row>
    <row r="2" spans="1:12" s="1" customFormat="1" ht="18.75" customHeight="1" x14ac:dyDescent="0.25">
      <c r="A2" s="11" t="s">
        <v>54</v>
      </c>
      <c r="L2" s="4" t="s">
        <v>16</v>
      </c>
    </row>
    <row r="3" spans="1:12" ht="15.75" customHeight="1" x14ac:dyDescent="0.25">
      <c r="A3" s="21" t="s">
        <v>0</v>
      </c>
      <c r="B3" s="22" t="s">
        <v>1</v>
      </c>
      <c r="C3" s="23"/>
      <c r="D3" s="23"/>
      <c r="E3" s="23"/>
      <c r="F3" s="24"/>
      <c r="G3" s="22" t="s">
        <v>2</v>
      </c>
      <c r="H3" s="23"/>
      <c r="I3" s="23"/>
      <c r="J3" s="23"/>
      <c r="K3" s="23"/>
      <c r="L3" s="24"/>
    </row>
    <row r="4" spans="1:12" ht="15" customHeight="1" x14ac:dyDescent="0.25">
      <c r="A4" s="21"/>
      <c r="B4" s="21" t="s">
        <v>3</v>
      </c>
      <c r="C4" s="22" t="s">
        <v>4</v>
      </c>
      <c r="D4" s="23"/>
      <c r="E4" s="23"/>
      <c r="F4" s="24"/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</row>
    <row r="5" spans="1:12" ht="23.25" customHeight="1" x14ac:dyDescent="0.25">
      <c r="A5" s="21"/>
      <c r="B5" s="21"/>
      <c r="C5" s="21" t="s">
        <v>11</v>
      </c>
      <c r="D5" s="21" t="s">
        <v>12</v>
      </c>
      <c r="E5" s="21" t="s">
        <v>13</v>
      </c>
      <c r="F5" s="21" t="s">
        <v>15</v>
      </c>
      <c r="G5" s="19"/>
      <c r="H5" s="19"/>
      <c r="I5" s="19"/>
      <c r="J5" s="19"/>
      <c r="K5" s="19"/>
      <c r="L5" s="19"/>
    </row>
    <row r="6" spans="1:12" ht="96" customHeight="1" x14ac:dyDescent="0.25">
      <c r="A6" s="21"/>
      <c r="B6" s="21"/>
      <c r="C6" s="21"/>
      <c r="D6" s="21"/>
      <c r="E6" s="21"/>
      <c r="F6" s="21"/>
      <c r="G6" s="20"/>
      <c r="H6" s="20"/>
      <c r="I6" s="20"/>
      <c r="J6" s="20"/>
      <c r="K6" s="20"/>
      <c r="L6" s="20"/>
    </row>
    <row r="7" spans="1:12" ht="15.75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</row>
    <row r="8" spans="1:12" ht="15.75" x14ac:dyDescent="0.25">
      <c r="A8" s="9" t="s">
        <v>29</v>
      </c>
      <c r="B8" s="12">
        <v>46208.735260000001</v>
      </c>
      <c r="C8" s="12">
        <v>41871.640080000005</v>
      </c>
      <c r="D8" s="12">
        <v>-2157.9774899999998</v>
      </c>
      <c r="E8" s="12">
        <v>6793.9264499999999</v>
      </c>
      <c r="F8" s="12">
        <v>-298.85378000000003</v>
      </c>
      <c r="G8" s="12">
        <v>1838.9955500000001</v>
      </c>
      <c r="H8" s="12">
        <v>2201.9642000000003</v>
      </c>
      <c r="I8" s="12">
        <v>33497.879119999998</v>
      </c>
      <c r="J8" s="12">
        <v>3518.7070199999998</v>
      </c>
      <c r="K8" s="12">
        <v>6481.16489</v>
      </c>
      <c r="L8" s="12">
        <v>0</v>
      </c>
    </row>
    <row r="9" spans="1:12" ht="15.75" x14ac:dyDescent="0.25">
      <c r="A9" s="9" t="s">
        <v>17</v>
      </c>
      <c r="B9" s="12">
        <v>2776427.0827000001</v>
      </c>
      <c r="C9" s="12">
        <v>2670403.7113800002</v>
      </c>
      <c r="D9" s="12">
        <v>525276.98173999996</v>
      </c>
      <c r="E9" s="12">
        <v>13270.83538</v>
      </c>
      <c r="F9" s="12">
        <v>-432524.44579999999</v>
      </c>
      <c r="G9" s="12">
        <v>314560.41125999996</v>
      </c>
      <c r="H9" s="12">
        <v>30421.297449999998</v>
      </c>
      <c r="I9" s="12">
        <v>2298899.1104000001</v>
      </c>
      <c r="J9" s="12">
        <v>61127.972299999994</v>
      </c>
      <c r="K9" s="12">
        <v>416400</v>
      </c>
      <c r="L9" s="12">
        <v>0</v>
      </c>
    </row>
    <row r="10" spans="1:12" ht="15.75" x14ac:dyDescent="0.25">
      <c r="A10" s="10" t="s">
        <v>38</v>
      </c>
      <c r="B10" s="12">
        <v>3071781.8947900003</v>
      </c>
      <c r="C10" s="12">
        <v>6275311.2898099991</v>
      </c>
      <c r="D10" s="12">
        <v>-3098620.2208300005</v>
      </c>
      <c r="E10" s="12">
        <v>10185.68533</v>
      </c>
      <c r="F10" s="12">
        <v>-115094.85952</v>
      </c>
      <c r="G10" s="12">
        <v>104857.90264</v>
      </c>
      <c r="H10" s="12">
        <v>1671.6481699999999</v>
      </c>
      <c r="I10" s="12">
        <v>2608187.74505</v>
      </c>
      <c r="J10" s="12">
        <v>0</v>
      </c>
      <c r="K10" s="12">
        <v>460268.41</v>
      </c>
      <c r="L10" s="12">
        <v>0</v>
      </c>
    </row>
    <row r="11" spans="1:12" ht="15.75" x14ac:dyDescent="0.25">
      <c r="A11" s="9" t="s">
        <v>48</v>
      </c>
      <c r="B11" s="12">
        <v>697060.87540999998</v>
      </c>
      <c r="C11" s="12">
        <v>699478.76401000004</v>
      </c>
      <c r="D11" s="12">
        <v>91451.403650000007</v>
      </c>
      <c r="E11" s="12">
        <v>70469.574090000009</v>
      </c>
      <c r="F11" s="12">
        <v>-164338.86634000001</v>
      </c>
      <c r="G11" s="12">
        <v>43684.585439999995</v>
      </c>
      <c r="H11" s="12">
        <v>7500</v>
      </c>
      <c r="I11" s="12">
        <v>462286.80373000004</v>
      </c>
      <c r="J11" s="12">
        <v>198122.91588999997</v>
      </c>
      <c r="K11" s="12">
        <v>116542.89169</v>
      </c>
      <c r="L11" s="12">
        <v>0</v>
      </c>
    </row>
    <row r="12" spans="1:12" ht="15.75" x14ac:dyDescent="0.25">
      <c r="A12" s="9" t="s">
        <v>27</v>
      </c>
      <c r="B12" s="12">
        <v>580191.18693000008</v>
      </c>
      <c r="C12" s="12">
        <v>682356.22079999978</v>
      </c>
      <c r="D12" s="12">
        <v>2415.7701900000015</v>
      </c>
      <c r="E12" s="12">
        <v>24467.931100000002</v>
      </c>
      <c r="F12" s="12">
        <v>-129048.73516000001</v>
      </c>
      <c r="G12" s="12">
        <v>21008.619070000001</v>
      </c>
      <c r="H12" s="12">
        <v>2162.4788399999998</v>
      </c>
      <c r="I12" s="12">
        <v>506784.69908999995</v>
      </c>
      <c r="J12" s="12">
        <v>73406.488840000005</v>
      </c>
      <c r="K12" s="12">
        <v>101636.47046</v>
      </c>
      <c r="L12" s="12">
        <v>0</v>
      </c>
    </row>
    <row r="13" spans="1:12" ht="15.75" x14ac:dyDescent="0.25">
      <c r="A13" s="9" t="s">
        <v>43</v>
      </c>
      <c r="B13" s="12">
        <v>610383.98559999978</v>
      </c>
      <c r="C13" s="12">
        <v>588712.76113</v>
      </c>
      <c r="D13" s="12">
        <v>12818.67906</v>
      </c>
      <c r="E13" s="12">
        <v>30160.2765</v>
      </c>
      <c r="F13" s="12">
        <v>-21307.731089999997</v>
      </c>
      <c r="G13" s="12">
        <v>18813.06394</v>
      </c>
      <c r="H13" s="12">
        <v>510</v>
      </c>
      <c r="I13" s="12">
        <v>518426.59833000001</v>
      </c>
      <c r="J13" s="12">
        <v>0</v>
      </c>
      <c r="K13" s="12">
        <v>91319.743569999991</v>
      </c>
      <c r="L13" s="12">
        <v>0</v>
      </c>
    </row>
    <row r="14" spans="1:12" ht="15.75" x14ac:dyDescent="0.25">
      <c r="A14" s="9" t="s">
        <v>34</v>
      </c>
      <c r="B14" s="12">
        <v>1262695.6228200002</v>
      </c>
      <c r="C14" s="12">
        <v>1667161.40717</v>
      </c>
      <c r="D14" s="12">
        <v>-1287127.78168</v>
      </c>
      <c r="E14" s="12">
        <v>15998.710150000003</v>
      </c>
      <c r="F14" s="12">
        <v>866663.28717999998</v>
      </c>
      <c r="G14" s="12">
        <v>47680.141659999994</v>
      </c>
      <c r="H14" s="12">
        <v>1449</v>
      </c>
      <c r="I14" s="12">
        <v>1262695.6228199999</v>
      </c>
      <c r="J14" s="12">
        <v>0</v>
      </c>
      <c r="K14" s="12">
        <v>221973.26890999998</v>
      </c>
      <c r="L14" s="12">
        <v>0</v>
      </c>
    </row>
    <row r="15" spans="1:12" ht="15.75" x14ac:dyDescent="0.25">
      <c r="A15" s="9" t="s">
        <v>24</v>
      </c>
      <c r="B15" s="12">
        <v>8946.6317199999994</v>
      </c>
      <c r="C15" s="12">
        <v>8692.4561299999987</v>
      </c>
      <c r="D15" s="12">
        <v>738.95587</v>
      </c>
      <c r="E15" s="12">
        <v>817.28185000000008</v>
      </c>
      <c r="F15" s="12">
        <v>-1302.06213</v>
      </c>
      <c r="G15" s="12">
        <v>990.70618999999999</v>
      </c>
      <c r="H15" s="12">
        <v>201.86670000000001</v>
      </c>
      <c r="I15" s="12">
        <v>7649.3701300000002</v>
      </c>
      <c r="J15" s="12">
        <v>0</v>
      </c>
      <c r="K15" s="12">
        <v>0</v>
      </c>
      <c r="L15" s="12">
        <v>0</v>
      </c>
    </row>
    <row r="16" spans="1:12" ht="15.75" x14ac:dyDescent="0.25">
      <c r="A16" s="9" t="s">
        <v>21</v>
      </c>
      <c r="B16" s="12">
        <v>317087.80779999995</v>
      </c>
      <c r="C16" s="12">
        <v>342801.87143999996</v>
      </c>
      <c r="D16" s="12">
        <v>-27613.978079999997</v>
      </c>
      <c r="E16" s="12">
        <v>13197.427720000002</v>
      </c>
      <c r="F16" s="12">
        <v>-11297.513279999997</v>
      </c>
      <c r="G16" s="12">
        <v>13174.27054</v>
      </c>
      <c r="H16" s="12">
        <v>1511.7505200000001</v>
      </c>
      <c r="I16" s="12">
        <v>257146.53752000001</v>
      </c>
      <c r="J16" s="12">
        <v>12378.099109999999</v>
      </c>
      <c r="K16" s="12">
        <v>47563.171170000001</v>
      </c>
      <c r="L16" s="12">
        <v>0</v>
      </c>
    </row>
    <row r="17" spans="1:12" ht="15.75" x14ac:dyDescent="0.25">
      <c r="A17" s="9" t="s">
        <v>42</v>
      </c>
      <c r="B17" s="12">
        <v>55439.451679999998</v>
      </c>
      <c r="C17" s="12">
        <v>54322.784479999995</v>
      </c>
      <c r="D17" s="12">
        <v>17.958459999999963</v>
      </c>
      <c r="E17" s="12">
        <v>4641.5796400000008</v>
      </c>
      <c r="F17" s="12">
        <v>-3542.8708999999999</v>
      </c>
      <c r="G17" s="12">
        <v>2458.4131899999998</v>
      </c>
      <c r="H17" s="12">
        <v>1019.85181</v>
      </c>
      <c r="I17" s="12">
        <v>28665.636620000001</v>
      </c>
      <c r="J17" s="12">
        <v>17486.498609999999</v>
      </c>
      <c r="K17" s="12">
        <v>8144.4753300000002</v>
      </c>
      <c r="L17" s="12">
        <v>0</v>
      </c>
    </row>
    <row r="18" spans="1:12" ht="15.75" x14ac:dyDescent="0.25">
      <c r="A18" s="9" t="s">
        <v>45</v>
      </c>
      <c r="B18" s="12">
        <v>163862.06705000001</v>
      </c>
      <c r="C18" s="12">
        <v>165840.94578000001</v>
      </c>
      <c r="D18" s="12">
        <v>-31591.491810000007</v>
      </c>
      <c r="E18" s="12">
        <v>41723.594689999998</v>
      </c>
      <c r="F18" s="12">
        <v>-12110.981610000001</v>
      </c>
      <c r="G18" s="12">
        <v>-8935.24071</v>
      </c>
      <c r="H18" s="12">
        <v>-2585.1268599999999</v>
      </c>
      <c r="I18" s="12">
        <v>-104860.49008</v>
      </c>
      <c r="J18" s="12">
        <v>-40000.199540000001</v>
      </c>
      <c r="K18" s="12">
        <v>-25550</v>
      </c>
      <c r="L18" s="12">
        <v>0</v>
      </c>
    </row>
    <row r="19" spans="1:12" ht="15.75" x14ac:dyDescent="0.25">
      <c r="A19" s="9" t="s">
        <v>51</v>
      </c>
      <c r="B19" s="12">
        <v>1440662.2537099998</v>
      </c>
      <c r="C19" s="12">
        <v>1347768.8748399999</v>
      </c>
      <c r="D19" s="12">
        <v>-12986.224899999999</v>
      </c>
      <c r="E19" s="12">
        <v>50586.547400000003</v>
      </c>
      <c r="F19" s="12">
        <v>55293.056369999998</v>
      </c>
      <c r="G19" s="12">
        <v>21932.414350000003</v>
      </c>
      <c r="H19" s="12">
        <v>7261.3071</v>
      </c>
      <c r="I19" s="12">
        <v>997270.79126999993</v>
      </c>
      <c r="J19" s="12">
        <v>70000</v>
      </c>
      <c r="K19" s="12">
        <v>188300</v>
      </c>
      <c r="L19" s="12">
        <v>0</v>
      </c>
    </row>
    <row r="20" spans="1:12" ht="15.75" x14ac:dyDescent="0.25">
      <c r="A20" s="9" t="s">
        <v>28</v>
      </c>
      <c r="B20" s="12">
        <v>7800.956799999999</v>
      </c>
      <c r="C20" s="12">
        <v>13383.988920000002</v>
      </c>
      <c r="D20" s="12">
        <v>-4994.0590499999998</v>
      </c>
      <c r="E20" s="12">
        <v>777.28856000000007</v>
      </c>
      <c r="F20" s="12">
        <v>-1366.26163</v>
      </c>
      <c r="G20" s="12">
        <v>565.65227000000004</v>
      </c>
      <c r="H20" s="12">
        <v>435.75528000000003</v>
      </c>
      <c r="I20" s="12">
        <v>6276.58176</v>
      </c>
      <c r="J20" s="12">
        <v>435.18986000000001</v>
      </c>
      <c r="K20" s="12">
        <v>1089.1851799999999</v>
      </c>
      <c r="L20" s="12">
        <v>0</v>
      </c>
    </row>
    <row r="21" spans="1:12" s="14" customFormat="1" ht="15.75" x14ac:dyDescent="0.25">
      <c r="A21" s="10" t="s">
        <v>31</v>
      </c>
      <c r="B21" s="16">
        <v>18617674.050190002</v>
      </c>
      <c r="C21" s="16">
        <v>22059084.218029998</v>
      </c>
      <c r="D21" s="16">
        <v>-600307.34556000016</v>
      </c>
      <c r="E21" s="16">
        <v>-812505.55517000007</v>
      </c>
      <c r="F21" s="16">
        <v>-2028597.2671100001</v>
      </c>
      <c r="G21" s="16">
        <v>1856669.51061</v>
      </c>
      <c r="H21" s="16">
        <v>17139.634879999998</v>
      </c>
      <c r="I21" s="16">
        <v>15012401.447870001</v>
      </c>
      <c r="J21" s="16">
        <v>812621.49479999999</v>
      </c>
      <c r="K21" s="16">
        <v>2792651.1075200001</v>
      </c>
      <c r="L21" s="16">
        <v>262.75099999999998</v>
      </c>
    </row>
    <row r="22" spans="1:12" ht="15.75" x14ac:dyDescent="0.25">
      <c r="A22" s="9" t="s">
        <v>20</v>
      </c>
      <c r="B22" s="12">
        <v>34720.563299999994</v>
      </c>
      <c r="C22" s="12">
        <v>34466.301020000006</v>
      </c>
      <c r="D22" s="12">
        <v>2421.2350099999999</v>
      </c>
      <c r="E22" s="12">
        <v>1872.6895900000004</v>
      </c>
      <c r="F22" s="12">
        <v>-4039.6623200000004</v>
      </c>
      <c r="G22" s="12">
        <v>2230.6814300000001</v>
      </c>
      <c r="H22" s="12">
        <v>412.48093999999998</v>
      </c>
      <c r="I22" s="12">
        <v>20245.680969999998</v>
      </c>
      <c r="J22" s="12">
        <v>9266.8159600000017</v>
      </c>
      <c r="K22" s="12">
        <v>5208.0663700000005</v>
      </c>
      <c r="L22" s="12">
        <v>0</v>
      </c>
    </row>
    <row r="23" spans="1:12" ht="15.75" x14ac:dyDescent="0.25">
      <c r="A23" s="9" t="s">
        <v>33</v>
      </c>
      <c r="B23" s="12">
        <v>1570314.3267099999</v>
      </c>
      <c r="C23" s="12">
        <v>2007654.9410400002</v>
      </c>
      <c r="D23" s="12">
        <v>-469664.15318000008</v>
      </c>
      <c r="E23" s="12">
        <v>32800.969409999998</v>
      </c>
      <c r="F23" s="12">
        <v>-477.43055999999996</v>
      </c>
      <c r="G23" s="12">
        <v>58011.036850000004</v>
      </c>
      <c r="H23" s="12">
        <v>27475.104719999999</v>
      </c>
      <c r="I23" s="12">
        <v>1208793.85598</v>
      </c>
      <c r="J23" s="12">
        <v>53301.753549999994</v>
      </c>
      <c r="K23" s="12">
        <v>222722.75461</v>
      </c>
      <c r="L23" s="12">
        <v>0</v>
      </c>
    </row>
    <row r="24" spans="1:12" ht="15.75" x14ac:dyDescent="0.25">
      <c r="A24" s="9" t="s">
        <v>40</v>
      </c>
      <c r="B24" s="12">
        <v>12974519.891350001</v>
      </c>
      <c r="C24" s="12">
        <v>25566004.652330004</v>
      </c>
      <c r="D24" s="12">
        <v>-10669264.421149997</v>
      </c>
      <c r="E24" s="12">
        <v>57692.842490000003</v>
      </c>
      <c r="F24" s="12">
        <v>-1979913.1823199999</v>
      </c>
      <c r="G24" s="12">
        <v>1810057.0703800002</v>
      </c>
      <c r="H24" s="12">
        <v>160110.81128999998</v>
      </c>
      <c r="I24" s="12">
        <v>5302008.4177099997</v>
      </c>
      <c r="J24" s="12">
        <v>5726333.4926400008</v>
      </c>
      <c r="K24" s="12">
        <v>1946177.9809999999</v>
      </c>
      <c r="L24" s="12">
        <v>0</v>
      </c>
    </row>
    <row r="25" spans="1:12" ht="15.75" x14ac:dyDescent="0.25">
      <c r="A25" s="9" t="s">
        <v>22</v>
      </c>
      <c r="B25" s="12">
        <v>1233805.4792200001</v>
      </c>
      <c r="C25" s="12">
        <v>1241707.9680900001</v>
      </c>
      <c r="D25" s="12">
        <v>-39609.854629999994</v>
      </c>
      <c r="E25" s="12">
        <v>66912.689559999999</v>
      </c>
      <c r="F25" s="12">
        <v>-35205.323799999998</v>
      </c>
      <c r="G25" s="12">
        <v>19948.010870000002</v>
      </c>
      <c r="H25" s="12">
        <v>7436.4868099999994</v>
      </c>
      <c r="I25" s="12">
        <v>1031779.46835</v>
      </c>
      <c r="J25" s="12">
        <v>0</v>
      </c>
      <c r="K25" s="12">
        <v>182078</v>
      </c>
      <c r="L25" s="12">
        <v>0</v>
      </c>
    </row>
    <row r="26" spans="1:12" ht="15.75" x14ac:dyDescent="0.25">
      <c r="A26" s="9" t="s">
        <v>35</v>
      </c>
      <c r="B26" s="12">
        <v>97957.096640000003</v>
      </c>
      <c r="C26" s="12">
        <v>176458.54013000001</v>
      </c>
      <c r="D26" s="12">
        <v>-71197.134620000012</v>
      </c>
      <c r="E26" s="12">
        <v>12985.204400000001</v>
      </c>
      <c r="F26" s="12">
        <v>-20289.513270000003</v>
      </c>
      <c r="G26" s="12">
        <v>16849.36954</v>
      </c>
      <c r="H26" s="12">
        <v>1288.68</v>
      </c>
      <c r="I26" s="12">
        <v>60786.437579999998</v>
      </c>
      <c r="J26" s="12">
        <v>23603.903870000002</v>
      </c>
      <c r="K26" s="12">
        <v>14892.413</v>
      </c>
      <c r="L26" s="12">
        <v>0</v>
      </c>
    </row>
    <row r="27" spans="1:12" ht="15.75" x14ac:dyDescent="0.25">
      <c r="A27" s="9" t="s">
        <v>37</v>
      </c>
      <c r="B27" s="12">
        <v>54756.200050000007</v>
      </c>
      <c r="C27" s="12">
        <v>54498.202039999996</v>
      </c>
      <c r="D27" s="12">
        <v>1853.0105800000001</v>
      </c>
      <c r="E27" s="12">
        <v>4097.3360600000005</v>
      </c>
      <c r="F27" s="12">
        <v>-5692.3486299999995</v>
      </c>
      <c r="G27" s="12">
        <v>4375.79864</v>
      </c>
      <c r="H27" s="12">
        <v>1080</v>
      </c>
      <c r="I27" s="12">
        <v>32158.95967</v>
      </c>
      <c r="J27" s="12">
        <v>17500</v>
      </c>
      <c r="K27" s="12">
        <v>8407.3874800000012</v>
      </c>
      <c r="L27" s="12">
        <v>0</v>
      </c>
    </row>
    <row r="28" spans="1:12" ht="15.75" x14ac:dyDescent="0.25">
      <c r="A28" s="9" t="s">
        <v>50</v>
      </c>
      <c r="B28" s="12">
        <v>8263771.0597299999</v>
      </c>
      <c r="C28" s="12">
        <v>9053612.7017400004</v>
      </c>
      <c r="D28" s="12">
        <v>561628.28588999971</v>
      </c>
      <c r="E28" s="12">
        <v>416166.37442000001</v>
      </c>
      <c r="F28" s="12">
        <v>-1767636.30232</v>
      </c>
      <c r="G28" s="12">
        <v>261391.99313999998</v>
      </c>
      <c r="H28" s="12">
        <v>40348.472909999997</v>
      </c>
      <c r="I28" s="12">
        <v>8263771.0597299999</v>
      </c>
      <c r="J28" s="12">
        <v>0</v>
      </c>
      <c r="K28" s="12">
        <v>1458312.5399500001</v>
      </c>
      <c r="L28" s="12">
        <v>0</v>
      </c>
    </row>
    <row r="29" spans="1:12" ht="15.75" x14ac:dyDescent="0.25">
      <c r="A29" s="9" t="s">
        <v>36</v>
      </c>
      <c r="B29" s="12">
        <v>153983.83131999997</v>
      </c>
      <c r="C29" s="12">
        <v>142049.40265</v>
      </c>
      <c r="D29" s="12">
        <v>8088.0067099999987</v>
      </c>
      <c r="E29" s="12">
        <v>8993.4978999999985</v>
      </c>
      <c r="F29" s="12">
        <v>-5147.0759399999997</v>
      </c>
      <c r="G29" s="12">
        <v>4762.6092199999994</v>
      </c>
      <c r="H29" s="12">
        <v>421.08224999999999</v>
      </c>
      <c r="I29" s="12">
        <v>131038.68279000001</v>
      </c>
      <c r="J29" s="12">
        <v>0</v>
      </c>
      <c r="K29" s="12">
        <v>22945.148530000002</v>
      </c>
      <c r="L29" s="12">
        <v>0</v>
      </c>
    </row>
    <row r="30" spans="1:12" ht="15.75" x14ac:dyDescent="0.25">
      <c r="A30" s="9" t="s">
        <v>44</v>
      </c>
      <c r="B30" s="12">
        <v>387522.25921000011</v>
      </c>
      <c r="C30" s="12">
        <v>371417.32287000003</v>
      </c>
      <c r="D30" s="12">
        <v>26241.233550000001</v>
      </c>
      <c r="E30" s="12">
        <v>14342.371000000001</v>
      </c>
      <c r="F30" s="12">
        <v>-24478.66821</v>
      </c>
      <c r="G30" s="12">
        <v>24659.498230000001</v>
      </c>
      <c r="H30" s="12">
        <v>5199.2669100000003</v>
      </c>
      <c r="I30" s="12">
        <v>196163.67134999999</v>
      </c>
      <c r="J30" s="12">
        <v>130033.72995000001</v>
      </c>
      <c r="K30" s="12">
        <v>57564.24727</v>
      </c>
      <c r="L30" s="12">
        <v>0</v>
      </c>
    </row>
    <row r="31" spans="1:12" ht="15.75" x14ac:dyDescent="0.25">
      <c r="A31" s="9" t="s">
        <v>18</v>
      </c>
      <c r="B31" s="12">
        <v>479737.43267000007</v>
      </c>
      <c r="C31" s="12">
        <v>445443.40487000003</v>
      </c>
      <c r="D31" s="12">
        <v>-330262.01504999993</v>
      </c>
      <c r="E31" s="12">
        <v>352254.01564999996</v>
      </c>
      <c r="F31" s="12">
        <v>12302.027199999999</v>
      </c>
      <c r="G31" s="12">
        <v>18035.829550000002</v>
      </c>
      <c r="H31" s="12">
        <v>1772.9706699999999</v>
      </c>
      <c r="I31" s="12">
        <v>356078.77555999998</v>
      </c>
      <c r="J31" s="12">
        <v>31102.832460000001</v>
      </c>
      <c r="K31" s="12">
        <v>68058.377900000007</v>
      </c>
      <c r="L31" s="12">
        <v>0</v>
      </c>
    </row>
    <row r="32" spans="1:12" ht="15.75" x14ac:dyDescent="0.25">
      <c r="A32" s="9" t="s">
        <v>23</v>
      </c>
      <c r="B32" s="12">
        <v>195903.79430999997</v>
      </c>
      <c r="C32" s="12">
        <v>246587.59478000001</v>
      </c>
      <c r="D32" s="12">
        <v>-52870.974699999992</v>
      </c>
      <c r="E32" s="12">
        <v>10180.234209999999</v>
      </c>
      <c r="F32" s="12">
        <v>-7993.0599799999964</v>
      </c>
      <c r="G32" s="12">
        <v>47519.527689999995</v>
      </c>
      <c r="H32" s="12">
        <v>2077.6761299999998</v>
      </c>
      <c r="I32" s="12">
        <v>116527.88979999999</v>
      </c>
      <c r="J32" s="12">
        <v>0</v>
      </c>
      <c r="K32" s="12">
        <v>29189.665300000001</v>
      </c>
      <c r="L32" s="12">
        <v>0</v>
      </c>
    </row>
    <row r="33" spans="1:12" ht="15.75" x14ac:dyDescent="0.25">
      <c r="A33" s="9" t="s">
        <v>47</v>
      </c>
      <c r="B33" s="12">
        <v>47050.667769999993</v>
      </c>
      <c r="C33" s="12">
        <v>41736.180950000002</v>
      </c>
      <c r="D33" s="12">
        <v>5470.2159099999999</v>
      </c>
      <c r="E33" s="12">
        <v>2204.2800700000003</v>
      </c>
      <c r="F33" s="12">
        <v>-2360.0091600000001</v>
      </c>
      <c r="G33" s="12">
        <v>1887.4077600000001</v>
      </c>
      <c r="H33" s="12">
        <v>268.26065</v>
      </c>
      <c r="I33" s="12">
        <v>38597.341260000001</v>
      </c>
      <c r="J33" s="12">
        <v>1157.6637499999999</v>
      </c>
      <c r="K33" s="12">
        <v>7015.5889999999999</v>
      </c>
      <c r="L33" s="12">
        <v>0</v>
      </c>
    </row>
    <row r="34" spans="1:12" ht="15.75" x14ac:dyDescent="0.25">
      <c r="A34" s="9" t="s">
        <v>19</v>
      </c>
      <c r="B34" s="12">
        <v>118707.13221999998</v>
      </c>
      <c r="C34" s="12">
        <v>123220.19733</v>
      </c>
      <c r="D34" s="12">
        <v>-758.77954999999884</v>
      </c>
      <c r="E34" s="12">
        <v>3773.0412700000002</v>
      </c>
      <c r="F34" s="12">
        <v>-7527.32683</v>
      </c>
      <c r="G34" s="12">
        <v>4544.9718600000006</v>
      </c>
      <c r="H34" s="12">
        <v>1919.2942</v>
      </c>
      <c r="I34" s="12">
        <v>100754.73152</v>
      </c>
      <c r="J34" s="12">
        <v>17.416049999999998</v>
      </c>
      <c r="K34" s="12">
        <v>17777.4378</v>
      </c>
      <c r="L34" s="12">
        <v>0</v>
      </c>
    </row>
    <row r="35" spans="1:12" ht="15.75" x14ac:dyDescent="0.25">
      <c r="A35" s="9" t="s">
        <v>56</v>
      </c>
      <c r="B35" s="12">
        <v>184247.13120999999</v>
      </c>
      <c r="C35" s="12">
        <v>191675.88675000001</v>
      </c>
      <c r="D35" s="12">
        <v>4273.9411399999999</v>
      </c>
      <c r="E35" s="12">
        <v>4110.2643099999996</v>
      </c>
      <c r="F35" s="12">
        <v>-15812.960990000001</v>
      </c>
      <c r="G35" s="12">
        <v>5574.4801600000001</v>
      </c>
      <c r="H35" s="12">
        <v>420</v>
      </c>
      <c r="I35" s="12">
        <v>156750.60603999998</v>
      </c>
      <c r="J35" s="12">
        <v>0</v>
      </c>
      <c r="K35" s="12">
        <v>27496.525170000001</v>
      </c>
      <c r="L35" s="12">
        <v>0</v>
      </c>
    </row>
    <row r="36" spans="1:12" ht="15.75" x14ac:dyDescent="0.25">
      <c r="A36" s="9" t="s">
        <v>55</v>
      </c>
      <c r="B36" s="12">
        <v>1776241.5964900001</v>
      </c>
      <c r="C36" s="12">
        <v>1967527.3136200001</v>
      </c>
      <c r="D36" s="12">
        <v>-97011.398669999995</v>
      </c>
      <c r="E36" s="12">
        <v>9771.4503100000002</v>
      </c>
      <c r="F36" s="12">
        <v>-104045.76877</v>
      </c>
      <c r="G36" s="12">
        <v>69458.748849999989</v>
      </c>
      <c r="H36" s="12">
        <v>4528.6000000000004</v>
      </c>
      <c r="I36" s="12">
        <v>1398770.8780699999</v>
      </c>
      <c r="J36" s="12">
        <v>138042.02439999999</v>
      </c>
      <c r="K36" s="12">
        <v>243808.74906999999</v>
      </c>
      <c r="L36" s="12">
        <v>0</v>
      </c>
    </row>
    <row r="37" spans="1:12" ht="15.75" x14ac:dyDescent="0.25">
      <c r="A37" s="9" t="s">
        <v>25</v>
      </c>
      <c r="B37" s="12">
        <v>832422.43902999989</v>
      </c>
      <c r="C37" s="12">
        <v>837700.78521</v>
      </c>
      <c r="D37" s="12">
        <v>78271.434609999997</v>
      </c>
      <c r="E37" s="12">
        <v>58098.77781</v>
      </c>
      <c r="F37" s="12">
        <v>-141648.55860000002</v>
      </c>
      <c r="G37" s="12">
        <v>7558.5962300000001</v>
      </c>
      <c r="H37" s="12">
        <v>3249.10376</v>
      </c>
      <c r="I37" s="12">
        <v>832422.43852999993</v>
      </c>
      <c r="J37" s="12">
        <v>0</v>
      </c>
      <c r="K37" s="12">
        <v>138730.11316000001</v>
      </c>
      <c r="L37" s="12">
        <v>0</v>
      </c>
    </row>
    <row r="38" spans="1:12" ht="15.75" x14ac:dyDescent="0.25">
      <c r="A38" s="9" t="s">
        <v>39</v>
      </c>
      <c r="B38" s="12">
        <v>1116917.8336199999</v>
      </c>
      <c r="C38" s="12">
        <v>964346.21193999983</v>
      </c>
      <c r="D38" s="12">
        <v>279910.48868999997</v>
      </c>
      <c r="E38" s="12">
        <v>1532.2571499999997</v>
      </c>
      <c r="F38" s="12">
        <v>-128871.12415999999</v>
      </c>
      <c r="G38" s="12">
        <v>111918.11937</v>
      </c>
      <c r="H38" s="12">
        <v>15462.5684</v>
      </c>
      <c r="I38" s="12">
        <v>956361.06565</v>
      </c>
      <c r="J38" s="12">
        <v>49000</v>
      </c>
      <c r="K38" s="12">
        <v>111557.65863999999</v>
      </c>
      <c r="L38" s="12">
        <v>0</v>
      </c>
    </row>
    <row r="39" spans="1:12" ht="17.25" customHeight="1" x14ac:dyDescent="0.25">
      <c r="A39" s="9" t="s">
        <v>41</v>
      </c>
      <c r="B39" s="12">
        <v>1786889.9411199999</v>
      </c>
      <c r="C39" s="12">
        <v>1823245.0221199999</v>
      </c>
      <c r="D39" s="12">
        <v>114543.59042999998</v>
      </c>
      <c r="E39" s="12">
        <v>3034.8410800000001</v>
      </c>
      <c r="F39" s="12">
        <v>-153933.51251</v>
      </c>
      <c r="G39" s="12">
        <v>137774.56119000001</v>
      </c>
      <c r="H39" s="12">
        <v>13720.504789999999</v>
      </c>
      <c r="I39" s="12">
        <v>1229661.8120899999</v>
      </c>
      <c r="J39" s="12">
        <v>289194.63786999998</v>
      </c>
      <c r="K39" s="12">
        <v>268033.49115999998</v>
      </c>
      <c r="L39" s="12">
        <v>0</v>
      </c>
    </row>
    <row r="40" spans="1:12" ht="15.75" x14ac:dyDescent="0.25">
      <c r="A40" s="9" t="s">
        <v>32</v>
      </c>
      <c r="B40" s="12">
        <v>118786.61262</v>
      </c>
      <c r="C40" s="12">
        <v>179960.87194000001</v>
      </c>
      <c r="D40" s="12">
        <v>-12267.493239999998</v>
      </c>
      <c r="E40" s="12">
        <v>307.89853000000005</v>
      </c>
      <c r="F40" s="12">
        <v>-49214.66461</v>
      </c>
      <c r="G40" s="12">
        <v>4852.5009500000006</v>
      </c>
      <c r="H40" s="12">
        <v>621.36043999999993</v>
      </c>
      <c r="I40" s="12">
        <v>110786.61262</v>
      </c>
      <c r="J40" s="12">
        <v>8000</v>
      </c>
      <c r="K40" s="12">
        <v>20853.67945</v>
      </c>
      <c r="L40" s="12">
        <v>0</v>
      </c>
    </row>
    <row r="41" spans="1:12" ht="15.75" x14ac:dyDescent="0.25">
      <c r="A41" s="9" t="s">
        <v>26</v>
      </c>
      <c r="B41" s="12">
        <v>5497456.7137900004</v>
      </c>
      <c r="C41" s="12">
        <v>5100799.0947899986</v>
      </c>
      <c r="D41" s="12">
        <v>263791.41045000002</v>
      </c>
      <c r="E41" s="12">
        <v>146417.07931999999</v>
      </c>
      <c r="F41" s="12">
        <v>-13550.87077</v>
      </c>
      <c r="G41" s="12">
        <v>6008.6295300000002</v>
      </c>
      <c r="H41" s="12">
        <v>18000</v>
      </c>
      <c r="I41" s="12">
        <v>4412556.7137900004</v>
      </c>
      <c r="J41" s="12">
        <v>245000</v>
      </c>
      <c r="K41" s="12">
        <v>821900</v>
      </c>
      <c r="L41" s="12">
        <v>0</v>
      </c>
    </row>
    <row r="42" spans="1:12" ht="15.75" x14ac:dyDescent="0.25">
      <c r="A42" s="9" t="s">
        <v>49</v>
      </c>
      <c r="B42" s="12">
        <v>1935558.4984800003</v>
      </c>
      <c r="C42" s="12">
        <v>1840638.1060600001</v>
      </c>
      <c r="D42" s="12">
        <v>65017.481690000001</v>
      </c>
      <c r="E42" s="12">
        <v>179335.27144000001</v>
      </c>
      <c r="F42" s="12">
        <v>-149432.36071000001</v>
      </c>
      <c r="G42" s="12">
        <v>57727.760399999999</v>
      </c>
      <c r="H42" s="12">
        <v>25160.966680000001</v>
      </c>
      <c r="I42" s="12">
        <v>1935188.70945</v>
      </c>
      <c r="J42" s="12">
        <v>369.78903000000003</v>
      </c>
      <c r="K42" s="12">
        <v>0</v>
      </c>
      <c r="L42" s="12">
        <v>0</v>
      </c>
    </row>
    <row r="43" spans="1:12" ht="15.75" x14ac:dyDescent="0.25">
      <c r="A43" s="9" t="s">
        <v>30</v>
      </c>
      <c r="B43" s="12">
        <v>8039254.0401100004</v>
      </c>
      <c r="C43" s="12">
        <v>10583619.843250001</v>
      </c>
      <c r="D43" s="12">
        <v>-1225951.6790400001</v>
      </c>
      <c r="E43" s="12">
        <v>471888.82118000003</v>
      </c>
      <c r="F43" s="12">
        <v>-1790302.9452799999</v>
      </c>
      <c r="G43" s="12">
        <v>286074.87836999999</v>
      </c>
      <c r="H43" s="12">
        <v>7425</v>
      </c>
      <c r="I43" s="12">
        <v>7586651.43102</v>
      </c>
      <c r="J43" s="12">
        <v>452602.62409</v>
      </c>
      <c r="K43" s="12">
        <v>1417579.28</v>
      </c>
      <c r="L43" s="12">
        <v>0</v>
      </c>
    </row>
    <row r="44" spans="1:12" ht="15.75" x14ac:dyDescent="0.25">
      <c r="A44" s="9" t="s">
        <v>46</v>
      </c>
      <c r="B44" s="12">
        <v>24324.434000000001</v>
      </c>
      <c r="C44" s="12">
        <v>48704.057470000007</v>
      </c>
      <c r="D44" s="12">
        <v>-21441.63637</v>
      </c>
      <c r="E44" s="12">
        <v>2240.1468</v>
      </c>
      <c r="F44" s="12">
        <v>-5178.1339000000007</v>
      </c>
      <c r="G44" s="12">
        <v>4421.3404800000008</v>
      </c>
      <c r="H44" s="12">
        <v>372.9</v>
      </c>
      <c r="I44" s="12">
        <v>22836.80646</v>
      </c>
      <c r="J44" s="12">
        <v>218.46054000000001</v>
      </c>
      <c r="K44" s="12">
        <v>1269.1669999999999</v>
      </c>
      <c r="L44" s="12">
        <v>0</v>
      </c>
    </row>
    <row r="45" spans="1:12" s="2" customFormat="1" ht="15.75" x14ac:dyDescent="0.25">
      <c r="A45" s="13" t="s">
        <v>14</v>
      </c>
      <c r="B45" s="8">
        <f>SUM(B8:B44)</f>
        <v>76581071.57743001</v>
      </c>
      <c r="C45" s="8">
        <f>SUM(C8:C44)</f>
        <v>99660265.536989987</v>
      </c>
      <c r="D45" s="8">
        <f t="shared" ref="C45:L45" si="0">SUM(D8:D44)</f>
        <v>-16011468.535969995</v>
      </c>
      <c r="E45" s="8">
        <f t="shared" si="0"/>
        <v>1331597.45765</v>
      </c>
      <c r="F45" s="8">
        <f t="shared" si="0"/>
        <v>-8399322.8812399991</v>
      </c>
      <c r="G45" s="8">
        <f t="shared" si="0"/>
        <v>5404942.8666899996</v>
      </c>
      <c r="H45" s="8">
        <f t="shared" si="0"/>
        <v>409673.01963999995</v>
      </c>
      <c r="I45" s="8">
        <f t="shared" si="0"/>
        <v>59396020.379620001</v>
      </c>
      <c r="J45" s="8">
        <f t="shared" si="0"/>
        <v>8383842.3110500006</v>
      </c>
      <c r="K45" s="8">
        <f t="shared" si="0"/>
        <v>11518398.160579996</v>
      </c>
      <c r="L45" s="8">
        <f t="shared" si="0"/>
        <v>262.75099999999998</v>
      </c>
    </row>
    <row r="46" spans="1:12" s="14" customFormat="1" x14ac:dyDescent="0.25"/>
    <row r="47" spans="1:12" s="14" customFormat="1" ht="37.5" customHeight="1" x14ac:dyDescent="0.25">
      <c r="A47" s="17" t="s">
        <v>52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 s="15" customFormat="1" x14ac:dyDescent="0.25"/>
    <row r="49" s="15" customFormat="1" x14ac:dyDescent="0.25"/>
    <row r="50" s="6" customFormat="1" x14ac:dyDescent="0.25"/>
    <row r="51" s="6" customFormat="1" x14ac:dyDescent="0.25"/>
  </sheetData>
  <mergeCells count="16">
    <mergeCell ref="A47:L47"/>
    <mergeCell ref="L4:L6"/>
    <mergeCell ref="C5:C6"/>
    <mergeCell ref="D5:D6"/>
    <mergeCell ref="E5:E6"/>
    <mergeCell ref="F5:F6"/>
    <mergeCell ref="A3:A6"/>
    <mergeCell ref="B3:F3"/>
    <mergeCell ref="G3:L3"/>
    <mergeCell ref="B4:B6"/>
    <mergeCell ref="C4:F4"/>
    <mergeCell ref="G4:G6"/>
    <mergeCell ref="H4:H6"/>
    <mergeCell ref="I4:I6"/>
    <mergeCell ref="J4:J6"/>
    <mergeCell ref="K4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Татьяна Алексеевна</dc:creator>
  <cp:lastModifiedBy>Морозова Татьяна Алексеевна</cp:lastModifiedBy>
  <dcterms:created xsi:type="dcterms:W3CDTF">2021-11-11T12:38:57Z</dcterms:created>
  <dcterms:modified xsi:type="dcterms:W3CDTF">2023-05-03T10:12:25Z</dcterms:modified>
</cp:coreProperties>
</file>