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ykovAV\Documents\2020\НПФ публикация\"/>
    </mc:Choice>
  </mc:AlternateContent>
  <bookViews>
    <workbookView xWindow="0" yWindow="0" windowWidth="28800" windowHeight="12345"/>
  </bookViews>
  <sheets>
    <sheet name="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1" l="1"/>
  <c r="J56" i="1"/>
  <c r="P56" i="1"/>
  <c r="O56" i="1"/>
  <c r="N56" i="1"/>
  <c r="M56" i="1"/>
  <c r="L56" i="1"/>
  <c r="K56" i="1"/>
  <c r="H56" i="1"/>
  <c r="G56" i="1"/>
  <c r="F56" i="1"/>
  <c r="E56" i="1"/>
  <c r="D56" i="1"/>
  <c r="C56" i="1"/>
</calcChain>
</file>

<file path=xl/sharedStrings.xml><?xml version="1.0" encoding="utf-8"?>
<sst xmlns="http://schemas.openxmlformats.org/spreadsheetml/2006/main" count="141" uniqueCount="102">
  <si>
    <t>Форма 3</t>
  </si>
  <si>
    <t>Сведения о средствах пенсионных резервов, учтенных на пенсионных счетах негосударственного пенсионного обеспечения в 2019 году</t>
  </si>
  <si>
    <t>(тыс. рублей)</t>
  </si>
  <si>
    <t>№  лиц.</t>
  </si>
  <si>
    <t>Наименование НПФ</t>
  </si>
  <si>
    <t>Средства пенсионных резервов, учтенные на пенсионных счетах негосударственного пенсионного обеспечения на начало отчетного года</t>
  </si>
  <si>
    <t>Средства пенсионных резервов, учтенные на пенсионных счетах негосударственного пенсионного обеспечения на конец отчетного года</t>
  </si>
  <si>
    <t>Доход от размещения средств пенсионных резервов, полученный в отчетном году и учтенный на пенсионных счетах негосударственного пенсионного обеспечения</t>
  </si>
  <si>
    <t xml:space="preserve">Выплаты за счет средств пенсионных резервов, осуществленные в отчетном году и учтенные на пенсионных счетах негосударственного пенсионного обеспечения </t>
  </si>
  <si>
    <t>всего</t>
  </si>
  <si>
    <t>в том числе</t>
  </si>
  <si>
    <t xml:space="preserve">на именных пенсионных счетах </t>
  </si>
  <si>
    <t xml:space="preserve">на солидарных пенсионных счетах </t>
  </si>
  <si>
    <t>на именных пенсионных счетах</t>
  </si>
  <si>
    <t>на солидарных пенсионных счетах</t>
  </si>
  <si>
    <t xml:space="preserve"> всего</t>
  </si>
  <si>
    <t>учтенные в отчетном периоде</t>
  </si>
  <si>
    <t>12/2</t>
  </si>
  <si>
    <t>Акционерное общество «Негосударственный пенсионный фонд «Гефест»</t>
  </si>
  <si>
    <t>22/2</t>
  </si>
  <si>
    <t>Акционерное общество Негосударственный пенсионный фонд «Пенсионный выбор»</t>
  </si>
  <si>
    <t>23/2</t>
  </si>
  <si>
    <t>Акционерное общество «Негосударственный пенсионный фонд «Алмазная осень»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</si>
  <si>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</si>
  <si>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</si>
  <si>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33/2</t>
  </si>
  <si>
    <t>Акционерное общество «Негосударственный пенсионный фонд «Моспромстрой-Фонд»</t>
  </si>
  <si>
    <t>41/2</t>
  </si>
  <si>
    <t>Акционерное общество «Негосударственный Пенсионный Фонд Сбербанка»</t>
  </si>
  <si>
    <t>56/2</t>
  </si>
  <si>
    <t>Акционерное общество «Ханты-Мансийский негосударственный пенсионный фонд»</t>
  </si>
  <si>
    <t>67/2</t>
  </si>
  <si>
    <t>Акционерное общество «Негосударственный пенсионный фонд «САФМАР»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</si>
  <si>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</si>
  <si>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</si>
  <si>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</si>
  <si>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</si>
  <si>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</si>
  <si>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Акционерное общество «Негосударственный пенсионный фонд Согласие»</t>
  </si>
  <si>
    <t>140/2</t>
  </si>
  <si>
    <t>Акционерное общество «Негосударственный пенсионный фонд «АПК-Фонд»</t>
  </si>
  <si>
    <t>158/2</t>
  </si>
  <si>
    <t>Акционерное общество Негосударственный пенсионный фонд «Роствертол»</t>
  </si>
  <si>
    <t>169/2</t>
  </si>
  <si>
    <t>Акционерное общество «Негосударственный пенсионный фонд «Ростех»</t>
  </si>
  <si>
    <t>175/2</t>
  </si>
  <si>
    <t>Акционерное общество «Негосударственный Пенсионный Фонд «Стройкомплекс»</t>
  </si>
  <si>
    <t>194/2</t>
  </si>
  <si>
    <t>Акционерное общество «Негосударственный пенсионный фонд «Авиаполис»</t>
  </si>
  <si>
    <t>202/2</t>
  </si>
  <si>
    <t>Акционерное общество Негосударственный пенсионный фонд «Атомгарант»</t>
  </si>
  <si>
    <t>215/2</t>
  </si>
  <si>
    <t>Акционерное общество «Негосударственный пенсионный фонд ТРАДИЦИЯ»</t>
  </si>
  <si>
    <t>234/2</t>
  </si>
  <si>
    <t>Акционерное общество «Негосударственный пенсионный фонд «БЛАГОСОСТОЯНИЕ»</t>
  </si>
  <si>
    <t>237/2</t>
  </si>
  <si>
    <t>Акционерное общество «Оренбургский негосударственный пенсионный фонд «Доверие»</t>
  </si>
  <si>
    <t>269/2</t>
  </si>
  <si>
    <t>Акционерное общество Негосударственный пенсионный фонд ВТБ Пенсионный фонд</t>
  </si>
  <si>
    <t>274/2</t>
  </si>
  <si>
    <t>Акционерное общество «Негосударственный пенсионный фонд ГАЗФОНД»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</si>
  <si>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</si>
  <si>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</si>
  <si>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</si>
  <si>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</si>
  <si>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308/2</t>
  </si>
  <si>
    <t>Акционерное общество «Негосударственный пенсионный фонд «Социальное развитие»</t>
  </si>
  <si>
    <t>320/2</t>
  </si>
  <si>
    <t>Акционерное общество «Негосударственный Пенсионный Фонд «Социум»</t>
  </si>
  <si>
    <t>326/2</t>
  </si>
  <si>
    <t>Открытое акционерное общество «Межрегиональный негосударственный пенсионный фонд «АКВИЛОН»</t>
  </si>
  <si>
    <t>346/2</t>
  </si>
  <si>
    <t>Акционерное общество «Негосударственный Пенсионный Фонд «Транснефть»</t>
  </si>
  <si>
    <t>347/2</t>
  </si>
  <si>
    <t>Акционерное общество «Негосударственный пенсионный фонд «Оборонно-промышленный фонд им. В.В. Ливанова»</t>
  </si>
  <si>
    <t>350/2</t>
  </si>
  <si>
    <t>Акционерное общество «Негосударственный пенсионный фонд «Внешэкономфонд»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</si>
  <si>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</si>
  <si>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</si>
  <si>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</si>
  <si>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</si>
  <si>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368/2</t>
  </si>
  <si>
    <t>Акционерное общество «Негосударственный пенсионный фонд «Корабел»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</si>
  <si>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</si>
  <si>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</si>
  <si>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</si>
  <si>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</si>
  <si>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383/2</t>
  </si>
  <si>
    <t>Акционерное общество негосударственный пенсионный фонд «Ренессанс пенсии»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</si>
  <si>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</si>
  <si>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</si>
  <si>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Акционерное общество «Негосударственный пенсионный фонд Газпромбанк-фонд»</t>
  </si>
  <si>
    <t>Акционерное общество «Негосударственный пенсионный фонд ГАЗФОНД пенсионные накопления»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</si>
  <si>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</si>
  <si>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«Открытие»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</si>
  <si>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</si>
  <si>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Эволюция»</t>
  </si>
  <si>
    <t>Акционерное общество Негосударственный пенсионный фонд «Атомфонд»</t>
  </si>
  <si>
    <t>Акционерное общество «Негосударственный пенсионный фонд «ФЕДЕРАЦИЯ»</t>
  </si>
  <si>
    <t>Акционерное общество «Негосударственный пенсионный фонд «Ингосстрах-Пенсия»</t>
  </si>
  <si>
    <t xml:space="preserve">ИТОГО: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</si>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</sst>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ahoma"/>
      <family val="2"/>
    </font>
    <font>
      <sz val="10"/>
      <name val="Times New Roman"/>
      <family val="1"/>
      <charset val="204"/>
    </font>
    <font>
      <sz val="10"/>
      <color theme="1"/>
      <name val="Tahoma"/>
      <family val="2"/>
      <charset val="204"/>
    </font>
    <font>
      <sz val="10"/>
      <color theme="2" tint="-0.89999084444715716"/>
      <name val="Tahoma"/>
      <family val="2"/>
      <charset val="204"/>
    </font>
    <font>
      <sz val="11"/>
      <color theme="1"/>
      <name val="Tahoma"/>
      <family val="2"/>
      <charset val="204"/>
    </font>
    <font>
      <sz val="7.7"/>
      <color rgb="FF444444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0" fillId="3" borderId="0" xfId="0" applyFill="1"/>
    <xf numFmtId="0" fontId="6" fillId="3" borderId="1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0" fillId="0" borderId="1" xfId="0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left" vertical="center" wrapText="1" indent="1"/>
    </xf>
    <xf numFmtId="4" fontId="8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 indent="1"/>
    </xf>
    <xf numFmtId="2" fontId="6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zoomScale="115" zoomScaleNormal="115" workbookViewId="0">
      <pane xSplit="2" ySplit="8" topLeftCell="C42" activePane="bottomRight" state="frozen"/>
      <selection pane="topRight" activeCell="D1" sqref="D1"/>
      <selection pane="bottomLeft" activeCell="A9" sqref="A9"/>
      <selection pane="bottomRight" activeCell="D13" sqref="D13"/>
    </sheetView>
  </sheetViews>
  <sheetFormatPr defaultRowHeight="34.15" customHeight="1" x14ac:dyDescent="0.25"/>
  <cols>
    <col min="1" max="1" width="10.28515625" style="35" customWidth="1"/>
    <col min="2" max="2" width="48.7109375" customWidth="1"/>
    <col min="3" max="3" width="14.28515625" customWidth="1"/>
    <col min="4" max="5" width="16" customWidth="1"/>
    <col min="6" max="6" width="15.5703125" customWidth="1"/>
    <col min="7" max="8" width="14.42578125" customWidth="1"/>
    <col min="9" max="9" width="15.28515625" customWidth="1"/>
    <col min="10" max="10" width="16.42578125" customWidth="1"/>
    <col min="11" max="11" width="12.28515625" bestFit="1" customWidth="1"/>
    <col min="12" max="12" width="15.140625" customWidth="1"/>
    <col min="13" max="13" width="15.7109375" customWidth="1"/>
    <col min="14" max="14" width="12.28515625" bestFit="1" customWidth="1"/>
    <col min="15" max="15" width="15.5703125" customWidth="1"/>
    <col min="16" max="16" width="15" customWidth="1"/>
  </cols>
  <sheetData>
    <row r="1" spans="1:16" ht="16.899999999999999" customHeight="1" x14ac:dyDescent="0.25">
      <c r="A1" s="1" t="s">
        <v>0</v>
      </c>
    </row>
    <row r="2" spans="1:16" ht="18.600000000000001" customHeight="1" x14ac:dyDescent="0.25">
      <c r="A2" s="2"/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8.600000000000001" customHeight="1" x14ac:dyDescent="0.25">
      <c r="A3" s="2"/>
      <c r="B3" s="5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0.9" customHeight="1" x14ac:dyDescent="0.25">
      <c r="A4" s="6"/>
      <c r="B4" s="7"/>
    </row>
    <row r="5" spans="1:16" s="10" customFormat="1" ht="55.15" customHeight="1" x14ac:dyDescent="0.25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/>
      <c r="H5" s="9"/>
      <c r="I5" s="9"/>
      <c r="J5" s="9"/>
      <c r="K5" s="9" t="s">
        <v>7</v>
      </c>
      <c r="L5" s="9"/>
      <c r="M5" s="9"/>
      <c r="N5" s="9" t="s">
        <v>8</v>
      </c>
      <c r="O5" s="9"/>
      <c r="P5" s="9"/>
    </row>
    <row r="6" spans="1:16" s="10" customFormat="1" ht="15" customHeight="1" x14ac:dyDescent="0.25">
      <c r="A6" s="8"/>
      <c r="B6" s="8"/>
      <c r="C6" s="11" t="s">
        <v>9</v>
      </c>
      <c r="D6" s="12" t="s">
        <v>10</v>
      </c>
      <c r="E6" s="13"/>
      <c r="F6" s="11" t="s">
        <v>9</v>
      </c>
      <c r="G6" s="14" t="s">
        <v>10</v>
      </c>
      <c r="H6" s="14"/>
      <c r="I6" s="15"/>
      <c r="J6" s="15"/>
      <c r="K6" s="11" t="s">
        <v>9</v>
      </c>
      <c r="L6" s="16" t="s">
        <v>10</v>
      </c>
      <c r="M6" s="16"/>
      <c r="N6" s="11" t="s">
        <v>9</v>
      </c>
      <c r="O6" s="17" t="s">
        <v>10</v>
      </c>
      <c r="P6" s="17"/>
    </row>
    <row r="7" spans="1:16" s="10" customFormat="1" ht="16.899999999999999" customHeight="1" x14ac:dyDescent="0.25">
      <c r="A7" s="8"/>
      <c r="B7" s="8"/>
      <c r="C7" s="11"/>
      <c r="D7" s="18"/>
      <c r="E7" s="19"/>
      <c r="F7" s="11"/>
      <c r="G7" s="14" t="s">
        <v>11</v>
      </c>
      <c r="H7" s="14"/>
      <c r="I7" s="14" t="s">
        <v>12</v>
      </c>
      <c r="J7" s="14"/>
      <c r="K7" s="11"/>
      <c r="L7" s="20"/>
      <c r="M7" s="20"/>
      <c r="N7" s="11"/>
      <c r="O7" s="21"/>
      <c r="P7" s="21"/>
    </row>
    <row r="8" spans="1:16" s="10" customFormat="1" ht="40.9" customHeight="1" x14ac:dyDescent="0.25">
      <c r="A8" s="22"/>
      <c r="B8" s="22"/>
      <c r="C8" s="23"/>
      <c r="D8" s="24" t="s">
        <v>13</v>
      </c>
      <c r="E8" s="24" t="s">
        <v>14</v>
      </c>
      <c r="F8" s="23"/>
      <c r="G8" s="25" t="s">
        <v>15</v>
      </c>
      <c r="H8" s="24" t="s">
        <v>16</v>
      </c>
      <c r="I8" s="25" t="s">
        <v>15</v>
      </c>
      <c r="J8" s="24" t="s">
        <v>16</v>
      </c>
      <c r="K8" s="23"/>
      <c r="L8" s="24" t="s">
        <v>13</v>
      </c>
      <c r="M8" s="24" t="s">
        <v>14</v>
      </c>
      <c r="N8" s="23"/>
      <c r="O8" s="24" t="s">
        <v>13</v>
      </c>
      <c r="P8" s="24" t="s">
        <v>14</v>
      </c>
    </row>
    <row r="9" spans="1:16" ht="34.15" customHeight="1" x14ac:dyDescent="0.25">
      <c r="A9" s="26" t="s">
        <v>17</v>
      </c>
      <c r="B9" s="27" t="s">
        <v>18</v>
      </c>
      <c r="C9" s="28">
        <v>346541.15323</v>
      </c>
      <c r="D9" s="29">
        <v>337756.59863000002</v>
      </c>
      <c r="E9" s="29">
        <v>8784.5545999999995</v>
      </c>
      <c r="F9" s="29">
        <v>404255.48216999997</v>
      </c>
      <c r="G9" s="29">
        <v>393452.73872000002</v>
      </c>
      <c r="H9" s="29">
        <v>46981.259669999999</v>
      </c>
      <c r="I9" s="29">
        <v>10802.74345</v>
      </c>
      <c r="J9" s="29">
        <v>32102.090329999999</v>
      </c>
      <c r="K9" s="29">
        <v>35296.353649999997</v>
      </c>
      <c r="L9" s="29">
        <v>35295.386290000002</v>
      </c>
      <c r="M9" s="29">
        <v>0.96736</v>
      </c>
      <c r="N9" s="29">
        <v>23904.447230000002</v>
      </c>
      <c r="O9" s="29">
        <v>23904.447230000002</v>
      </c>
      <c r="P9" s="29">
        <v>0</v>
      </c>
    </row>
    <row r="10" spans="1:16" ht="34.15" customHeight="1" x14ac:dyDescent="0.25">
      <c r="A10" s="26" t="s">
        <v>19</v>
      </c>
      <c r="B10" s="27" t="s">
        <v>20</v>
      </c>
      <c r="C10" s="28">
        <v>7971.2339400000001</v>
      </c>
      <c r="D10" s="29">
        <v>7971.2339400000001</v>
      </c>
      <c r="E10" s="29">
        <v>0</v>
      </c>
      <c r="F10" s="29">
        <v>0</v>
      </c>
      <c r="G10" s="29">
        <v>0</v>
      </c>
      <c r="H10" s="29">
        <v>1053.3007500000001</v>
      </c>
      <c r="I10" s="29">
        <v>0</v>
      </c>
      <c r="J10" s="29">
        <v>0</v>
      </c>
      <c r="K10" s="29">
        <v>1053.3007500000001</v>
      </c>
      <c r="L10" s="29">
        <v>1053.3007500000001</v>
      </c>
      <c r="M10" s="29">
        <v>0</v>
      </c>
      <c r="N10" s="29">
        <v>9024.5346900000004</v>
      </c>
      <c r="O10" s="29">
        <v>9024.5346900000004</v>
      </c>
      <c r="P10" s="29">
        <v>0</v>
      </c>
    </row>
    <row r="11" spans="1:16" ht="34.15" customHeight="1" x14ac:dyDescent="0.25">
      <c r="A11" s="26" t="s">
        <v>21</v>
      </c>
      <c r="B11" s="27" t="s">
        <v>22</v>
      </c>
      <c r="C11" s="28">
        <v>24051615.15213</v>
      </c>
      <c r="D11" s="29">
        <v>23624355.176690001</v>
      </c>
      <c r="E11" s="29">
        <v>427259.97544000001</v>
      </c>
      <c r="F11" s="29">
        <v>28586457.55869</v>
      </c>
      <c r="G11" s="29">
        <v>28090994.285920002</v>
      </c>
      <c r="H11" s="29">
        <v>5852888.2625200003</v>
      </c>
      <c r="I11" s="29">
        <v>495463.27276999998</v>
      </c>
      <c r="J11" s="29">
        <v>132452.33908000001</v>
      </c>
      <c r="K11" s="29">
        <v>1802056.04797</v>
      </c>
      <c r="L11" s="29">
        <v>1775515.77192</v>
      </c>
      <c r="M11" s="29">
        <v>26540.27605</v>
      </c>
      <c r="N11" s="29">
        <v>1450498.1950399999</v>
      </c>
      <c r="O11" s="29">
        <v>1450497.8687499999</v>
      </c>
      <c r="P11" s="29">
        <v>0.32629000000000002</v>
      </c>
    </row>
    <row r="12" spans="1:16" ht="34.15" customHeight="1" x14ac:dyDescent="0.25">
      <c r="A12" s="26" t="s">
        <v>23</v>
      </c>
      <c r="B12" s="27" t="s">
        <v>24</v>
      </c>
      <c r="C12" s="28">
        <v>2158.3922600000001</v>
      </c>
      <c r="D12" s="29">
        <v>1615.3626899999999</v>
      </c>
      <c r="E12" s="29">
        <v>543.02957000000004</v>
      </c>
      <c r="F12" s="29">
        <v>2271.0526599999998</v>
      </c>
      <c r="G12" s="29">
        <v>2261.7178899999999</v>
      </c>
      <c r="H12" s="29">
        <v>400.22005999999999</v>
      </c>
      <c r="I12" s="29">
        <v>9.3347700000000007</v>
      </c>
      <c r="J12" s="29">
        <v>1.5564</v>
      </c>
      <c r="K12" s="29">
        <v>376.77645999999999</v>
      </c>
      <c r="L12" s="29">
        <v>375.22005999999999</v>
      </c>
      <c r="M12" s="29">
        <v>1.5564</v>
      </c>
      <c r="N12" s="29">
        <v>289.11606</v>
      </c>
      <c r="O12" s="29">
        <v>289.11606</v>
      </c>
      <c r="P12" s="29">
        <v>0</v>
      </c>
    </row>
    <row r="13" spans="1:16" ht="34.15" customHeight="1" x14ac:dyDescent="0.25">
      <c r="A13" s="26" t="s">
        <v>25</v>
      </c>
      <c r="B13" s="27" t="s">
        <v>26</v>
      </c>
      <c r="C13" s="28">
        <v>360746.94094</v>
      </c>
      <c r="D13" s="29">
        <v>360746.94094</v>
      </c>
      <c r="E13" s="29">
        <v>0</v>
      </c>
      <c r="F13" s="29">
        <v>0</v>
      </c>
      <c r="G13" s="29">
        <v>0</v>
      </c>
      <c r="H13" s="29">
        <v>36020.780780000001</v>
      </c>
      <c r="I13" s="29">
        <v>0</v>
      </c>
      <c r="J13" s="29">
        <v>0</v>
      </c>
      <c r="K13" s="29">
        <v>36020.780780000001</v>
      </c>
      <c r="L13" s="29">
        <v>36020.780780000001</v>
      </c>
      <c r="M13" s="29">
        <v>0</v>
      </c>
      <c r="N13" s="29">
        <v>75541.174629999994</v>
      </c>
      <c r="O13" s="29">
        <v>75541.174629999994</v>
      </c>
      <c r="P13" s="29">
        <v>0</v>
      </c>
    </row>
    <row r="14" spans="1:16" ht="34.15" customHeight="1" x14ac:dyDescent="0.25">
      <c r="A14" s="26" t="s">
        <v>27</v>
      </c>
      <c r="B14" s="27" t="s">
        <v>28</v>
      </c>
      <c r="C14" s="28">
        <v>36777486.017870001</v>
      </c>
      <c r="D14" s="29">
        <v>36187278.858740002</v>
      </c>
      <c r="E14" s="29">
        <v>590207.15913000004</v>
      </c>
      <c r="F14" s="29">
        <v>43358446.285999998</v>
      </c>
      <c r="G14" s="29">
        <v>42708566.171039999</v>
      </c>
      <c r="H14" s="29">
        <v>8304174.0611399999</v>
      </c>
      <c r="I14" s="29">
        <v>649880.11496000004</v>
      </c>
      <c r="J14" s="29">
        <v>185197.00636</v>
      </c>
      <c r="K14" s="29">
        <v>3369533.4847900001</v>
      </c>
      <c r="L14" s="29">
        <v>3317408.5782599999</v>
      </c>
      <c r="M14" s="29">
        <v>52124.90653</v>
      </c>
      <c r="N14" s="29">
        <v>1853484.6828900001</v>
      </c>
      <c r="O14" s="29">
        <v>1853382.1828900001</v>
      </c>
      <c r="P14" s="29">
        <v>102.5</v>
      </c>
    </row>
    <row r="15" spans="1:16" ht="34.15" customHeight="1" x14ac:dyDescent="0.25">
      <c r="A15" s="26" t="s">
        <v>29</v>
      </c>
      <c r="B15" s="27" t="s">
        <v>30</v>
      </c>
      <c r="C15" s="28">
        <v>17297919.396699999</v>
      </c>
      <c r="D15" s="29">
        <v>3477371.5168900001</v>
      </c>
      <c r="E15" s="29">
        <v>13820547.87981</v>
      </c>
      <c r="F15" s="29">
        <v>15272313.15842</v>
      </c>
      <c r="G15" s="29">
        <v>3846763.3979099998</v>
      </c>
      <c r="H15" s="29">
        <v>407661.60862000001</v>
      </c>
      <c r="I15" s="29">
        <v>11425549.760509999</v>
      </c>
      <c r="J15" s="29">
        <v>137624.77453</v>
      </c>
      <c r="K15" s="29">
        <v>140709.31262000001</v>
      </c>
      <c r="L15" s="29">
        <v>28181.36565</v>
      </c>
      <c r="M15" s="29">
        <v>112527.94697</v>
      </c>
      <c r="N15" s="29">
        <v>2683206.19147</v>
      </c>
      <c r="O15" s="29">
        <v>347027.72897</v>
      </c>
      <c r="P15" s="29">
        <v>2336178.4624999999</v>
      </c>
    </row>
    <row r="16" spans="1:16" ht="34.15" customHeight="1" x14ac:dyDescent="0.25">
      <c r="A16" s="26" t="s">
        <v>31</v>
      </c>
      <c r="B16" s="27" t="s">
        <v>32</v>
      </c>
      <c r="C16" s="28">
        <v>6263619.9113600003</v>
      </c>
      <c r="D16" s="29">
        <v>6051749.5804199995</v>
      </c>
      <c r="E16" s="29">
        <v>211870.33094000001</v>
      </c>
      <c r="F16" s="29">
        <v>6816418.8408500003</v>
      </c>
      <c r="G16" s="29">
        <v>6576668.0849299999</v>
      </c>
      <c r="H16" s="29">
        <v>1107248.4423799999</v>
      </c>
      <c r="I16" s="29">
        <v>239750.75592</v>
      </c>
      <c r="J16" s="29">
        <v>41145.216950000002</v>
      </c>
      <c r="K16" s="29">
        <v>582798.66787999996</v>
      </c>
      <c r="L16" s="29">
        <v>562113.88245999999</v>
      </c>
      <c r="M16" s="29">
        <v>20684.78542</v>
      </c>
      <c r="N16" s="29">
        <v>696945.83319999999</v>
      </c>
      <c r="O16" s="29">
        <v>696836.51170000003</v>
      </c>
      <c r="P16" s="29">
        <v>109.3215</v>
      </c>
    </row>
    <row r="17" spans="1:16" ht="34.15" customHeight="1" x14ac:dyDescent="0.25">
      <c r="A17" s="26" t="s">
        <v>33</v>
      </c>
      <c r="B17" s="27" t="s">
        <v>34</v>
      </c>
      <c r="C17" s="28">
        <v>3041285.02722</v>
      </c>
      <c r="D17" s="29">
        <v>744002.44337999995</v>
      </c>
      <c r="E17" s="29">
        <v>2297282.58384</v>
      </c>
      <c r="F17" s="29">
        <v>6217764.7335999999</v>
      </c>
      <c r="G17" s="29">
        <v>3626738.1398399998</v>
      </c>
      <c r="H17" s="29">
        <v>3115049.1741200001</v>
      </c>
      <c r="I17" s="29">
        <v>2591026.5937600001</v>
      </c>
      <c r="J17" s="29">
        <v>433865.16865999997</v>
      </c>
      <c r="K17" s="29">
        <v>552116.33765</v>
      </c>
      <c r="L17" s="29">
        <v>309133.81919000001</v>
      </c>
      <c r="M17" s="29">
        <v>242982.51845999999</v>
      </c>
      <c r="N17" s="29">
        <v>372625.85447999998</v>
      </c>
      <c r="O17" s="29">
        <v>163582.41354000001</v>
      </c>
      <c r="P17" s="29">
        <v>209043.44094</v>
      </c>
    </row>
    <row r="18" spans="1:16" ht="34.15" customHeight="1" x14ac:dyDescent="0.25">
      <c r="A18" s="26" t="s">
        <v>35</v>
      </c>
      <c r="B18" s="27" t="s">
        <v>36</v>
      </c>
      <c r="C18" s="28">
        <v>20648541.950339999</v>
      </c>
      <c r="D18" s="29">
        <v>20626162.995889999</v>
      </c>
      <c r="E18" s="29">
        <v>22378.954450000001</v>
      </c>
      <c r="F18" s="29">
        <v>19883195.464450002</v>
      </c>
      <c r="G18" s="29">
        <v>19861109.602899998</v>
      </c>
      <c r="H18" s="29">
        <v>1232760.22551</v>
      </c>
      <c r="I18" s="29">
        <v>22085.861550000001</v>
      </c>
      <c r="J18" s="29">
        <v>3305.6815499999998</v>
      </c>
      <c r="K18" s="29">
        <v>13583.780580000001</v>
      </c>
      <c r="L18" s="29">
        <v>12926.74036</v>
      </c>
      <c r="M18" s="29">
        <v>657.04021999999998</v>
      </c>
      <c r="N18" s="29">
        <v>1768655.2797300001</v>
      </c>
      <c r="O18" s="29">
        <v>1767705.1466099999</v>
      </c>
      <c r="P18" s="29">
        <v>950.13311999999996</v>
      </c>
    </row>
    <row r="19" spans="1:16" ht="34.15" customHeight="1" x14ac:dyDescent="0.25">
      <c r="A19" s="26" t="s">
        <v>37</v>
      </c>
      <c r="B19" s="27" t="s">
        <v>38</v>
      </c>
      <c r="C19" s="28">
        <v>642287.74083999998</v>
      </c>
      <c r="D19" s="29">
        <v>325648.57140000002</v>
      </c>
      <c r="E19" s="29">
        <v>316639.16944000003</v>
      </c>
      <c r="F19" s="29">
        <v>684357.44665000006</v>
      </c>
      <c r="G19" s="29">
        <v>353851.13296000002</v>
      </c>
      <c r="H19" s="29">
        <v>49592.118139999999</v>
      </c>
      <c r="I19" s="29">
        <v>330506.31368999998</v>
      </c>
      <c r="J19" s="29">
        <v>124273.27481</v>
      </c>
      <c r="K19" s="29">
        <v>82320.336360000001</v>
      </c>
      <c r="L19" s="29">
        <v>41657.58814</v>
      </c>
      <c r="M19" s="29">
        <v>40662.748220000001</v>
      </c>
      <c r="N19" s="29">
        <v>131784.51611</v>
      </c>
      <c r="O19" s="29">
        <v>131784.51611</v>
      </c>
      <c r="P19" s="29">
        <v>0</v>
      </c>
    </row>
    <row r="20" spans="1:16" ht="34.15" customHeight="1" x14ac:dyDescent="0.25">
      <c r="A20" s="26" t="s">
        <v>39</v>
      </c>
      <c r="B20" s="27" t="s">
        <v>40</v>
      </c>
      <c r="C20" s="28">
        <v>115461.05739</v>
      </c>
      <c r="D20" s="29">
        <v>101698.70477</v>
      </c>
      <c r="E20" s="29">
        <v>13762.35262</v>
      </c>
      <c r="F20" s="29">
        <v>119305.81578</v>
      </c>
      <c r="G20" s="29">
        <v>105169.96698</v>
      </c>
      <c r="H20" s="29">
        <v>12990.676879999999</v>
      </c>
      <c r="I20" s="29">
        <v>14135.8488</v>
      </c>
      <c r="J20" s="29">
        <v>7902.3705800000007</v>
      </c>
      <c r="K20" s="29">
        <v>12347.819890000001</v>
      </c>
      <c r="L20" s="29">
        <v>10787.418879999999</v>
      </c>
      <c r="M20" s="29">
        <v>1560.40101</v>
      </c>
      <c r="N20" s="29">
        <v>16860.28789</v>
      </c>
      <c r="O20" s="29">
        <v>16363.92266</v>
      </c>
      <c r="P20" s="29">
        <v>496.36523</v>
      </c>
    </row>
    <row r="21" spans="1:16" ht="34.15" customHeight="1" x14ac:dyDescent="0.25">
      <c r="A21" s="26" t="s">
        <v>41</v>
      </c>
      <c r="B21" s="27" t="s">
        <v>42</v>
      </c>
      <c r="C21" s="28">
        <v>1327549.1045299999</v>
      </c>
      <c r="D21" s="29">
        <v>1135150.6119899999</v>
      </c>
      <c r="E21" s="29">
        <v>192398.49254000001</v>
      </c>
      <c r="F21" s="29">
        <v>1500208.1299099999</v>
      </c>
      <c r="G21" s="29">
        <v>1370393.27431</v>
      </c>
      <c r="H21" s="29">
        <v>128091.78216</v>
      </c>
      <c r="I21" s="29">
        <v>129814.8556</v>
      </c>
      <c r="J21" s="29">
        <v>195131.03412999999</v>
      </c>
      <c r="K21" s="29">
        <v>119223.38029</v>
      </c>
      <c r="L21" s="29">
        <v>104967.22874999999</v>
      </c>
      <c r="M21" s="29">
        <v>14256.151540000001</v>
      </c>
      <c r="N21" s="29">
        <v>150563.79091000001</v>
      </c>
      <c r="O21" s="29">
        <v>137317.13743999999</v>
      </c>
      <c r="P21" s="29">
        <v>13246.653469999999</v>
      </c>
    </row>
    <row r="22" spans="1:16" ht="34.15" customHeight="1" x14ac:dyDescent="0.25">
      <c r="A22" s="26" t="s">
        <v>43</v>
      </c>
      <c r="B22" s="27" t="s">
        <v>44</v>
      </c>
      <c r="C22" s="28">
        <v>1493727.48853</v>
      </c>
      <c r="D22" s="29">
        <v>1493727.48853</v>
      </c>
      <c r="E22" s="29">
        <v>0</v>
      </c>
      <c r="F22" s="29">
        <v>1428274.1317100001</v>
      </c>
      <c r="G22" s="29">
        <v>1426269.4773599999</v>
      </c>
      <c r="H22" s="29">
        <v>167621.95507999999</v>
      </c>
      <c r="I22" s="29">
        <v>2004.65435</v>
      </c>
      <c r="J22" s="29">
        <v>19274.247920000002</v>
      </c>
      <c r="K22" s="29">
        <v>109819.40197000001</v>
      </c>
      <c r="L22" s="29">
        <v>109809.82623999999</v>
      </c>
      <c r="M22" s="29">
        <v>9.5757300000000001</v>
      </c>
      <c r="N22" s="29">
        <v>249401.16789000001</v>
      </c>
      <c r="O22" s="29">
        <v>249401.16789000001</v>
      </c>
      <c r="P22" s="29">
        <v>0</v>
      </c>
    </row>
    <row r="23" spans="1:16" ht="34.15" customHeight="1" x14ac:dyDescent="0.25">
      <c r="A23" s="26" t="s">
        <v>45</v>
      </c>
      <c r="B23" s="27" t="s">
        <v>46</v>
      </c>
      <c r="C23" s="28">
        <v>679421.02142999996</v>
      </c>
      <c r="D23" s="29">
        <v>678567.33938999998</v>
      </c>
      <c r="E23" s="29">
        <v>853.68204000000003</v>
      </c>
      <c r="F23" s="29">
        <v>643177.60982999997</v>
      </c>
      <c r="G23" s="29">
        <v>641002.2219</v>
      </c>
      <c r="H23" s="29">
        <v>26226.337670000001</v>
      </c>
      <c r="I23" s="29">
        <v>2175.3879299999999</v>
      </c>
      <c r="J23" s="29">
        <v>6821.7058900000002</v>
      </c>
      <c r="K23" s="29">
        <v>25993.043559999998</v>
      </c>
      <c r="L23" s="29">
        <v>25926.337670000001</v>
      </c>
      <c r="M23" s="29">
        <v>66.705889999999997</v>
      </c>
      <c r="N23" s="29">
        <v>65252.753819999998</v>
      </c>
      <c r="O23" s="29">
        <v>65252.753819999998</v>
      </c>
      <c r="P23" s="29">
        <v>0</v>
      </c>
    </row>
    <row r="24" spans="1:16" ht="34.15" customHeight="1" x14ac:dyDescent="0.25">
      <c r="A24" s="26" t="s">
        <v>47</v>
      </c>
      <c r="B24" s="27" t="s">
        <v>48</v>
      </c>
      <c r="C24" s="28">
        <v>1543396.16187</v>
      </c>
      <c r="D24" s="29">
        <v>1214935.91405</v>
      </c>
      <c r="E24" s="29">
        <v>328460.24781999999</v>
      </c>
      <c r="F24" s="29">
        <v>1456650.6352899999</v>
      </c>
      <c r="G24" s="29">
        <v>1087671.5956300001</v>
      </c>
      <c r="H24" s="29">
        <v>185111.50537999999</v>
      </c>
      <c r="I24" s="29">
        <v>368979.03966000001</v>
      </c>
      <c r="J24" s="29">
        <v>28636.757969999999</v>
      </c>
      <c r="K24" s="29">
        <v>120488.42335</v>
      </c>
      <c r="L24" s="29">
        <v>91959.665380000006</v>
      </c>
      <c r="M24" s="29">
        <v>28528.757969999999</v>
      </c>
      <c r="N24" s="29">
        <v>300536.49992999999</v>
      </c>
      <c r="O24" s="29">
        <v>300536.49992999999</v>
      </c>
      <c r="P24" s="29">
        <v>0</v>
      </c>
    </row>
    <row r="25" spans="1:16" ht="34.15" customHeight="1" x14ac:dyDescent="0.25">
      <c r="A25" s="26" t="s">
        <v>49</v>
      </c>
      <c r="B25" s="27" t="s">
        <v>50</v>
      </c>
      <c r="C25" s="28">
        <v>11081476.052619999</v>
      </c>
      <c r="D25" s="29">
        <v>10051342.160569999</v>
      </c>
      <c r="E25" s="29">
        <v>1030133.89205</v>
      </c>
      <c r="F25" s="29">
        <v>11965923.821</v>
      </c>
      <c r="G25" s="29">
        <v>10989139.84599</v>
      </c>
      <c r="H25" s="29">
        <v>1413090.7264200002</v>
      </c>
      <c r="I25" s="29">
        <v>976783.97501000005</v>
      </c>
      <c r="J25" s="29">
        <v>233445.94831000001</v>
      </c>
      <c r="K25" s="29">
        <v>784658.49618999998</v>
      </c>
      <c r="L25" s="29">
        <v>715481.24294000003</v>
      </c>
      <c r="M25" s="29">
        <v>69177.253249999994</v>
      </c>
      <c r="N25" s="29">
        <v>762088.90634999995</v>
      </c>
      <c r="O25" s="29">
        <v>475293.04100000003</v>
      </c>
      <c r="P25" s="29">
        <v>286795.86534999998</v>
      </c>
    </row>
    <row r="26" spans="1:16" ht="34.15" customHeight="1" x14ac:dyDescent="0.25">
      <c r="A26" s="26" t="s">
        <v>51</v>
      </c>
      <c r="B26" s="27" t="s">
        <v>52</v>
      </c>
      <c r="C26" s="28">
        <v>210339.12938</v>
      </c>
      <c r="D26" s="29">
        <v>209452.52197</v>
      </c>
      <c r="E26" s="29">
        <v>886.60740999999996</v>
      </c>
      <c r="F26" s="29">
        <v>274905.32743</v>
      </c>
      <c r="G26" s="29">
        <v>273930.05927999999</v>
      </c>
      <c r="H26" s="29">
        <v>73147.244009999995</v>
      </c>
      <c r="I26" s="29">
        <v>975.26814999999999</v>
      </c>
      <c r="J26" s="29">
        <v>88.660740000000004</v>
      </c>
      <c r="K26" s="29">
        <v>19472.32475</v>
      </c>
      <c r="L26" s="29">
        <v>19383.66401</v>
      </c>
      <c r="M26" s="29">
        <v>88.660740000000004</v>
      </c>
      <c r="N26" s="29">
        <v>8786.2786400000005</v>
      </c>
      <c r="O26" s="29">
        <v>8786.2786400000005</v>
      </c>
      <c r="P26" s="29">
        <v>0</v>
      </c>
    </row>
    <row r="27" spans="1:16" ht="34.15" customHeight="1" x14ac:dyDescent="0.25">
      <c r="A27" s="26" t="s">
        <v>53</v>
      </c>
      <c r="B27" s="27" t="s">
        <v>54</v>
      </c>
      <c r="C27" s="28">
        <v>334658843.67584997</v>
      </c>
      <c r="D27" s="29">
        <v>328242277.21489</v>
      </c>
      <c r="E27" s="29">
        <v>6416566.4609599998</v>
      </c>
      <c r="F27" s="29">
        <v>350870771.56049001</v>
      </c>
      <c r="G27" s="29">
        <v>346132227.87314999</v>
      </c>
      <c r="H27" s="29">
        <v>47727444.658859998</v>
      </c>
      <c r="I27" s="29">
        <v>4738543.6873399997</v>
      </c>
      <c r="J27" s="29">
        <v>375606.41894999996</v>
      </c>
      <c r="K27" s="29">
        <v>15157261.777419999</v>
      </c>
      <c r="L27" s="29">
        <v>14933819.81518</v>
      </c>
      <c r="M27" s="29">
        <v>223441.96223999999</v>
      </c>
      <c r="N27" s="29">
        <v>24250461.57003</v>
      </c>
      <c r="O27" s="29">
        <v>23509456.039519999</v>
      </c>
      <c r="P27" s="29">
        <v>741005.53050999995</v>
      </c>
    </row>
    <row r="28" spans="1:16" ht="34.15" customHeight="1" x14ac:dyDescent="0.25">
      <c r="A28" s="26" t="s">
        <v>55</v>
      </c>
      <c r="B28" s="27" t="s">
        <v>56</v>
      </c>
      <c r="C28" s="28">
        <v>349252.74764000002</v>
      </c>
      <c r="D28" s="29">
        <v>341920.80171000003</v>
      </c>
      <c r="E28" s="29">
        <v>7331.9459299999999</v>
      </c>
      <c r="F28" s="29">
        <v>334967.4866</v>
      </c>
      <c r="G28" s="29">
        <v>327124.46447000001</v>
      </c>
      <c r="H28" s="29">
        <v>34646.195299999999</v>
      </c>
      <c r="I28" s="29">
        <v>7843.0221300000003</v>
      </c>
      <c r="J28" s="29">
        <v>1183.0762</v>
      </c>
      <c r="K28" s="29">
        <v>23786.736110000002</v>
      </c>
      <c r="L28" s="29">
        <v>23251.659909999998</v>
      </c>
      <c r="M28" s="29">
        <v>535.07619999999997</v>
      </c>
      <c r="N28" s="29">
        <v>50114.53254</v>
      </c>
      <c r="O28" s="29">
        <v>50114.53254</v>
      </c>
      <c r="P28" s="29">
        <v>0</v>
      </c>
    </row>
    <row r="29" spans="1:16" ht="34.15" customHeight="1" x14ac:dyDescent="0.25">
      <c r="A29" s="26" t="s">
        <v>57</v>
      </c>
      <c r="B29" s="27" t="s">
        <v>58</v>
      </c>
      <c r="C29" s="28">
        <v>4139150.03462</v>
      </c>
      <c r="D29" s="29">
        <v>4111337.5335300001</v>
      </c>
      <c r="E29" s="29">
        <v>27812.501090000002</v>
      </c>
      <c r="F29" s="29">
        <v>6786050.8623200003</v>
      </c>
      <c r="G29" s="29">
        <v>6747885.0274799997</v>
      </c>
      <c r="H29" s="29">
        <v>2973243.30119</v>
      </c>
      <c r="I29" s="29">
        <v>38165.834840000003</v>
      </c>
      <c r="J29" s="29">
        <v>27233.624490000002</v>
      </c>
      <c r="K29" s="29">
        <v>374721.98783</v>
      </c>
      <c r="L29" s="29">
        <v>372338.36333999998</v>
      </c>
      <c r="M29" s="29">
        <v>2383.6244900000002</v>
      </c>
      <c r="N29" s="29">
        <v>353994.08202999999</v>
      </c>
      <c r="O29" s="29">
        <v>353994.08202999999</v>
      </c>
      <c r="P29" s="29">
        <v>0</v>
      </c>
    </row>
    <row r="30" spans="1:16" ht="34.15" customHeight="1" x14ac:dyDescent="0.25">
      <c r="A30" s="26" t="s">
        <v>59</v>
      </c>
      <c r="B30" s="27" t="s">
        <v>60</v>
      </c>
      <c r="C30" s="28">
        <v>356241764.91350001</v>
      </c>
      <c r="D30" s="29">
        <v>67432824.230389997</v>
      </c>
      <c r="E30" s="29">
        <v>288808940.68311</v>
      </c>
      <c r="F30" s="29">
        <v>371323133.42168999</v>
      </c>
      <c r="G30" s="29">
        <v>84921127.652879998</v>
      </c>
      <c r="H30" s="29">
        <v>18714808.864239998</v>
      </c>
      <c r="I30" s="29">
        <v>286402005.76880997</v>
      </c>
      <c r="J30" s="29">
        <v>17787966.370949998</v>
      </c>
      <c r="K30" s="29">
        <v>12576743.39106</v>
      </c>
      <c r="L30" s="29">
        <v>3190699.4805200002</v>
      </c>
      <c r="M30" s="29">
        <v>9386043.9105399996</v>
      </c>
      <c r="N30" s="29">
        <v>21418575.312539998</v>
      </c>
      <c r="O30" s="29">
        <v>5190958.9999900004</v>
      </c>
      <c r="P30" s="29">
        <v>16227616.312550001</v>
      </c>
    </row>
    <row r="31" spans="1:16" ht="34.15" customHeight="1" x14ac:dyDescent="0.25">
      <c r="A31" s="26" t="s">
        <v>61</v>
      </c>
      <c r="B31" s="27" t="s">
        <v>62</v>
      </c>
      <c r="C31" s="28">
        <v>6599.6028999999999</v>
      </c>
      <c r="D31" s="29">
        <v>6599.6028999999999</v>
      </c>
      <c r="E31" s="29">
        <v>0</v>
      </c>
      <c r="F31" s="29">
        <v>7054.1725699999997</v>
      </c>
      <c r="G31" s="29">
        <v>7054.1725699999997</v>
      </c>
      <c r="H31" s="29">
        <v>542.22976000000006</v>
      </c>
      <c r="I31" s="29">
        <v>0</v>
      </c>
      <c r="J31" s="29">
        <v>0</v>
      </c>
      <c r="K31" s="29">
        <v>536.22976000000006</v>
      </c>
      <c r="L31" s="29">
        <v>536.22976000000006</v>
      </c>
      <c r="M31" s="29">
        <v>0</v>
      </c>
      <c r="N31" s="29">
        <v>81.618049999999997</v>
      </c>
      <c r="O31" s="29">
        <v>81.618049999999997</v>
      </c>
      <c r="P31" s="29">
        <v>0</v>
      </c>
    </row>
    <row r="32" spans="1:16" ht="34.15" customHeight="1" x14ac:dyDescent="0.25">
      <c r="A32" s="26" t="s">
        <v>63</v>
      </c>
      <c r="B32" s="27" t="s">
        <v>64</v>
      </c>
      <c r="C32" s="28">
        <v>12138042.75052</v>
      </c>
      <c r="D32" s="29">
        <v>11720447.28593</v>
      </c>
      <c r="E32" s="29">
        <v>417595.46458999999</v>
      </c>
      <c r="F32" s="29">
        <v>12632302.207110001</v>
      </c>
      <c r="G32" s="29">
        <v>12164782.03809</v>
      </c>
      <c r="H32" s="29">
        <v>1509271.50346</v>
      </c>
      <c r="I32" s="29">
        <v>467520.16901999997</v>
      </c>
      <c r="J32" s="29">
        <v>172047.91340000002</v>
      </c>
      <c r="K32" s="29">
        <v>1107621.8112699999</v>
      </c>
      <c r="L32" s="29">
        <v>1067799.4075800001</v>
      </c>
      <c r="M32" s="29">
        <v>39822.403689999999</v>
      </c>
      <c r="N32" s="29">
        <v>1048915.83558</v>
      </c>
      <c r="O32" s="29">
        <v>963492.19565999997</v>
      </c>
      <c r="P32" s="29">
        <v>85423.639920000001</v>
      </c>
    </row>
    <row r="33" spans="1:16" ht="34.15" customHeight="1" x14ac:dyDescent="0.25">
      <c r="A33" s="26" t="s">
        <v>65</v>
      </c>
      <c r="B33" s="27" t="s">
        <v>66</v>
      </c>
      <c r="C33" s="28">
        <v>2896082.8575400002</v>
      </c>
      <c r="D33" s="29">
        <v>1464978.2115100001</v>
      </c>
      <c r="E33" s="29">
        <v>1431104.6460299999</v>
      </c>
      <c r="F33" s="29">
        <v>2868880.6557</v>
      </c>
      <c r="G33" s="29">
        <v>1425762.6578899999</v>
      </c>
      <c r="H33" s="29">
        <v>134723.03292</v>
      </c>
      <c r="I33" s="29">
        <v>1443117.9978100001</v>
      </c>
      <c r="J33" s="29">
        <v>110368.24945</v>
      </c>
      <c r="K33" s="29">
        <v>686.53652</v>
      </c>
      <c r="L33" s="29">
        <v>641.44588999999996</v>
      </c>
      <c r="M33" s="29">
        <v>45.090629999999997</v>
      </c>
      <c r="N33" s="29">
        <v>262458.22568999999</v>
      </c>
      <c r="O33" s="29">
        <v>246427.40539</v>
      </c>
      <c r="P33" s="29">
        <v>16030.820299999999</v>
      </c>
    </row>
    <row r="34" spans="1:16" ht="34.15" customHeight="1" x14ac:dyDescent="0.25">
      <c r="A34" s="26" t="s">
        <v>67</v>
      </c>
      <c r="B34" s="27" t="s">
        <v>68</v>
      </c>
      <c r="C34" s="28">
        <v>1970821.2234799999</v>
      </c>
      <c r="D34" s="29">
        <v>1640979.63512</v>
      </c>
      <c r="E34" s="29">
        <v>329841.58835999999</v>
      </c>
      <c r="F34" s="29">
        <v>2074439.6183499999</v>
      </c>
      <c r="G34" s="29">
        <v>1714273.9654999999</v>
      </c>
      <c r="H34" s="29">
        <v>293931.12017999997</v>
      </c>
      <c r="I34" s="29">
        <v>360165.65285000001</v>
      </c>
      <c r="J34" s="29">
        <v>96248.380620000011</v>
      </c>
      <c r="K34" s="29">
        <v>132469.49093</v>
      </c>
      <c r="L34" s="29">
        <v>109640.26426</v>
      </c>
      <c r="M34" s="29">
        <v>22829.22667</v>
      </c>
      <c r="N34" s="29">
        <v>288540.46422000002</v>
      </c>
      <c r="O34" s="29">
        <v>216178.70978</v>
      </c>
      <c r="P34" s="29">
        <v>72361.754440000004</v>
      </c>
    </row>
    <row r="35" spans="1:16" ht="34.15" customHeight="1" x14ac:dyDescent="0.25">
      <c r="A35" s="26" t="s">
        <v>69</v>
      </c>
      <c r="B35" s="27" t="s">
        <v>70</v>
      </c>
      <c r="C35" s="28">
        <v>599435.42720000003</v>
      </c>
      <c r="D35" s="29">
        <v>275754.89854999998</v>
      </c>
      <c r="E35" s="29">
        <v>323680.52864999999</v>
      </c>
      <c r="F35" s="29">
        <v>591935.79318000004</v>
      </c>
      <c r="G35" s="29">
        <v>260819.45018000001</v>
      </c>
      <c r="H35" s="29">
        <v>27855.441849999999</v>
      </c>
      <c r="I35" s="29">
        <v>331116.34299999999</v>
      </c>
      <c r="J35" s="29">
        <v>29572.54105</v>
      </c>
      <c r="K35" s="29">
        <v>41257.568899999998</v>
      </c>
      <c r="L35" s="29">
        <v>17705.241849999999</v>
      </c>
      <c r="M35" s="29">
        <v>23552.32705</v>
      </c>
      <c r="N35" s="29">
        <v>86113.87242</v>
      </c>
      <c r="O35" s="29">
        <v>43411.122159999999</v>
      </c>
      <c r="P35" s="29">
        <v>42702.750260000001</v>
      </c>
    </row>
    <row r="36" spans="1:16" ht="34.15" customHeight="1" x14ac:dyDescent="0.25">
      <c r="A36" s="26" t="s">
        <v>71</v>
      </c>
      <c r="B36" s="27" t="s">
        <v>72</v>
      </c>
      <c r="C36" s="28">
        <v>81097237.526280001</v>
      </c>
      <c r="D36" s="29">
        <v>73637083.624540001</v>
      </c>
      <c r="E36" s="29">
        <v>7460153.9017399997</v>
      </c>
      <c r="F36" s="29">
        <v>88644277.072659999</v>
      </c>
      <c r="G36" s="29">
        <v>80711849.017989993</v>
      </c>
      <c r="H36" s="29">
        <v>10577594.673869999</v>
      </c>
      <c r="I36" s="29">
        <v>7932428.0546700004</v>
      </c>
      <c r="J36" s="29">
        <v>754455.19510000001</v>
      </c>
      <c r="K36" s="29">
        <v>7972934.0428400002</v>
      </c>
      <c r="L36" s="29">
        <v>7239887.1726399995</v>
      </c>
      <c r="M36" s="29">
        <v>733046.8702</v>
      </c>
      <c r="N36" s="29">
        <v>3218181.83965</v>
      </c>
      <c r="O36" s="29">
        <v>3119098.36821</v>
      </c>
      <c r="P36" s="29">
        <v>99083.471439999994</v>
      </c>
    </row>
    <row r="37" spans="1:16" ht="34.15" customHeight="1" x14ac:dyDescent="0.25">
      <c r="A37" s="26" t="s">
        <v>73</v>
      </c>
      <c r="B37" s="27" t="s">
        <v>74</v>
      </c>
      <c r="C37" s="28">
        <v>2010832.9574200001</v>
      </c>
      <c r="D37" s="29">
        <v>871517.00682999997</v>
      </c>
      <c r="E37" s="29">
        <v>1139315.95059</v>
      </c>
      <c r="F37" s="29">
        <v>2088846.0635299999</v>
      </c>
      <c r="G37" s="29">
        <v>913641.27511000005</v>
      </c>
      <c r="H37" s="29">
        <v>78811.606650000002</v>
      </c>
      <c r="I37" s="29">
        <v>1175204.7884200001</v>
      </c>
      <c r="J37" s="29">
        <v>308584.76128999999</v>
      </c>
      <c r="K37" s="29">
        <v>101042.86864</v>
      </c>
      <c r="L37" s="29">
        <v>23559.594799999999</v>
      </c>
      <c r="M37" s="29">
        <v>77483.273839999994</v>
      </c>
      <c r="N37" s="29">
        <v>295890.82381999999</v>
      </c>
      <c r="O37" s="29">
        <v>158234.31070999999</v>
      </c>
      <c r="P37" s="29">
        <v>137656.51311</v>
      </c>
    </row>
    <row r="38" spans="1:16" ht="34.15" customHeight="1" x14ac:dyDescent="0.25">
      <c r="A38" s="26" t="s">
        <v>75</v>
      </c>
      <c r="B38" s="27" t="s">
        <v>76</v>
      </c>
      <c r="C38" s="28">
        <v>4242544.9156799996</v>
      </c>
      <c r="D38" s="29">
        <v>2758547.0748000001</v>
      </c>
      <c r="E38" s="29">
        <v>1483997.84088</v>
      </c>
      <c r="F38" s="29">
        <v>4585793.7042500004</v>
      </c>
      <c r="G38" s="29">
        <v>4279127.4098699996</v>
      </c>
      <c r="H38" s="29">
        <v>667252.77141000004</v>
      </c>
      <c r="I38" s="29">
        <v>306666.29437999998</v>
      </c>
      <c r="J38" s="29">
        <v>91404.282600000006</v>
      </c>
      <c r="K38" s="29">
        <v>232422.04800000001</v>
      </c>
      <c r="L38" s="29">
        <v>208336.44477</v>
      </c>
      <c r="M38" s="29">
        <v>24085.603230000001</v>
      </c>
      <c r="N38" s="29">
        <v>371701.66596999997</v>
      </c>
      <c r="O38" s="29">
        <v>318555.84370999999</v>
      </c>
      <c r="P38" s="29">
        <v>53145.822260000001</v>
      </c>
    </row>
    <row r="39" spans="1:16" ht="34.15" customHeight="1" x14ac:dyDescent="0.25">
      <c r="A39" s="26" t="s">
        <v>77</v>
      </c>
      <c r="B39" s="27" t="s">
        <v>78</v>
      </c>
      <c r="C39" s="28">
        <v>4781514.4828899996</v>
      </c>
      <c r="D39" s="29">
        <v>4688016.9620200004</v>
      </c>
      <c r="E39" s="29">
        <v>93497.520869999993</v>
      </c>
      <c r="F39" s="29">
        <v>5331712.1734800003</v>
      </c>
      <c r="G39" s="29">
        <v>5221460.5001100004</v>
      </c>
      <c r="H39" s="29">
        <v>550503.16668999998</v>
      </c>
      <c r="I39" s="29">
        <v>110251.67337</v>
      </c>
      <c r="J39" s="29">
        <v>518483.14421</v>
      </c>
      <c r="K39" s="29">
        <v>470184.87326000002</v>
      </c>
      <c r="L39" s="29">
        <v>457873.01308</v>
      </c>
      <c r="M39" s="29">
        <v>12311.86018</v>
      </c>
      <c r="N39" s="29">
        <v>517794.70114999998</v>
      </c>
      <c r="O39" s="29">
        <v>516103.98215</v>
      </c>
      <c r="P39" s="29">
        <v>1690.7190000000001</v>
      </c>
    </row>
    <row r="40" spans="1:16" ht="34.15" customHeight="1" x14ac:dyDescent="0.25">
      <c r="A40" s="26" t="s">
        <v>79</v>
      </c>
      <c r="B40" s="27" t="s">
        <v>80</v>
      </c>
      <c r="C40" s="28">
        <v>2385821.4343500002</v>
      </c>
      <c r="D40" s="29">
        <v>2356193.0596799999</v>
      </c>
      <c r="E40" s="29">
        <v>29628.374670000001</v>
      </c>
      <c r="F40" s="29">
        <v>2482258.2985200002</v>
      </c>
      <c r="G40" s="29">
        <v>2451952.1954000001</v>
      </c>
      <c r="H40" s="29">
        <v>128380.26200999999</v>
      </c>
      <c r="I40" s="29">
        <v>30306.10312</v>
      </c>
      <c r="J40" s="29">
        <v>160061.48818000001</v>
      </c>
      <c r="K40" s="29">
        <v>129796.76022</v>
      </c>
      <c r="L40" s="29">
        <v>128351.1516</v>
      </c>
      <c r="M40" s="29">
        <v>1445.60862</v>
      </c>
      <c r="N40" s="29">
        <v>182622.85425999999</v>
      </c>
      <c r="O40" s="29">
        <v>142622.85425999999</v>
      </c>
      <c r="P40" s="29">
        <v>40000</v>
      </c>
    </row>
    <row r="41" spans="1:16" ht="34.15" customHeight="1" x14ac:dyDescent="0.25">
      <c r="A41" s="26" t="s">
        <v>81</v>
      </c>
      <c r="B41" s="27" t="s">
        <v>82</v>
      </c>
      <c r="C41" s="28">
        <v>440893.93868000002</v>
      </c>
      <c r="D41" s="29">
        <v>18153.083060000001</v>
      </c>
      <c r="E41" s="29">
        <v>422740.85561999999</v>
      </c>
      <c r="F41" s="29">
        <v>428129.12857</v>
      </c>
      <c r="G41" s="29">
        <v>23308.667740000001</v>
      </c>
      <c r="H41" s="29">
        <v>2352.1741400000001</v>
      </c>
      <c r="I41" s="29">
        <v>404820.46083</v>
      </c>
      <c r="J41" s="29">
        <v>30501.825260000001</v>
      </c>
      <c r="K41" s="29">
        <v>29481.09447</v>
      </c>
      <c r="L41" s="29">
        <v>1618.1741400000001</v>
      </c>
      <c r="M41" s="29">
        <v>27862.920330000001</v>
      </c>
      <c r="N41" s="29">
        <v>45598.869639999997</v>
      </c>
      <c r="O41" s="29">
        <v>3984.8549400000002</v>
      </c>
      <c r="P41" s="29">
        <v>41614.0147</v>
      </c>
    </row>
    <row r="42" spans="1:16" ht="34.15" customHeight="1" x14ac:dyDescent="0.25">
      <c r="A42" s="26" t="s">
        <v>83</v>
      </c>
      <c r="B42" s="27" t="s">
        <v>84</v>
      </c>
      <c r="C42" s="28">
        <v>1390100.06054</v>
      </c>
      <c r="D42" s="29">
        <v>1323149.30219</v>
      </c>
      <c r="E42" s="29">
        <v>66950.758350000004</v>
      </c>
      <c r="F42" s="29">
        <v>1466682.3569799999</v>
      </c>
      <c r="G42" s="29">
        <v>1401422.56568</v>
      </c>
      <c r="H42" s="29">
        <v>123820.40803000001</v>
      </c>
      <c r="I42" s="29">
        <v>65259.791299999997</v>
      </c>
      <c r="J42" s="29">
        <v>117637.37466999999</v>
      </c>
      <c r="K42" s="29">
        <v>121354.66514</v>
      </c>
      <c r="L42" s="29">
        <v>115536.73371</v>
      </c>
      <c r="M42" s="29">
        <v>5817.9314299999996</v>
      </c>
      <c r="N42" s="29">
        <v>166893.48744</v>
      </c>
      <c r="O42" s="29">
        <v>166899.11601999999</v>
      </c>
      <c r="P42" s="29">
        <v>-5.6285800000000004</v>
      </c>
    </row>
    <row r="43" spans="1:16" ht="34.15" customHeight="1" x14ac:dyDescent="0.25">
      <c r="A43" s="26" t="s">
        <v>85</v>
      </c>
      <c r="B43" s="27" t="s">
        <v>86</v>
      </c>
      <c r="C43" s="28">
        <v>1907981.90396</v>
      </c>
      <c r="D43" s="29">
        <v>1524443.6763299999</v>
      </c>
      <c r="E43" s="29">
        <v>383538.22762999998</v>
      </c>
      <c r="F43" s="29">
        <v>2070937.2128600001</v>
      </c>
      <c r="G43" s="29">
        <v>1634407.3426600001</v>
      </c>
      <c r="H43" s="29">
        <v>231412.28480999998</v>
      </c>
      <c r="I43" s="29">
        <v>436529.8702</v>
      </c>
      <c r="J43" s="29">
        <v>60353.437879999998</v>
      </c>
      <c r="K43" s="29">
        <v>166406.71575999999</v>
      </c>
      <c r="L43" s="29">
        <v>131649.74708</v>
      </c>
      <c r="M43" s="29">
        <v>34756.968679999998</v>
      </c>
      <c r="N43" s="29">
        <v>124515.31315</v>
      </c>
      <c r="O43" s="29">
        <v>118585.41615</v>
      </c>
      <c r="P43" s="29">
        <v>5929.8969999999999</v>
      </c>
    </row>
    <row r="44" spans="1:16" ht="34.15" customHeight="1" x14ac:dyDescent="0.25">
      <c r="A44" s="26" t="s">
        <v>87</v>
      </c>
      <c r="B44" s="27" t="s">
        <v>88</v>
      </c>
      <c r="C44" s="28">
        <v>15617949.515520001</v>
      </c>
      <c r="D44" s="29">
        <v>15597259.57502</v>
      </c>
      <c r="E44" s="29">
        <v>20689.940500000001</v>
      </c>
      <c r="F44" s="29">
        <v>18848019.91784</v>
      </c>
      <c r="G44" s="29">
        <v>18825928.016210001</v>
      </c>
      <c r="H44" s="29">
        <v>4504099.5939699998</v>
      </c>
      <c r="I44" s="29">
        <v>22091.90163</v>
      </c>
      <c r="J44" s="29">
        <v>3456.6098499999998</v>
      </c>
      <c r="K44" s="29">
        <v>1429559.8759900001</v>
      </c>
      <c r="L44" s="29">
        <v>1427483.6889500001</v>
      </c>
      <c r="M44" s="29">
        <v>2076.1870399999998</v>
      </c>
      <c r="N44" s="29">
        <v>1322151.17022</v>
      </c>
      <c r="O44" s="29">
        <v>1322151.17022</v>
      </c>
      <c r="P44" s="29">
        <v>0</v>
      </c>
    </row>
    <row r="45" spans="1:16" ht="34.15" customHeight="1" x14ac:dyDescent="0.25">
      <c r="A45" s="26">
        <v>412</v>
      </c>
      <c r="B45" s="27" t="s">
        <v>89</v>
      </c>
      <c r="C45" s="28">
        <v>270595.66596999997</v>
      </c>
      <c r="D45" s="29">
        <v>239948.52789999999</v>
      </c>
      <c r="E45" s="29">
        <v>30647.138070000001</v>
      </c>
      <c r="F45" s="29">
        <v>244334.58525</v>
      </c>
      <c r="G45" s="29">
        <v>216975.75349999999</v>
      </c>
      <c r="H45" s="29">
        <v>7343.2397899999996</v>
      </c>
      <c r="I45" s="29">
        <v>27358.831750000001</v>
      </c>
      <c r="J45" s="29">
        <v>5313.317</v>
      </c>
      <c r="K45" s="29">
        <v>0</v>
      </c>
      <c r="L45" s="29">
        <v>0</v>
      </c>
      <c r="M45" s="29">
        <v>0</v>
      </c>
      <c r="N45" s="29">
        <v>45393.330150000002</v>
      </c>
      <c r="O45" s="29">
        <v>36101.563240000003</v>
      </c>
      <c r="P45" s="29">
        <v>9291.7669100000003</v>
      </c>
    </row>
    <row r="46" spans="1:16" ht="34.15" customHeight="1" x14ac:dyDescent="0.25">
      <c r="A46" s="26">
        <v>415</v>
      </c>
      <c r="B46" s="27" t="s">
        <v>90</v>
      </c>
      <c r="C46" s="28">
        <v>5201749.1761999996</v>
      </c>
      <c r="D46" s="29">
        <v>5201749.1761999996</v>
      </c>
      <c r="E46" s="29">
        <v>0</v>
      </c>
      <c r="F46" s="29">
        <v>6741347.97542</v>
      </c>
      <c r="G46" s="29">
        <v>6741347.97542</v>
      </c>
      <c r="H46" s="29">
        <v>1978944.3882800001</v>
      </c>
      <c r="I46" s="29">
        <v>0</v>
      </c>
      <c r="J46" s="29">
        <v>0</v>
      </c>
      <c r="K46" s="29">
        <v>501799.15918999998</v>
      </c>
      <c r="L46" s="29">
        <v>501799.15918999998</v>
      </c>
      <c r="M46" s="29">
        <v>0</v>
      </c>
      <c r="N46" s="29">
        <v>426873.56858999998</v>
      </c>
      <c r="O46" s="29">
        <v>426873.56858999998</v>
      </c>
      <c r="P46" s="29">
        <v>0</v>
      </c>
    </row>
    <row r="47" spans="1:16" ht="34.15" customHeight="1" x14ac:dyDescent="0.25">
      <c r="A47" s="26">
        <v>426</v>
      </c>
      <c r="B47" s="27" t="s">
        <v>91</v>
      </c>
      <c r="C47" s="28">
        <v>9795466.3623699993</v>
      </c>
      <c r="D47" s="29">
        <v>9613922.0690100007</v>
      </c>
      <c r="E47" s="29">
        <v>181544.29336000001</v>
      </c>
      <c r="F47" s="29">
        <v>10757941.63497</v>
      </c>
      <c r="G47" s="29">
        <v>10563879.866590001</v>
      </c>
      <c r="H47" s="29">
        <v>1352170.78373</v>
      </c>
      <c r="I47" s="29">
        <v>194061.76837999999</v>
      </c>
      <c r="J47" s="29">
        <v>12517.47502</v>
      </c>
      <c r="K47" s="29">
        <v>680000</v>
      </c>
      <c r="L47" s="29">
        <v>667482.52497999999</v>
      </c>
      <c r="M47" s="29">
        <v>12517.47502</v>
      </c>
      <c r="N47" s="29">
        <v>401395.64717000001</v>
      </c>
      <c r="O47" s="29">
        <v>401395.64717000001</v>
      </c>
      <c r="P47" s="29">
        <v>0</v>
      </c>
    </row>
    <row r="48" spans="1:16" ht="34.15" customHeight="1" x14ac:dyDescent="0.25">
      <c r="A48" s="26">
        <v>430</v>
      </c>
      <c r="B48" s="27" t="s">
        <v>92</v>
      </c>
      <c r="C48" s="28">
        <v>18107005.35024</v>
      </c>
      <c r="D48" s="29">
        <v>16193036.280889999</v>
      </c>
      <c r="E48" s="29">
        <v>1913969.06935</v>
      </c>
      <c r="F48" s="29">
        <v>21309955.4782</v>
      </c>
      <c r="G48" s="29">
        <v>19192953.964990001</v>
      </c>
      <c r="H48" s="29">
        <v>4282646.77128</v>
      </c>
      <c r="I48" s="29">
        <v>2117001.51321</v>
      </c>
      <c r="J48" s="29">
        <v>239123.83574999997</v>
      </c>
      <c r="K48" s="29">
        <v>741790.21054</v>
      </c>
      <c r="L48" s="29">
        <v>672678.18273999996</v>
      </c>
      <c r="M48" s="29">
        <v>69112.027799999996</v>
      </c>
      <c r="N48" s="29">
        <v>1809256.86054</v>
      </c>
      <c r="O48" s="29">
        <v>1604283.29045</v>
      </c>
      <c r="P48" s="29">
        <v>204973.57008999999</v>
      </c>
    </row>
    <row r="49" spans="1:16" ht="34.15" customHeight="1" x14ac:dyDescent="0.25">
      <c r="A49" s="26">
        <v>431</v>
      </c>
      <c r="B49" s="27" t="s">
        <v>93</v>
      </c>
      <c r="C49" s="28">
        <v>3208250.5369099998</v>
      </c>
      <c r="D49" s="29">
        <v>3167939.4913300001</v>
      </c>
      <c r="E49" s="29">
        <v>40311.045579999998</v>
      </c>
      <c r="F49" s="29">
        <v>3002218.24021</v>
      </c>
      <c r="G49" s="29">
        <v>2963373.3022599998</v>
      </c>
      <c r="H49" s="29">
        <v>133057.94929000002</v>
      </c>
      <c r="I49" s="29">
        <v>38844.93795</v>
      </c>
      <c r="J49" s="29">
        <v>1600.58537</v>
      </c>
      <c r="K49" s="29">
        <v>99497.667100000006</v>
      </c>
      <c r="L49" s="29">
        <v>97897.081730000005</v>
      </c>
      <c r="M49" s="29">
        <v>1600.58537</v>
      </c>
      <c r="N49" s="29">
        <v>325630.35278000002</v>
      </c>
      <c r="O49" s="29">
        <v>322563.65977999999</v>
      </c>
      <c r="P49" s="29">
        <v>3066.6930000000002</v>
      </c>
    </row>
    <row r="50" spans="1:16" ht="34.15" customHeight="1" x14ac:dyDescent="0.25">
      <c r="A50" s="26">
        <v>432</v>
      </c>
      <c r="B50" s="27" t="s">
        <v>94</v>
      </c>
      <c r="C50" s="28">
        <v>50032889.909290001</v>
      </c>
      <c r="D50" s="29">
        <v>45912467.047880001</v>
      </c>
      <c r="E50" s="29">
        <v>4120422.8614099999</v>
      </c>
      <c r="F50" s="29">
        <v>52503210.491970003</v>
      </c>
      <c r="G50" s="29">
        <v>48447382.05201</v>
      </c>
      <c r="H50" s="29">
        <v>6897746.0704800002</v>
      </c>
      <c r="I50" s="29">
        <v>4055828.4399600001</v>
      </c>
      <c r="J50" s="29">
        <v>2204199.3210100001</v>
      </c>
      <c r="K50" s="29">
        <v>3870433.6090099998</v>
      </c>
      <c r="L50" s="29">
        <v>3532588.2974</v>
      </c>
      <c r="M50" s="29">
        <v>337845.31160999998</v>
      </c>
      <c r="N50" s="29">
        <v>6313409.5672199996</v>
      </c>
      <c r="O50" s="29">
        <v>5926104.6341700004</v>
      </c>
      <c r="P50" s="29">
        <v>387304.93304999999</v>
      </c>
    </row>
    <row r="51" spans="1:16" ht="34.15" customHeight="1" x14ac:dyDescent="0.25">
      <c r="A51" s="26">
        <v>433</v>
      </c>
      <c r="B51" s="27" t="s">
        <v>95</v>
      </c>
      <c r="C51" s="28">
        <v>15190661.71297</v>
      </c>
      <c r="D51" s="29">
        <v>15158869.94111</v>
      </c>
      <c r="E51" s="29">
        <v>31791.771860000001</v>
      </c>
      <c r="F51" s="29">
        <v>17068396.082120001</v>
      </c>
      <c r="G51" s="29">
        <v>17019607.419840001</v>
      </c>
      <c r="H51" s="29">
        <v>2025107.1084100001</v>
      </c>
      <c r="I51" s="29">
        <v>48788.662279999997</v>
      </c>
      <c r="J51" s="29">
        <v>1045883.69193</v>
      </c>
      <c r="K51" s="29">
        <v>1705717.34922</v>
      </c>
      <c r="L51" s="29">
        <v>1701027.39283</v>
      </c>
      <c r="M51" s="29">
        <v>4689.9563900000003</v>
      </c>
      <c r="N51" s="29">
        <v>1006732.19053</v>
      </c>
      <c r="O51" s="29">
        <v>1006732.19053</v>
      </c>
      <c r="P51" s="29">
        <v>0</v>
      </c>
    </row>
    <row r="52" spans="1:16" ht="34.15" customHeight="1" x14ac:dyDescent="0.25">
      <c r="A52" s="26">
        <v>436</v>
      </c>
      <c r="B52" s="27" t="s">
        <v>96</v>
      </c>
      <c r="C52" s="28">
        <v>60501285.973540001</v>
      </c>
      <c r="D52" s="29">
        <v>60194676.854819998</v>
      </c>
      <c r="E52" s="29">
        <v>306609.11872000003</v>
      </c>
      <c r="F52" s="29">
        <v>79800397.343649998</v>
      </c>
      <c r="G52" s="29">
        <v>79437020.04321</v>
      </c>
      <c r="H52" s="29">
        <v>23855078.059950002</v>
      </c>
      <c r="I52" s="29">
        <v>363377.30044000002</v>
      </c>
      <c r="J52" s="29">
        <v>525560.20261000004</v>
      </c>
      <c r="K52" s="29">
        <v>6254444.1412899997</v>
      </c>
      <c r="L52" s="29">
        <v>6212636.3956300002</v>
      </c>
      <c r="M52" s="29">
        <v>41807.74566</v>
      </c>
      <c r="N52" s="29">
        <v>4592434.0695799999</v>
      </c>
      <c r="O52" s="29">
        <v>4527904.6599500002</v>
      </c>
      <c r="P52" s="29">
        <v>64529.409630000002</v>
      </c>
    </row>
    <row r="53" spans="1:16" ht="34.15" customHeight="1" x14ac:dyDescent="0.25">
      <c r="A53" s="26">
        <v>437</v>
      </c>
      <c r="B53" s="27" t="s">
        <v>97</v>
      </c>
      <c r="C53" s="28" t="s">
        <v>101</v>
      </c>
      <c r="D53" s="29" t="s">
        <v>101</v>
      </c>
      <c r="E53" s="29" t="s">
        <v>101</v>
      </c>
      <c r="F53" s="29" t="s">
        <v>101</v>
      </c>
      <c r="G53" s="29" t="s">
        <v>101</v>
      </c>
      <c r="H53" s="29" t="s">
        <v>101</v>
      </c>
      <c r="I53" s="29" t="s">
        <v>101</v>
      </c>
      <c r="J53" s="29" t="s">
        <v>101</v>
      </c>
      <c r="K53" s="29" t="s">
        <v>101</v>
      </c>
      <c r="L53" s="29" t="s">
        <v>101</v>
      </c>
      <c r="M53" s="29" t="s">
        <v>101</v>
      </c>
      <c r="N53" s="29" t="s">
        <v>101</v>
      </c>
      <c r="O53" s="29" t="s">
        <v>101</v>
      </c>
      <c r="P53" s="29" t="s">
        <v>101</v>
      </c>
    </row>
    <row r="54" spans="1:16" ht="34.15" customHeight="1" x14ac:dyDescent="0.25">
      <c r="A54" s="26">
        <v>440</v>
      </c>
      <c r="B54" s="30" t="s">
        <v>98</v>
      </c>
      <c r="C54" s="28" t="s">
        <v>101</v>
      </c>
      <c r="D54" s="29" t="s">
        <v>101</v>
      </c>
      <c r="E54" s="29" t="s">
        <v>101</v>
      </c>
      <c r="F54" s="29" t="s">
        <v>101</v>
      </c>
      <c r="G54" s="29" t="s">
        <v>101</v>
      </c>
      <c r="H54" s="29" t="s">
        <v>101</v>
      </c>
      <c r="I54" s="29" t="s">
        <v>101</v>
      </c>
      <c r="J54" s="29" t="s">
        <v>101</v>
      </c>
      <c r="K54" s="29" t="s">
        <v>101</v>
      </c>
      <c r="L54" s="29" t="s">
        <v>101</v>
      </c>
      <c r="M54" s="29" t="s">
        <v>101</v>
      </c>
      <c r="N54" s="29" t="s">
        <v>101</v>
      </c>
      <c r="O54" s="29" t="s">
        <v>101</v>
      </c>
      <c r="P54" s="29" t="s">
        <v>101</v>
      </c>
    </row>
    <row r="55" spans="1:16" ht="34.15" customHeight="1" x14ac:dyDescent="0.25">
      <c r="A55" s="26">
        <v>441</v>
      </c>
      <c r="B55" s="27" t="s">
        <v>99</v>
      </c>
      <c r="C55" s="28">
        <v>342813.78659999999</v>
      </c>
      <c r="D55" s="29">
        <v>303428.56264000002</v>
      </c>
      <c r="E55" s="29">
        <v>39385.223960000003</v>
      </c>
      <c r="F55" s="29">
        <v>388627.66894</v>
      </c>
      <c r="G55" s="29">
        <v>345689.32964000001</v>
      </c>
      <c r="H55" s="29">
        <v>72379.273029999997</v>
      </c>
      <c r="I55" s="29">
        <v>42938.3393</v>
      </c>
      <c r="J55" s="29">
        <v>19083.001540000001</v>
      </c>
      <c r="K55" s="29">
        <v>29173.02997</v>
      </c>
      <c r="L55" s="29">
        <v>25190.028429999998</v>
      </c>
      <c r="M55" s="29">
        <v>3983.0015400000002</v>
      </c>
      <c r="N55" s="29">
        <v>45741.899539999999</v>
      </c>
      <c r="O55" s="29">
        <v>30212.013340000001</v>
      </c>
      <c r="P55" s="29">
        <v>15529.886200000001</v>
      </c>
    </row>
    <row r="56" spans="1:16" ht="34.15" customHeight="1" x14ac:dyDescent="0.25">
      <c r="A56" s="31" t="s">
        <v>100</v>
      </c>
      <c r="B56" s="31"/>
      <c r="C56" s="32">
        <f t="shared" ref="C56:P56" si="0">SUM(C9:C55)</f>
        <v>1115417131.3752401</v>
      </c>
      <c r="D56" s="32">
        <f t="shared" si="0"/>
        <v>780627054.75165999</v>
      </c>
      <c r="E56" s="32">
        <f t="shared" si="0"/>
        <v>334790076.6235801</v>
      </c>
      <c r="F56" s="32">
        <f t="shared" si="0"/>
        <v>1203866546.70187</v>
      </c>
      <c r="G56" s="32">
        <f t="shared" si="0"/>
        <v>875446365.71399999</v>
      </c>
      <c r="H56" s="32">
        <f t="shared" si="0"/>
        <v>151045276.61487004</v>
      </c>
      <c r="I56" s="32">
        <f t="shared" si="0"/>
        <v>328420180.98786992</v>
      </c>
      <c r="J56" s="32">
        <f t="shared" si="0"/>
        <v>26279713.958589993</v>
      </c>
      <c r="K56" s="32">
        <f t="shared" si="0"/>
        <v>61758991.70992998</v>
      </c>
      <c r="L56" s="32">
        <f t="shared" si="0"/>
        <v>50060024.509720013</v>
      </c>
      <c r="M56" s="32">
        <f t="shared" si="0"/>
        <v>11698967.200209999</v>
      </c>
      <c r="N56" s="32">
        <f t="shared" si="0"/>
        <v>79590923.235460013</v>
      </c>
      <c r="O56" s="32">
        <f t="shared" si="0"/>
        <v>58495048.291270018</v>
      </c>
      <c r="P56" s="32">
        <f t="shared" si="0"/>
        <v>21095874.944189999</v>
      </c>
    </row>
    <row r="57" spans="1:16" ht="34.15" customHeight="1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</row>
    <row r="58" spans="1:16" ht="34.15" customHeight="1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</row>
    <row r="59" spans="1:16" ht="34.15" customHeight="1" x14ac:dyDescent="0.25">
      <c r="C59" s="36"/>
      <c r="D59" s="36"/>
      <c r="E59" s="36"/>
      <c r="F59" s="36"/>
      <c r="G59" s="36"/>
      <c r="I59" s="36"/>
      <c r="J59" s="36"/>
      <c r="K59" s="36"/>
      <c r="L59" s="36"/>
      <c r="M59" s="36"/>
      <c r="N59" s="36"/>
      <c r="O59" s="36"/>
      <c r="P59" s="36"/>
    </row>
    <row r="60" spans="1:16" ht="34.15" customHeight="1" x14ac:dyDescent="0.25">
      <c r="D60" s="36"/>
      <c r="E60" s="36"/>
    </row>
    <row r="61" spans="1:16" ht="34.15" customHeight="1" x14ac:dyDescent="0.25">
      <c r="D61" s="36"/>
      <c r="E61" s="36"/>
    </row>
  </sheetData>
  <mergeCells count="21">
    <mergeCell ref="A56:B56"/>
    <mergeCell ref="A57:P57"/>
    <mergeCell ref="A58:P58"/>
    <mergeCell ref="F6:F8"/>
    <mergeCell ref="G6:J6"/>
    <mergeCell ref="K6:K8"/>
    <mergeCell ref="L6:M7"/>
    <mergeCell ref="N6:N8"/>
    <mergeCell ref="O6:P7"/>
    <mergeCell ref="G7:H7"/>
    <mergeCell ref="I7:J7"/>
    <mergeCell ref="B2:P2"/>
    <mergeCell ref="B3:P3"/>
    <mergeCell ref="A5:A8"/>
    <mergeCell ref="B5:B8"/>
    <mergeCell ref="C5:E5"/>
    <mergeCell ref="F5:J5"/>
    <mergeCell ref="K5:M5"/>
    <mergeCell ref="N5:P5"/>
    <mergeCell ref="C6:C8"/>
    <mergeCell ref="D6:E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>Central Bank of Russian Federation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2020-07-28T11:50:42Z</dcterms:created>
  <dcterms:modified xsi:type="dcterms:W3CDTF">2020-07-28T11:56:38Z</dcterms:modified>
</cp:coreProperties>
</file>