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3820"/>
  <bookViews>
    <workbookView xWindow="480" yWindow="75" windowWidth="15120" windowHeight="9225"/>
  </bookViews>
  <sheets>
    <sheet name="отчет_1" sheetId="1" r:id="rId1"/>
  </sheets>
  <calcPr calcId="145621"/>
  <webPublishing codePage="1252"/>
</workbook>
</file>

<file path=xl/calcChain.xml><?xml version="1.0" encoding="utf-8"?>
<calcChain xmlns="http://schemas.openxmlformats.org/spreadsheetml/2006/main">
  <c r="K83" i="1" l="1"/>
  <c r="I83" i="1"/>
  <c r="G83" i="1"/>
  <c r="E83" i="1"/>
  <c r="C83" i="1"/>
</calcChain>
</file>

<file path=xl/comments1.xml><?xml version="1.0" encoding="utf-8"?>
<comments xmlns="http://schemas.openxmlformats.org/spreadsheetml/2006/main">
  <authors>
    <author>Штыряева Ольга Петровна</author>
  </authors>
  <commentList>
    <comment ref="C8" authorId="0">
      <text>
        <r>
          <rPr>
            <sz val="9"/>
            <color indexed="81"/>
            <rFont val="Times New Roman"/>
            <family val="1"/>
            <charset val="204"/>
          </rPr>
          <t>показатель взят из  строки 800  раздела 1 Формы 3 отчетности по ОПС</t>
        </r>
        <r>
          <rPr>
            <b/>
            <sz val="9"/>
            <color indexed="81"/>
            <rFont val="Tahoma"/>
            <charset val="1"/>
          </rPr>
          <t xml:space="preserve"> 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<sst xmlns="http://schemas.openxmlformats.org/spreadsheetml/2006/main" count="158" uniqueCount="151">
  <si>
    <t>Форма 8</t>
  </si>
  <si>
    <t>Доход, полученный от инвестирования средств пенсионных накоплений за отчетный год</t>
  </si>
  <si>
    <t>Наименование НПФ</t>
  </si>
  <si>
    <t>процентов от суммы дохода от инвестирования</t>
  </si>
  <si>
    <t>320/2</t>
  </si>
  <si>
    <t>Акционерное общество «Негосударственный Пенсионный Фонд «Социум»</t>
  </si>
  <si>
    <t>318/2</t>
  </si>
  <si>
    <t>Акционерное общество «Негосударственный пенсионный фонд «Доверие»</t>
  </si>
  <si>
    <t>1/2</t>
  </si>
  <si>
    <t>Закрытое акционерное общество «Негосударственный Пенсионный Фонд «Наследие»</t>
  </si>
  <si>
    <t>3/2</t>
  </si>
  <si>
    <t>Акционерное общество «Негосударственный пенсионный фонд электроэнергетики»</t>
  </si>
  <si>
    <t>12/2</t>
  </si>
  <si>
    <t>Акционерное общество «Негосударственный пенсионный фонд «Гефест»</t>
  </si>
  <si>
    <t>23/2</t>
  </si>
  <si>
    <t>Акционерное общество «Негосударственный пенсионный фонд «Алмазная осень»</t>
  </si>
  <si>
    <t>28/2</t>
  </si>
  <si>
    <t>Закрытое акционерное общество «Негосударственный пенсионный фонд «Промагрофонд»</t>
  </si>
  <si>
    <t>41/2</t>
  </si>
  <si>
    <t>Акционерное общество «Негосударственный Пенсионный Фонд Сбербанка»</t>
  </si>
  <si>
    <t>42/2</t>
  </si>
  <si>
    <t>Региональный негосударственный пенсионный фонд «Сибирский сберегательный» (Акционерное общество)</t>
  </si>
  <si>
    <t>56/2</t>
  </si>
  <si>
    <t>Акционерное общество «Ханты-Мансийский негосударственный пенсионный фонд»</t>
  </si>
  <si>
    <t>57/2</t>
  </si>
  <si>
    <t>Акционерное общество негосударственный пенсионный фонд «Владимир»</t>
  </si>
  <si>
    <t>67/2</t>
  </si>
  <si>
    <t>Акционерное общество «Негосударственный пенсионный фонд «САФМАР»</t>
  </si>
  <si>
    <t>75/2</t>
  </si>
  <si>
    <t>Акционерное общество «Негосударственный пенсионный фонд «Санкт-Петербург»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</si>
  <si>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</si>
  <si>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</si>
  <si>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</si>
  <si>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</si>
  <si>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</si>
  <si>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Акционерное общество «Негосударственный пенсионный фонд Оборонно-промышленного комплекса»</t>
  </si>
  <si>
    <t>113/2</t>
  </si>
  <si>
    <t>Акционерное общество «Негосударственный пенсионный фонд «Социальный Мир»</t>
  </si>
  <si>
    <t>133/2</t>
  </si>
  <si>
    <t>Акционерное общество «Межрегиональный Негосударственный пенсионный фонд»</t>
  </si>
  <si>
    <t>158/2</t>
  </si>
  <si>
    <t>Акционерное общество Негосударственный пенсионный фонд «Роствертол»</t>
  </si>
  <si>
    <t>169/2</t>
  </si>
  <si>
    <t>Акционерное общество «Негосударственный пенсионный фонд АВТОВАЗ»</t>
  </si>
  <si>
    <t>175/2</t>
  </si>
  <si>
    <t>Акционерное общество «Негосударственный Пенсионный Фонд «Стройкомплекс»</t>
  </si>
  <si>
    <t>202/2</t>
  </si>
  <si>
    <t>Некоммерческая организация негосударственный пенсионный фонд «Атомгарант»</t>
  </si>
  <si>
    <t>207/2</t>
  </si>
  <si>
    <t>Негосударственный пенсионный фонд  «Империя»</t>
  </si>
  <si>
    <t>237/2</t>
  </si>
  <si>
    <t>Закрытое акционерное общество «Оренбургский негосударственный пенсионный фонд «Доверие»</t>
  </si>
  <si>
    <t>263/2</t>
  </si>
  <si>
    <t>Акционерное общество «Негосударственный пенсионный фонд «Пенсион-Инвест»</t>
  </si>
  <si>
    <t>269/2</t>
  </si>
  <si>
    <t>Акционерное общество Негосударственный пенсионный фонд ВТБ Пенсионный фонд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</si>
  <si>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</si>
  <si>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</si>
  <si>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</si>
  <si>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</si>
  <si>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</si>
  <si>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</si>
  <si>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</si>
  <si>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</si>
  <si>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</si>
  <si>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Акционерное общество «Негосударственный  Пенсионный Фонд «Транснефть»</t>
  </si>
  <si>
    <t>347/2</t>
  </si>
  <si>
    <t>Акционерное общество «Негосударственный пенсионный фонд «Оборонно-промышленный фонд им. В.В. Ливанова»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</si>
  <si>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</si>
  <si>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</si>
  <si>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</si>
  <si>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</si>
  <si>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364/2</t>
  </si>
  <si>
    <t>Акционерное общество «Негосударственный Пенсионный Фонд «ВНИИЭФ-ГАРАНТ»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</si>
  <si>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</si>
  <si>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</si>
  <si>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</si>
  <si>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</si>
  <si>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407/2</t>
  </si>
  <si>
    <t>Открытое акционерное общество «Негосударственный Пенсионный Фонд «РГС»</t>
  </si>
  <si>
    <t>408/2</t>
  </si>
  <si>
    <t>Закрытое акционерное общество «КИТФинанс негосударственный пенсионный фонд»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</si>
  <si>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</si>
  <si>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</si>
  <si>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Открытое акционерное общество «Негосударственный пенсионный фонд ГАЗФОНД пенсионные накопления»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</si>
  <si>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</si>
  <si>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«ЛУКОЙЛ-ГАРАНТ»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</si>
  <si>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</si>
  <si>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Согласие»</t>
  </si>
  <si>
    <t>Акционерное общество «Негосударственный пенсионный фонд «НЕФТЕГАРАНТ»</t>
  </si>
  <si>
    <t>Акционерное общество Негосударственный пенсионный фонд «Атомфонд»</t>
  </si>
  <si>
    <t>Акционерное общество «Негосударственный пенсионный фонд «Капитан»</t>
  </si>
  <si>
    <t>№ лиц.</t>
  </si>
  <si>
    <t xml:space="preserve"> в том числе:</t>
  </si>
  <si>
    <t xml:space="preserve"> дивиденды и проценты (доходы) по ценным бумагам, банковским депозитам и денежным средствам на счетах в кредитных организациях</t>
  </si>
  <si>
    <t>другие вида дохода от операций по инвестированию средств пенсионных накоплений</t>
  </si>
  <si>
    <t>чистый финансовый результат от реализации активов, в которые инвестированы средства пенсионных накоплений</t>
  </si>
  <si>
    <t>финансовый результат, отражающий изменение рыночной стоимости инвестиционного портфеля негосударственного пенсионного фонда на основе переоценки</t>
  </si>
  <si>
    <t>тыс. рублей</t>
  </si>
  <si>
    <t xml:space="preserve">процентов от стоимости чистых активов </t>
  </si>
  <si>
    <t>11/2</t>
  </si>
  <si>
    <t>Некоммерческая организация "Негосударственный пенсионный фонд "ЛУКОЙЛ-ГАРАНТ"</t>
  </si>
  <si>
    <t>17/2</t>
  </si>
  <si>
    <t>Негосударственный пенсионный фонд "Универсал"</t>
  </si>
  <si>
    <t>22/2</t>
  </si>
  <si>
    <t>НЕГОСУДАРСТВЕННЫЙ ПЕНСИОННЫЙ ФОНД "СУРГУТНЕФТЕГАЗ"</t>
  </si>
  <si>
    <t>30/2</t>
  </si>
  <si>
    <t>Негосударственный пенсионный фонд работников угольной промышленности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</si>
  <si>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</si>
  <si>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</si>
  <si>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33/2</t>
  </si>
  <si>
    <t>НЕКОММЕРЧЕСКАЯ ОРГАНИЗАЦИЯ-НЕГОСУДАРСТВЕННЫЙ ПЕНСИОННЫЙ ФОНД "МОСПРОМСТРОЙ-ФОНД"</t>
  </si>
  <si>
    <t>40/2</t>
  </si>
  <si>
    <t>Негосударственный пенсионный фонд "Ресурс"</t>
  </si>
  <si>
    <t>50/2</t>
  </si>
  <si>
    <t>Негосударственный пенсионный фонд "Пенсионный фонд "Ингосстрах"</t>
  </si>
  <si>
    <t>140/2</t>
  </si>
  <si>
    <t>Акционерное общество "Негосударственный пенсионный фонд "АПК-Фонд"</t>
  </si>
  <si>
    <t>167/2</t>
  </si>
  <si>
    <t>Негосударственный пенсионный фонд "Выбор"</t>
  </si>
  <si>
    <t>194/2</t>
  </si>
  <si>
    <t>Некоммерческая организация "Негосударственный пенсионный Фонд "Авиаполис"</t>
  </si>
  <si>
    <t>215/2</t>
  </si>
  <si>
    <t>НЕГОСУДАРСТВЕННЫЙ ПЕНСИОННЫЙ ФОНД "ТРАДИЦИЯ"</t>
  </si>
  <si>
    <t>230/2</t>
  </si>
  <si>
    <t>Акционерное общество  Негосударственный Пенсионный Фонд «Губернский»</t>
  </si>
  <si>
    <t>234/2</t>
  </si>
  <si>
    <t>Некоммерческая организация "Негосударственный пенсионный фонд "БЛАГОСОСТОЯНИЕ"</t>
  </si>
  <si>
    <t>274/2</t>
  </si>
  <si>
    <t>Негосударственный пенсионный фонд "ГАЗФОНД"</t>
  </si>
  <si>
    <t>275/2</t>
  </si>
  <si>
    <t>Негосударственный пенсионный фонд "Поддержка"</t>
  </si>
  <si>
    <t>302/2</t>
  </si>
  <si>
    <t>Негосударственный пенсионный фонд "Титан"</t>
  </si>
  <si>
    <t>333/2</t>
  </si>
  <si>
    <t>Негосударственный пенсионный фонд г.Тольятти "Муниципальный"</t>
  </si>
  <si>
    <t>344/2</t>
  </si>
  <si>
    <t>Негосударственный пенсионный фонд "НЕФТЕГАРАНТ"</t>
  </si>
  <si>
    <t>350/2</t>
  </si>
  <si>
    <t>Акционерное общество «Негосударственный пенсионный фонд «Внешэкономфонд»</t>
  </si>
  <si>
    <t>368/2</t>
  </si>
  <si>
    <t>Негосударственный пенсионный фонд "Корабел"</t>
  </si>
  <si>
    <t>383/2</t>
  </si>
  <si>
    <t>Негосударственный пенсионный фонд «БЛАГОСОСТОЯНИЕ ЭМЭНСИ»</t>
  </si>
  <si>
    <t>403/2</t>
  </si>
  <si>
    <t>Негосударственный пенсионный фонд "Пенсионные сбережения"</t>
  </si>
  <si>
    <t>Акционерное общество «Негосударственный пенсионный фонд "Ингосстрах-Пенсия"</t>
  </si>
  <si>
    <t>Негосударственный пенсионный фонд «Газпромбанк-фонд»</t>
  </si>
  <si>
    <t>Итого:</t>
  </si>
  <si>
    <t xml:space="preserve"> Сведения  о доходе от инвестирования средств пенсионных накоплений, сформированных негосударственными пенсионными фондами, полученном в 2016 году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</si>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</sst>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########"/>
  </numFmts>
  <fonts count="12" x14ac:knownFonts="1">
    <font>
      <sz val="10"/>
      <color theme="1"/>
      <name val="Tahoma"/>
      <family val="2"/>
    </font>
    <font>
      <b/>
      <sz val="12"/>
      <color theme="1"/>
      <name val="Arial"/>
      <family val="2"/>
    </font>
    <font>
      <b/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 applyAlignment="1">
      <alignment vertical="center" wrapText="1"/>
    </xf>
    <xf numFmtId="0" fontId="2" fillId="3" borderId="1" xfId="0" applyFont="1" applyFill="1" applyBorder="1" applyAlignment="1">
      <alignment vertical="top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9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right" vertical="center"/>
    </xf>
    <xf numFmtId="4" fontId="5" fillId="2" borderId="10" xfId="0" applyNumberFormat="1" applyFont="1" applyFill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5" fillId="0" borderId="10" xfId="0" applyNumberFormat="1" applyFont="1" applyBorder="1" applyAlignment="1">
      <alignment vertical="center"/>
    </xf>
    <xf numFmtId="4" fontId="4" fillId="0" borderId="10" xfId="0" applyNumberFormat="1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 wrapText="1"/>
    </xf>
    <xf numFmtId="4" fontId="5" fillId="2" borderId="10" xfId="0" applyNumberFormat="1" applyFont="1" applyFill="1" applyBorder="1" applyAlignment="1">
      <alignment vertical="center"/>
    </xf>
    <xf numFmtId="0" fontId="0" fillId="2" borderId="0" xfId="0" applyFill="1"/>
    <xf numFmtId="2" fontId="4" fillId="0" borderId="2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horizontal="right" vertical="center"/>
    </xf>
    <xf numFmtId="0" fontId="2" fillId="3" borderId="6" xfId="0" applyFont="1" applyFill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7" fillId="0" borderId="0" xfId="0" applyFont="1" applyAlignment="1">
      <alignment horizontal="left" vertical="top"/>
    </xf>
    <xf numFmtId="0" fontId="8" fillId="0" borderId="0" xfId="0" applyFont="1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3"/>
  <sheetViews>
    <sheetView tabSelected="1" workbookViewId="0">
      <selection sqref="A1:L1"/>
    </sheetView>
  </sheetViews>
  <sheetFormatPr defaultRowHeight="12.75" customHeight="1" x14ac:dyDescent="0.2"/>
  <cols>
    <col min="1" max="1" width="8.42578125" style="6" customWidth="1"/>
    <col min="2" max="2" width="47.7109375" customWidth="1"/>
    <col min="3" max="3" width="14.28515625" customWidth="1"/>
    <col min="4" max="4" width="15.140625" customWidth="1"/>
    <col min="5" max="5" width="17.140625" customWidth="1"/>
    <col min="6" max="6" width="19.28515625" customWidth="1"/>
    <col min="7" max="7" width="17.140625" customWidth="1"/>
    <col min="8" max="8" width="15.28515625" customWidth="1"/>
    <col min="9" max="9" width="17.140625" customWidth="1"/>
    <col min="10" max="10" width="16.5703125" customWidth="1"/>
    <col min="11" max="11" width="17.28515625" customWidth="1"/>
    <col min="12" max="12" width="16.7109375" customWidth="1"/>
  </cols>
  <sheetData>
    <row r="1" spans="1:12" ht="14.45" customHeight="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8.75" customHeight="1" x14ac:dyDescent="0.2">
      <c r="A2" s="5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8.75" customHeight="1" x14ac:dyDescent="0.2">
      <c r="A3" s="30" t="s">
        <v>149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8.7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16.899999999999999" customHeight="1" x14ac:dyDescent="0.2">
      <c r="A5" s="32" t="s">
        <v>92</v>
      </c>
      <c r="B5" s="32" t="s">
        <v>2</v>
      </c>
      <c r="C5" s="35" t="s">
        <v>1</v>
      </c>
      <c r="D5" s="36"/>
      <c r="E5" s="36"/>
      <c r="F5" s="36"/>
      <c r="G5" s="36"/>
      <c r="H5" s="36"/>
      <c r="I5" s="36"/>
      <c r="J5" s="36"/>
      <c r="K5" s="36"/>
      <c r="L5" s="37"/>
    </row>
    <row r="6" spans="1:12" s="1" customFormat="1" ht="15.6" customHeight="1" x14ac:dyDescent="0.2">
      <c r="A6" s="33"/>
      <c r="B6" s="33"/>
      <c r="C6" s="24" t="s">
        <v>150</v>
      </c>
      <c r="D6" s="25"/>
      <c r="E6" s="35" t="s">
        <v>93</v>
      </c>
      <c r="F6" s="38"/>
      <c r="G6" s="38"/>
      <c r="H6" s="38"/>
      <c r="I6" s="38"/>
      <c r="J6" s="38"/>
      <c r="K6" s="38"/>
      <c r="L6" s="39"/>
    </row>
    <row r="7" spans="1:12" s="1" customFormat="1" ht="70.900000000000006" customHeight="1" x14ac:dyDescent="0.2">
      <c r="A7" s="34"/>
      <c r="B7" s="34"/>
      <c r="C7" s="26"/>
      <c r="D7" s="27"/>
      <c r="E7" s="40" t="s">
        <v>94</v>
      </c>
      <c r="F7" s="41"/>
      <c r="G7" s="41" t="s">
        <v>95</v>
      </c>
      <c r="H7" s="41"/>
      <c r="I7" s="41" t="s">
        <v>96</v>
      </c>
      <c r="J7" s="41"/>
      <c r="K7" s="41" t="s">
        <v>97</v>
      </c>
      <c r="L7" s="41"/>
    </row>
    <row r="8" spans="1:12" s="1" customFormat="1" ht="50.45" customHeight="1" x14ac:dyDescent="0.2">
      <c r="A8" s="34"/>
      <c r="B8" s="34"/>
      <c r="C8" s="2" t="s">
        <v>98</v>
      </c>
      <c r="D8" s="2" t="s">
        <v>99</v>
      </c>
      <c r="E8" s="2" t="s">
        <v>98</v>
      </c>
      <c r="F8" s="2" t="s">
        <v>3</v>
      </c>
      <c r="G8" s="2" t="s">
        <v>98</v>
      </c>
      <c r="H8" s="2" t="s">
        <v>3</v>
      </c>
      <c r="I8" s="2" t="s">
        <v>98</v>
      </c>
      <c r="J8" s="2" t="s">
        <v>3</v>
      </c>
      <c r="K8" s="2" t="s">
        <v>98</v>
      </c>
      <c r="L8" s="2" t="s">
        <v>3</v>
      </c>
    </row>
    <row r="9" spans="1:12" ht="25.5" x14ac:dyDescent="0.2">
      <c r="A9" s="9" t="s">
        <v>8</v>
      </c>
      <c r="B9" s="3" t="s">
        <v>9</v>
      </c>
      <c r="C9" s="11">
        <v>6174700.5599999996</v>
      </c>
      <c r="D9" s="16">
        <v>11.65</v>
      </c>
      <c r="E9" s="14">
        <v>382785.34</v>
      </c>
      <c r="F9" s="14">
        <v>6.1992534906016568</v>
      </c>
      <c r="G9" s="14">
        <v>3580.97</v>
      </c>
      <c r="H9" s="14">
        <v>5.7994229278059119E-2</v>
      </c>
      <c r="I9" s="16">
        <v>155576.9</v>
      </c>
      <c r="J9" s="14">
        <v>2.5195861481580901</v>
      </c>
      <c r="K9" s="14">
        <v>5735778.2300000004</v>
      </c>
      <c r="L9" s="14">
        <v>92.89160137022094</v>
      </c>
    </row>
    <row r="10" spans="1:12" ht="25.5" x14ac:dyDescent="0.2">
      <c r="A10" s="9" t="s">
        <v>10</v>
      </c>
      <c r="B10" s="3" t="s">
        <v>11</v>
      </c>
      <c r="C10" s="11">
        <v>10211339.35</v>
      </c>
      <c r="D10" s="16">
        <v>10.84</v>
      </c>
      <c r="E10" s="14">
        <v>3016903.35</v>
      </c>
      <c r="F10" s="14">
        <v>29.544639019366254</v>
      </c>
      <c r="G10" s="14">
        <v>10.119999999999999</v>
      </c>
      <c r="H10" s="14">
        <v>9.9105510581234377E-5</v>
      </c>
      <c r="I10" s="16">
        <v>-15244.98</v>
      </c>
      <c r="J10" s="14">
        <v>-0.14929461726291568</v>
      </c>
      <c r="K10" s="14">
        <v>7247926.4199999999</v>
      </c>
      <c r="L10" s="14">
        <v>70.979194516731056</v>
      </c>
    </row>
    <row r="11" spans="1:12" ht="25.5" x14ac:dyDescent="0.2">
      <c r="A11" s="8" t="s">
        <v>100</v>
      </c>
      <c r="B11" s="3" t="s">
        <v>101</v>
      </c>
      <c r="C11" s="11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</row>
    <row r="12" spans="1:12" ht="25.5" x14ac:dyDescent="0.2">
      <c r="A12" s="9" t="s">
        <v>12</v>
      </c>
      <c r="B12" s="3" t="s">
        <v>13</v>
      </c>
      <c r="C12" s="11">
        <v>257750.22</v>
      </c>
      <c r="D12" s="16">
        <v>13.48</v>
      </c>
      <c r="E12" s="14">
        <v>36683.660000000003</v>
      </c>
      <c r="F12" s="14">
        <v>14.232251673732813</v>
      </c>
      <c r="G12" s="14">
        <v>8.26</v>
      </c>
      <c r="H12" s="14">
        <v>3.2046529388025354E-3</v>
      </c>
      <c r="I12" s="16">
        <v>21800.93</v>
      </c>
      <c r="J12" s="14">
        <v>8.4581615488048847</v>
      </c>
      <c r="K12" s="14">
        <v>202733.1</v>
      </c>
      <c r="L12" s="14">
        <v>78.654869819315763</v>
      </c>
    </row>
    <row r="13" spans="1:12" ht="25.9" customHeight="1" x14ac:dyDescent="0.2">
      <c r="A13" s="9" t="s">
        <v>102</v>
      </c>
      <c r="B13" s="3" t="s">
        <v>103</v>
      </c>
      <c r="C13" s="11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</row>
    <row r="14" spans="1:12" ht="25.5" x14ac:dyDescent="0.2">
      <c r="A14" s="9" t="s">
        <v>104</v>
      </c>
      <c r="B14" s="3" t="s">
        <v>105</v>
      </c>
      <c r="C14" s="11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</row>
    <row r="15" spans="1:12" ht="25.5" x14ac:dyDescent="0.2">
      <c r="A15" s="9" t="s">
        <v>14</v>
      </c>
      <c r="B15" s="3" t="s">
        <v>15</v>
      </c>
      <c r="C15" s="11">
        <v>335966.36</v>
      </c>
      <c r="D15" s="16">
        <v>12.34</v>
      </c>
      <c r="E15" s="14">
        <v>63311.87</v>
      </c>
      <c r="F15" s="14">
        <v>18.844705166314867</v>
      </c>
      <c r="G15" s="14">
        <v>0</v>
      </c>
      <c r="H15" s="14">
        <v>0</v>
      </c>
      <c r="I15" s="16">
        <v>6941.96</v>
      </c>
      <c r="J15" s="14">
        <v>2.0662663964332619</v>
      </c>
      <c r="K15" s="14">
        <v>270608.15000000002</v>
      </c>
      <c r="L15" s="14">
        <v>80.546204090195232</v>
      </c>
    </row>
    <row r="16" spans="1:12" ht="25.5" x14ac:dyDescent="0.2">
      <c r="A16" s="9" t="s">
        <v>16</v>
      </c>
      <c r="B16" s="3" t="s">
        <v>17</v>
      </c>
      <c r="C16" s="11">
        <v>10977495.76</v>
      </c>
      <c r="D16" s="16">
        <v>13.56</v>
      </c>
      <c r="E16" s="14">
        <v>924039.05</v>
      </c>
      <c r="F16" s="14">
        <v>8.4175760137118925</v>
      </c>
      <c r="G16" s="14">
        <v>548.62</v>
      </c>
      <c r="H16" s="14">
        <v>4.997678997053878E-3</v>
      </c>
      <c r="I16" s="16">
        <v>311016.68</v>
      </c>
      <c r="J16" s="14">
        <v>2.833220679831991</v>
      </c>
      <c r="K16" s="14">
        <v>9894662.8000000007</v>
      </c>
      <c r="L16" s="14">
        <v>90.135883596096249</v>
      </c>
    </row>
    <row r="17" spans="1:12" ht="25.5" x14ac:dyDescent="0.2">
      <c r="A17" s="9" t="s">
        <v>106</v>
      </c>
      <c r="B17" s="3" t="s">
        <v>107</v>
      </c>
      <c r="C17" s="11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</row>
    <row r="18" spans="1:12" s="21" customFormat="1" ht="38.25" x14ac:dyDescent="0.2">
      <c r="A18" s="18" t="s">
        <v>108</v>
      </c>
      <c r="B18" s="19" t="s">
        <v>109</v>
      </c>
      <c r="C18" s="12">
        <v>708.66</v>
      </c>
      <c r="D18" s="20">
        <v>7.83</v>
      </c>
      <c r="E18" s="20">
        <v>271.77</v>
      </c>
      <c r="F18" s="20">
        <v>38.35</v>
      </c>
      <c r="G18" s="20">
        <v>0</v>
      </c>
      <c r="H18" s="20">
        <v>0</v>
      </c>
      <c r="I18" s="20">
        <v>122.9</v>
      </c>
      <c r="J18" s="20">
        <v>17.34</v>
      </c>
      <c r="K18" s="20">
        <v>341.88</v>
      </c>
      <c r="L18" s="20">
        <v>48.24</v>
      </c>
    </row>
    <row r="19" spans="1:12" ht="38.25" x14ac:dyDescent="0.2">
      <c r="A19" s="9" t="s">
        <v>110</v>
      </c>
      <c r="B19" s="3" t="s">
        <v>111</v>
      </c>
      <c r="C19" s="11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</row>
    <row r="20" spans="1:12" ht="27.6" customHeight="1" x14ac:dyDescent="0.2">
      <c r="A20" s="9" t="s">
        <v>112</v>
      </c>
      <c r="B20" s="3" t="s">
        <v>113</v>
      </c>
      <c r="C20" s="11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</row>
    <row r="21" spans="1:12" ht="25.5" x14ac:dyDescent="0.2">
      <c r="A21" s="9" t="s">
        <v>18</v>
      </c>
      <c r="B21" s="3" t="s">
        <v>19</v>
      </c>
      <c r="C21" s="12">
        <v>35686039.509999998</v>
      </c>
      <c r="D21" s="16">
        <v>11.12</v>
      </c>
      <c r="E21" s="14">
        <v>9377208.0500000007</v>
      </c>
      <c r="F21" s="14">
        <v>26.276964826461914</v>
      </c>
      <c r="G21" s="14">
        <v>383.63</v>
      </c>
      <c r="H21" s="14">
        <v>1.0750142219970883E-3</v>
      </c>
      <c r="I21" s="16">
        <v>888951.76</v>
      </c>
      <c r="J21" s="14">
        <v>2.4910350719947405</v>
      </c>
      <c r="K21" s="14">
        <v>25837878.579999998</v>
      </c>
      <c r="L21" s="14">
        <v>72.403323357750779</v>
      </c>
    </row>
    <row r="22" spans="1:12" ht="25.5" x14ac:dyDescent="0.2">
      <c r="A22" s="9" t="s">
        <v>20</v>
      </c>
      <c r="B22" s="3" t="s">
        <v>21</v>
      </c>
      <c r="C22" s="11">
        <v>10229.26</v>
      </c>
      <c r="D22" s="16">
        <v>10.55</v>
      </c>
      <c r="E22" s="14">
        <v>5178.18</v>
      </c>
      <c r="F22" s="14">
        <v>50.621257060628047</v>
      </c>
      <c r="G22" s="14">
        <v>536.20000000000005</v>
      </c>
      <c r="H22" s="14">
        <v>5.241825899429676</v>
      </c>
      <c r="I22" s="16">
        <v>252.76</v>
      </c>
      <c r="J22" s="14">
        <v>2.4709509778810981</v>
      </c>
      <c r="K22" s="14">
        <v>4427.51</v>
      </c>
      <c r="L22" s="14">
        <v>43.282798560208654</v>
      </c>
    </row>
    <row r="23" spans="1:12" ht="25.5" x14ac:dyDescent="0.2">
      <c r="A23" s="9" t="s">
        <v>114</v>
      </c>
      <c r="B23" s="3" t="s">
        <v>115</v>
      </c>
      <c r="C23" s="11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</row>
    <row r="24" spans="1:12" ht="25.5" x14ac:dyDescent="0.2">
      <c r="A24" s="9" t="s">
        <v>22</v>
      </c>
      <c r="B24" s="3" t="s">
        <v>23</v>
      </c>
      <c r="C24" s="11">
        <v>1329691.82</v>
      </c>
      <c r="D24" s="16">
        <v>10.71</v>
      </c>
      <c r="E24" s="14">
        <v>318878.27</v>
      </c>
      <c r="F24" s="14">
        <v>23.981366599668185</v>
      </c>
      <c r="G24" s="14">
        <v>305.77999999999997</v>
      </c>
      <c r="H24" s="14">
        <v>2.2996306016231639E-2</v>
      </c>
      <c r="I24" s="16">
        <v>50057.48</v>
      </c>
      <c r="J24" s="14">
        <v>3.7645926106396592</v>
      </c>
      <c r="K24" s="14">
        <v>986598.13</v>
      </c>
      <c r="L24" s="14">
        <v>74.197503147759448</v>
      </c>
    </row>
    <row r="25" spans="1:12" ht="25.5" x14ac:dyDescent="0.2">
      <c r="A25" s="9" t="s">
        <v>24</v>
      </c>
      <c r="B25" s="3" t="s">
        <v>25</v>
      </c>
      <c r="C25" s="11">
        <v>227392.36</v>
      </c>
      <c r="D25" s="16">
        <v>10.039999999999999</v>
      </c>
      <c r="E25" s="14">
        <v>103444.9</v>
      </c>
      <c r="F25" s="14">
        <v>45.491809839169619</v>
      </c>
      <c r="G25" s="14">
        <v>0</v>
      </c>
      <c r="H25" s="14">
        <v>0</v>
      </c>
      <c r="I25" s="14">
        <v>-76.3</v>
      </c>
      <c r="J25" s="14">
        <v>-3.3554337533591723E-2</v>
      </c>
      <c r="K25" s="14">
        <v>127329.98</v>
      </c>
      <c r="L25" s="14">
        <v>55.995715951054827</v>
      </c>
    </row>
    <row r="26" spans="1:12" ht="25.5" x14ac:dyDescent="0.2">
      <c r="A26" s="9" t="s">
        <v>26</v>
      </c>
      <c r="B26" s="3" t="s">
        <v>27</v>
      </c>
      <c r="C26" s="11">
        <v>17423217.859999999</v>
      </c>
      <c r="D26" s="16">
        <v>10.68</v>
      </c>
      <c r="E26" s="14">
        <v>7910715.7000000002</v>
      </c>
      <c r="F26" s="14">
        <v>45.403298997720277</v>
      </c>
      <c r="G26" s="14">
        <v>447745.65</v>
      </c>
      <c r="H26" s="14">
        <v>2.5698217952490205</v>
      </c>
      <c r="I26" s="16">
        <v>-118157.39</v>
      </c>
      <c r="J26" s="14">
        <v>-0.67816054961502958</v>
      </c>
      <c r="K26" s="14">
        <v>9545704.9600000009</v>
      </c>
      <c r="L26" s="14">
        <v>54.787267407789855</v>
      </c>
    </row>
    <row r="27" spans="1:12" ht="25.5" x14ac:dyDescent="0.2">
      <c r="A27" s="9" t="s">
        <v>28</v>
      </c>
      <c r="B27" s="3" t="s">
        <v>29</v>
      </c>
      <c r="C27" s="11">
        <v>27482.320299999999</v>
      </c>
      <c r="D27" s="16">
        <v>5.42</v>
      </c>
      <c r="E27" s="14">
        <v>9169.7050299999992</v>
      </c>
      <c r="F27" s="14">
        <v>33.365832760489297</v>
      </c>
      <c r="G27" s="14">
        <v>62.230620000000002</v>
      </c>
      <c r="H27" s="14">
        <v>0.22643874069104711</v>
      </c>
      <c r="I27" s="16">
        <v>5743.3779999999997</v>
      </c>
      <c r="J27" s="14">
        <v>20.898446482337228</v>
      </c>
      <c r="K27" s="14">
        <v>13146.33109</v>
      </c>
      <c r="L27" s="14">
        <v>47.835593743516625</v>
      </c>
    </row>
    <row r="28" spans="1:12" ht="25.5" x14ac:dyDescent="0.2">
      <c r="A28" s="9" t="s">
        <v>30</v>
      </c>
      <c r="B28" s="3" t="s">
        <v>31</v>
      </c>
      <c r="C28" s="11">
        <v>3477426.71</v>
      </c>
      <c r="D28" s="16">
        <v>10.09</v>
      </c>
      <c r="E28" s="14">
        <v>1783807.63</v>
      </c>
      <c r="F28" s="14">
        <v>51.296771399101601</v>
      </c>
      <c r="G28" s="14">
        <v>1153.2</v>
      </c>
      <c r="H28" s="14">
        <v>3.3162453048507241E-2</v>
      </c>
      <c r="I28" s="16">
        <v>34908.949999999997</v>
      </c>
      <c r="J28" s="14">
        <v>1.0038730622161696</v>
      </c>
      <c r="K28" s="14">
        <v>1704550.94</v>
      </c>
      <c r="L28" s="14">
        <v>49.017594967515507</v>
      </c>
    </row>
    <row r="29" spans="1:12" ht="25.5" x14ac:dyDescent="0.2">
      <c r="A29" s="9" t="s">
        <v>32</v>
      </c>
      <c r="B29" s="3" t="s">
        <v>33</v>
      </c>
      <c r="C29" s="11">
        <v>200718.57</v>
      </c>
      <c r="D29" s="16">
        <v>10.82</v>
      </c>
      <c r="E29" s="14">
        <v>51354.83</v>
      </c>
      <c r="F29" s="14">
        <v>25.585490171636831</v>
      </c>
      <c r="G29" s="14">
        <v>5752.75</v>
      </c>
      <c r="H29" s="14">
        <v>2.8660776130479606</v>
      </c>
      <c r="I29" s="16">
        <v>747.77</v>
      </c>
      <c r="J29" s="14">
        <v>0.3725464963206942</v>
      </c>
      <c r="K29" s="14">
        <v>144745.25</v>
      </c>
      <c r="L29" s="14">
        <v>72.11353189692413</v>
      </c>
    </row>
    <row r="30" spans="1:12" ht="38.25" x14ac:dyDescent="0.2">
      <c r="A30" s="9" t="s">
        <v>34</v>
      </c>
      <c r="B30" s="3" t="s">
        <v>35</v>
      </c>
      <c r="C30" s="11">
        <v>101428.05</v>
      </c>
      <c r="D30" s="16">
        <v>10.73</v>
      </c>
      <c r="E30" s="14">
        <v>18154.080000000002</v>
      </c>
      <c r="F30" s="14">
        <v>17.898480745710877</v>
      </c>
      <c r="G30" s="14">
        <v>16.22</v>
      </c>
      <c r="H30" s="14">
        <v>1.5991631506274643E-2</v>
      </c>
      <c r="I30" s="16">
        <v>827.31</v>
      </c>
      <c r="J30" s="14">
        <v>0.81566193967053491</v>
      </c>
      <c r="K30" s="14">
        <v>84417.27</v>
      </c>
      <c r="L30" s="14">
        <v>83.228722232163591</v>
      </c>
    </row>
    <row r="31" spans="1:12" ht="25.5" x14ac:dyDescent="0.2">
      <c r="A31" s="9" t="s">
        <v>36</v>
      </c>
      <c r="B31" s="3" t="s">
        <v>37</v>
      </c>
      <c r="C31" s="11">
        <v>1816.79</v>
      </c>
      <c r="D31" s="14">
        <v>0</v>
      </c>
      <c r="E31" s="14">
        <v>1323.49</v>
      </c>
      <c r="F31" s="14">
        <v>72.847714925775691</v>
      </c>
      <c r="G31" s="14">
        <v>1.24</v>
      </c>
      <c r="H31" s="14">
        <v>6.8252247095151333E-2</v>
      </c>
      <c r="I31" s="16">
        <v>184.31</v>
      </c>
      <c r="J31" s="14">
        <v>10.14481585653818</v>
      </c>
      <c r="K31" s="14">
        <v>503.44</v>
      </c>
      <c r="L31" s="14">
        <v>27.710412320631445</v>
      </c>
    </row>
    <row r="32" spans="1:12" ht="25.5" x14ac:dyDescent="0.2">
      <c r="A32" s="9" t="s">
        <v>38</v>
      </c>
      <c r="B32" s="3" t="s">
        <v>39</v>
      </c>
      <c r="C32" s="11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</row>
    <row r="33" spans="1:12" ht="25.5" x14ac:dyDescent="0.2">
      <c r="A33" s="9" t="s">
        <v>116</v>
      </c>
      <c r="B33" s="3" t="s">
        <v>117</v>
      </c>
      <c r="C33" s="11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</row>
    <row r="34" spans="1:12" ht="25.5" x14ac:dyDescent="0.2">
      <c r="A34" s="9" t="s">
        <v>40</v>
      </c>
      <c r="B34" s="3" t="s">
        <v>41</v>
      </c>
      <c r="C34" s="11">
        <v>77855.570000000007</v>
      </c>
      <c r="D34" s="16">
        <v>10.44</v>
      </c>
      <c r="E34" s="14">
        <v>27742.55</v>
      </c>
      <c r="F34" s="14">
        <v>35.633352886633539</v>
      </c>
      <c r="G34" s="14">
        <v>0</v>
      </c>
      <c r="H34" s="14">
        <v>0</v>
      </c>
      <c r="I34" s="16">
        <v>1822.8</v>
      </c>
      <c r="J34" s="14">
        <v>2.3412583068879975</v>
      </c>
      <c r="K34" s="14">
        <v>49322.83</v>
      </c>
      <c r="L34" s="14">
        <v>63.351703673866872</v>
      </c>
    </row>
    <row r="35" spans="1:12" ht="28.15" customHeight="1" x14ac:dyDescent="0.2">
      <c r="A35" s="9" t="s">
        <v>118</v>
      </c>
      <c r="B35" s="3" t="s">
        <v>119</v>
      </c>
      <c r="C35" s="11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</row>
    <row r="36" spans="1:12" ht="25.5" x14ac:dyDescent="0.2">
      <c r="A36" s="9" t="s">
        <v>42</v>
      </c>
      <c r="B36" s="3" t="s">
        <v>43</v>
      </c>
      <c r="C36" s="11">
        <v>19663548.350000001</v>
      </c>
      <c r="D36" s="16">
        <v>9.89</v>
      </c>
      <c r="E36" s="14">
        <v>12126160.5</v>
      </c>
      <c r="F36" s="14">
        <v>61.668221239428533</v>
      </c>
      <c r="G36" s="14">
        <v>0</v>
      </c>
      <c r="H36" s="14">
        <v>0</v>
      </c>
      <c r="I36" s="16">
        <v>756416.7</v>
      </c>
      <c r="J36" s="14">
        <v>3.8467965523628393</v>
      </c>
      <c r="K36" s="14">
        <v>7050813.3200000003</v>
      </c>
      <c r="L36" s="14">
        <v>35.857278627944076</v>
      </c>
    </row>
    <row r="37" spans="1:12" ht="25.5" x14ac:dyDescent="0.2">
      <c r="A37" s="9" t="s">
        <v>44</v>
      </c>
      <c r="B37" s="3" t="s">
        <v>45</v>
      </c>
      <c r="C37" s="11">
        <v>186604.96</v>
      </c>
      <c r="D37" s="16">
        <v>6.33</v>
      </c>
      <c r="E37" s="14">
        <v>194717.87</v>
      </c>
      <c r="F37" s="14">
        <v>104.34763899094644</v>
      </c>
      <c r="G37" s="14">
        <v>0</v>
      </c>
      <c r="H37" s="14">
        <v>0</v>
      </c>
      <c r="I37" s="16">
        <v>7242.18</v>
      </c>
      <c r="J37" s="14">
        <v>3.8810222407807382</v>
      </c>
      <c r="K37" s="14">
        <v>-13575.4</v>
      </c>
      <c r="L37" s="14">
        <v>-7.2749406017932214</v>
      </c>
    </row>
    <row r="38" spans="1:12" ht="25.5" x14ac:dyDescent="0.2">
      <c r="A38" s="9" t="s">
        <v>120</v>
      </c>
      <c r="B38" s="3" t="s">
        <v>121</v>
      </c>
      <c r="C38" s="11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</row>
    <row r="39" spans="1:12" ht="25.5" x14ac:dyDescent="0.2">
      <c r="A39" s="9" t="s">
        <v>46</v>
      </c>
      <c r="B39" s="3" t="s">
        <v>47</v>
      </c>
      <c r="C39" s="11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</row>
    <row r="40" spans="1:12" ht="27.6" customHeight="1" x14ac:dyDescent="0.2">
      <c r="A40" s="9" t="s">
        <v>48</v>
      </c>
      <c r="B40" s="3" t="s">
        <v>49</v>
      </c>
      <c r="C40" s="11">
        <v>225.4</v>
      </c>
      <c r="D40" s="14">
        <v>0</v>
      </c>
      <c r="E40" s="14">
        <v>297.58999999999997</v>
      </c>
      <c r="F40" s="14">
        <v>132.02750665483583</v>
      </c>
      <c r="G40" s="14">
        <v>7.29</v>
      </c>
      <c r="H40" s="14">
        <v>3.2342502218278617</v>
      </c>
      <c r="I40" s="16">
        <v>-76.75</v>
      </c>
      <c r="J40" s="14">
        <v>-34.050576752440108</v>
      </c>
      <c r="K40" s="14">
        <v>0</v>
      </c>
      <c r="L40" s="14">
        <v>0</v>
      </c>
    </row>
    <row r="41" spans="1:12" ht="27.6" customHeight="1" x14ac:dyDescent="0.2">
      <c r="A41" s="9" t="s">
        <v>122</v>
      </c>
      <c r="B41" s="3" t="s">
        <v>123</v>
      </c>
      <c r="C41" s="11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</row>
    <row r="42" spans="1:12" ht="27.6" customHeight="1" x14ac:dyDescent="0.2">
      <c r="A42" s="9" t="s">
        <v>124</v>
      </c>
      <c r="B42" s="3" t="s">
        <v>125</v>
      </c>
      <c r="C42" s="11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</row>
    <row r="43" spans="1:12" ht="27.6" customHeight="1" x14ac:dyDescent="0.2">
      <c r="A43" s="9" t="s">
        <v>126</v>
      </c>
      <c r="B43" s="3" t="s">
        <v>127</v>
      </c>
      <c r="C43" s="11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</row>
    <row r="44" spans="1:12" ht="25.5" x14ac:dyDescent="0.2">
      <c r="A44" s="9" t="s">
        <v>50</v>
      </c>
      <c r="B44" s="3" t="s">
        <v>51</v>
      </c>
      <c r="C44" s="11">
        <v>404072.4</v>
      </c>
      <c r="D44" s="16">
        <v>9.09</v>
      </c>
      <c r="E44" s="14">
        <v>414360.84</v>
      </c>
      <c r="F44" s="14">
        <v>102.5461872674303</v>
      </c>
      <c r="G44" s="14">
        <v>5107.51</v>
      </c>
      <c r="H44" s="14">
        <v>1.2640086281567362</v>
      </c>
      <c r="I44" s="16">
        <v>34365.440000000002</v>
      </c>
      <c r="J44" s="14">
        <v>8.504772907033491</v>
      </c>
      <c r="K44" s="14">
        <v>9452.2000000000007</v>
      </c>
      <c r="L44" s="14">
        <v>2.3392342560392643</v>
      </c>
    </row>
    <row r="45" spans="1:12" ht="25.5" x14ac:dyDescent="0.2">
      <c r="A45" s="9" t="s">
        <v>52</v>
      </c>
      <c r="B45" s="3" t="s">
        <v>53</v>
      </c>
      <c r="C45" s="11">
        <v>10895.58</v>
      </c>
      <c r="D45" s="14">
        <v>4.0999999999999996</v>
      </c>
      <c r="E45" s="14">
        <v>7331.39</v>
      </c>
      <c r="F45" s="14">
        <v>67.287744204530654</v>
      </c>
      <c r="G45" s="14">
        <v>0</v>
      </c>
      <c r="H45" s="14">
        <v>0</v>
      </c>
      <c r="I45" s="16">
        <v>1411.23</v>
      </c>
      <c r="J45" s="14">
        <v>12.952316443915789</v>
      </c>
      <c r="K45" s="14">
        <v>2486.56</v>
      </c>
      <c r="L45" s="14">
        <v>22.821731380982012</v>
      </c>
    </row>
    <row r="46" spans="1:12" ht="25.5" x14ac:dyDescent="0.2">
      <c r="A46" s="9" t="s">
        <v>54</v>
      </c>
      <c r="B46" s="3" t="s">
        <v>55</v>
      </c>
      <c r="C46" s="11">
        <v>13639315.68</v>
      </c>
      <c r="D46" s="16">
        <v>10.75</v>
      </c>
      <c r="E46" s="14">
        <v>2751268.86</v>
      </c>
      <c r="F46" s="14">
        <v>20.171604826438035</v>
      </c>
      <c r="G46" s="14">
        <v>0</v>
      </c>
      <c r="H46" s="14">
        <v>0</v>
      </c>
      <c r="I46" s="16">
        <v>425720.02</v>
      </c>
      <c r="J46" s="14">
        <v>3.1212711105752486</v>
      </c>
      <c r="K46" s="14">
        <v>11056741.98</v>
      </c>
      <c r="L46" s="14">
        <v>81.06522526062686</v>
      </c>
    </row>
    <row r="47" spans="1:12" ht="24" customHeight="1" x14ac:dyDescent="0.2">
      <c r="A47" s="9" t="s">
        <v>128</v>
      </c>
      <c r="B47" s="3" t="s">
        <v>129</v>
      </c>
      <c r="C47" s="11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</row>
    <row r="48" spans="1:12" ht="26.45" customHeight="1" x14ac:dyDescent="0.2">
      <c r="A48" s="9" t="s">
        <v>130</v>
      </c>
      <c r="B48" s="3" t="s">
        <v>131</v>
      </c>
      <c r="C48" s="11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</row>
    <row r="49" spans="1:12" ht="25.5" x14ac:dyDescent="0.2">
      <c r="A49" s="9" t="s">
        <v>56</v>
      </c>
      <c r="B49" s="3" t="s">
        <v>57</v>
      </c>
      <c r="C49" s="11">
        <v>1568010.49</v>
      </c>
      <c r="D49" s="16">
        <v>11.69</v>
      </c>
      <c r="E49" s="14">
        <v>258142.27</v>
      </c>
      <c r="F49" s="14">
        <v>16.463044835879892</v>
      </c>
      <c r="G49" s="14">
        <v>16254.08</v>
      </c>
      <c r="H49" s="14">
        <v>1.0366053099555477</v>
      </c>
      <c r="I49" s="16">
        <v>22345.42</v>
      </c>
      <c r="J49" s="14">
        <v>1.4250810273597085</v>
      </c>
      <c r="K49" s="14">
        <v>1280971.04</v>
      </c>
      <c r="L49" s="14">
        <v>81.694035095390205</v>
      </c>
    </row>
    <row r="50" spans="1:12" ht="25.5" x14ac:dyDescent="0.2">
      <c r="A50" s="9" t="s">
        <v>58</v>
      </c>
      <c r="B50" s="3" t="s">
        <v>59</v>
      </c>
      <c r="C50" s="11">
        <v>1965678.26</v>
      </c>
      <c r="D50" s="16">
        <v>11.12</v>
      </c>
      <c r="E50" s="14">
        <v>477515.95</v>
      </c>
      <c r="F50" s="14">
        <v>24.292681041301236</v>
      </c>
      <c r="G50" s="14">
        <v>2417.41</v>
      </c>
      <c r="H50" s="14">
        <v>0.12298096027169778</v>
      </c>
      <c r="I50" s="16">
        <v>45656.3</v>
      </c>
      <c r="J50" s="14">
        <v>2.322674108427083</v>
      </c>
      <c r="K50" s="14">
        <v>1466736.79</v>
      </c>
      <c r="L50" s="14">
        <v>74.617337936066917</v>
      </c>
    </row>
    <row r="51" spans="1:12" ht="28.15" customHeight="1" x14ac:dyDescent="0.2">
      <c r="A51" s="9" t="s">
        <v>132</v>
      </c>
      <c r="B51" s="3" t="s">
        <v>133</v>
      </c>
      <c r="C51" s="11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</row>
    <row r="52" spans="1:12" ht="25.5" x14ac:dyDescent="0.2">
      <c r="A52" s="9" t="s">
        <v>60</v>
      </c>
      <c r="B52" s="3" t="s">
        <v>61</v>
      </c>
      <c r="C52" s="11">
        <v>797596.62</v>
      </c>
      <c r="D52" s="16">
        <v>10.33</v>
      </c>
      <c r="E52" s="14">
        <v>303245.64</v>
      </c>
      <c r="F52" s="14">
        <v>38.019925410416114</v>
      </c>
      <c r="G52" s="14">
        <v>5.77</v>
      </c>
      <c r="H52" s="14">
        <v>7.2342332644288287E-4</v>
      </c>
      <c r="I52" s="16">
        <v>12544.48</v>
      </c>
      <c r="J52" s="14">
        <v>1.5727850000166752</v>
      </c>
      <c r="K52" s="14">
        <v>494503.21</v>
      </c>
      <c r="L52" s="14">
        <v>61.999160678489332</v>
      </c>
    </row>
    <row r="53" spans="1:12" ht="25.5" x14ac:dyDescent="0.2">
      <c r="A53" s="9" t="s">
        <v>6</v>
      </c>
      <c r="B53" s="3" t="s">
        <v>7</v>
      </c>
      <c r="C53" s="11">
        <v>5365662.92</v>
      </c>
      <c r="D53" s="16">
        <v>7.69</v>
      </c>
      <c r="E53" s="14">
        <v>2930217.88</v>
      </c>
      <c r="F53" s="14">
        <v>54.61054717168107</v>
      </c>
      <c r="G53" s="14">
        <v>69518.570000000007</v>
      </c>
      <c r="H53" s="14">
        <v>1.2956194050296401</v>
      </c>
      <c r="I53" s="16">
        <v>-55236.62</v>
      </c>
      <c r="J53" s="14">
        <v>-1.0294463298115641</v>
      </c>
      <c r="K53" s="14">
        <v>2552333.0699999998</v>
      </c>
      <c r="L53" s="14">
        <v>47.56789809673694</v>
      </c>
    </row>
    <row r="54" spans="1:12" ht="27.6" customHeight="1" x14ac:dyDescent="0.2">
      <c r="A54" s="9" t="s">
        <v>4</v>
      </c>
      <c r="B54" s="3" t="s">
        <v>5</v>
      </c>
      <c r="C54" s="11">
        <v>1593395.35</v>
      </c>
      <c r="D54" s="16">
        <v>11.02</v>
      </c>
      <c r="E54" s="14">
        <v>728584.77</v>
      </c>
      <c r="F54" s="14">
        <v>45.725297867851815</v>
      </c>
      <c r="G54" s="14">
        <v>4970.5</v>
      </c>
      <c r="H54" s="14">
        <v>0.31194392527880793</v>
      </c>
      <c r="I54" s="16">
        <v>33113.620000000003</v>
      </c>
      <c r="J54" s="14">
        <v>2.0781797813078846</v>
      </c>
      <c r="K54" s="14">
        <v>851215.69</v>
      </c>
      <c r="L54" s="14">
        <v>53.421499566946771</v>
      </c>
    </row>
    <row r="55" spans="1:12" ht="25.5" x14ac:dyDescent="0.2">
      <c r="A55" s="9" t="s">
        <v>62</v>
      </c>
      <c r="B55" s="3" t="s">
        <v>63</v>
      </c>
      <c r="C55" s="11">
        <v>91759.71</v>
      </c>
      <c r="D55" s="16">
        <v>11.21</v>
      </c>
      <c r="E55" s="14">
        <v>33767.21</v>
      </c>
      <c r="F55" s="14">
        <v>36.799604096394809</v>
      </c>
      <c r="G55" s="14">
        <v>0</v>
      </c>
      <c r="H55" s="14">
        <v>0</v>
      </c>
      <c r="I55" s="16">
        <v>6341.53</v>
      </c>
      <c r="J55" s="14">
        <v>6.9110179184306482</v>
      </c>
      <c r="K55" s="14">
        <v>53641.7</v>
      </c>
      <c r="L55" s="14">
        <v>58.458881354354759</v>
      </c>
    </row>
    <row r="56" spans="1:12" ht="25.5" x14ac:dyDescent="0.2">
      <c r="A56" s="9" t="s">
        <v>134</v>
      </c>
      <c r="B56" s="3" t="s">
        <v>135</v>
      </c>
      <c r="C56" s="11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</row>
    <row r="57" spans="1:12" ht="30" customHeight="1" x14ac:dyDescent="0.2">
      <c r="A57" s="9" t="s">
        <v>136</v>
      </c>
      <c r="B57" s="3" t="s">
        <v>137</v>
      </c>
      <c r="C57" s="11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</row>
    <row r="58" spans="1:12" ht="25.5" x14ac:dyDescent="0.2">
      <c r="A58" s="9" t="s">
        <v>64</v>
      </c>
      <c r="B58" s="3" t="s">
        <v>65</v>
      </c>
      <c r="C58" s="11">
        <v>816625.62</v>
      </c>
      <c r="D58" s="16">
        <v>10.44</v>
      </c>
      <c r="E58" s="14">
        <v>251150.7</v>
      </c>
      <c r="F58" s="14">
        <v>30.754692707289788</v>
      </c>
      <c r="G58" s="14">
        <v>69.77</v>
      </c>
      <c r="H58" s="14">
        <v>8.5436947226808779E-3</v>
      </c>
      <c r="I58" s="16">
        <v>31193.08</v>
      </c>
      <c r="J58" s="14">
        <v>3.8197528017795963</v>
      </c>
      <c r="K58" s="14">
        <v>541045.25</v>
      </c>
      <c r="L58" s="14">
        <v>66.253768771055704</v>
      </c>
    </row>
    <row r="59" spans="1:12" ht="38.25" x14ac:dyDescent="0.2">
      <c r="A59" s="9" t="s">
        <v>66</v>
      </c>
      <c r="B59" s="3" t="s">
        <v>67</v>
      </c>
      <c r="C59" s="11">
        <v>623758.34</v>
      </c>
      <c r="D59" s="16">
        <v>12.56</v>
      </c>
      <c r="E59" s="14">
        <v>132684.95000000001</v>
      </c>
      <c r="F59" s="14">
        <v>21.271851852113112</v>
      </c>
      <c r="G59" s="14">
        <v>0.91</v>
      </c>
      <c r="H59" s="14">
        <v>1.4588983291189341E-4</v>
      </c>
      <c r="I59" s="16">
        <v>170707.96</v>
      </c>
      <c r="J59" s="14">
        <v>27.367643693549653</v>
      </c>
      <c r="K59" s="14">
        <v>331279.25</v>
      </c>
      <c r="L59" s="14">
        <v>53.110191680964142</v>
      </c>
    </row>
    <row r="60" spans="1:12" ht="25.5" x14ac:dyDescent="0.2">
      <c r="A60" s="9" t="s">
        <v>138</v>
      </c>
      <c r="B60" s="3" t="s">
        <v>139</v>
      </c>
      <c r="C60" s="11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</row>
    <row r="61" spans="1:12" ht="25.5" x14ac:dyDescent="0.2">
      <c r="A61" s="9" t="s">
        <v>68</v>
      </c>
      <c r="B61" s="3" t="s">
        <v>69</v>
      </c>
      <c r="C61" s="11">
        <v>219637.88</v>
      </c>
      <c r="D61" s="16">
        <v>12.41</v>
      </c>
      <c r="E61" s="14">
        <v>39757.26</v>
      </c>
      <c r="F61" s="14">
        <v>18.101276519332639</v>
      </c>
      <c r="G61" s="14">
        <v>0</v>
      </c>
      <c r="H61" s="14">
        <v>0</v>
      </c>
      <c r="I61" s="16">
        <v>22200.09</v>
      </c>
      <c r="J61" s="14">
        <v>10.107587088347419</v>
      </c>
      <c r="K61" s="14">
        <v>161598.13</v>
      </c>
      <c r="L61" s="14">
        <v>73.574799574645326</v>
      </c>
    </row>
    <row r="62" spans="1:12" ht="25.5" x14ac:dyDescent="0.2">
      <c r="A62" s="9" t="s">
        <v>70</v>
      </c>
      <c r="B62" s="3" t="s">
        <v>71</v>
      </c>
      <c r="C62" s="11">
        <v>58054.58</v>
      </c>
      <c r="D62" s="16">
        <v>9.44</v>
      </c>
      <c r="E62" s="14">
        <v>38987.97</v>
      </c>
      <c r="F62" s="14">
        <v>67.157440463784255</v>
      </c>
      <c r="G62" s="14">
        <v>0</v>
      </c>
      <c r="H62" s="14">
        <v>0</v>
      </c>
      <c r="I62" s="16">
        <v>748.6</v>
      </c>
      <c r="J62" s="14">
        <v>1.2894762135907278</v>
      </c>
      <c r="K62" s="14">
        <v>19303.38</v>
      </c>
      <c r="L62" s="14">
        <v>33.250399882317637</v>
      </c>
    </row>
    <row r="63" spans="1:12" ht="25.5" x14ac:dyDescent="0.2">
      <c r="A63" s="9" t="s">
        <v>72</v>
      </c>
      <c r="B63" s="3" t="s">
        <v>73</v>
      </c>
      <c r="C63" s="11">
        <v>12330.25</v>
      </c>
      <c r="D63" s="14">
        <v>5.4</v>
      </c>
      <c r="E63" s="14">
        <v>4845.04</v>
      </c>
      <c r="F63" s="14">
        <v>39.293931591005858</v>
      </c>
      <c r="G63" s="14">
        <v>0</v>
      </c>
      <c r="H63" s="14">
        <v>0</v>
      </c>
      <c r="I63" s="16">
        <v>1729.79</v>
      </c>
      <c r="J63" s="14">
        <v>14.028831532207375</v>
      </c>
      <c r="K63" s="14">
        <v>5926.46</v>
      </c>
      <c r="L63" s="14">
        <v>48.064394476997627</v>
      </c>
    </row>
    <row r="64" spans="1:12" ht="22.9" customHeight="1" x14ac:dyDescent="0.2">
      <c r="A64" s="9" t="s">
        <v>140</v>
      </c>
      <c r="B64" s="3" t="s">
        <v>141</v>
      </c>
      <c r="C64" s="11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</row>
    <row r="65" spans="1:12" ht="25.5" x14ac:dyDescent="0.2">
      <c r="A65" s="9" t="s">
        <v>74</v>
      </c>
      <c r="B65" s="3" t="s">
        <v>75</v>
      </c>
      <c r="C65" s="11">
        <v>285216.83</v>
      </c>
      <c r="D65" s="16">
        <v>10.210000000000001</v>
      </c>
      <c r="E65" s="14">
        <v>164782.57999999999</v>
      </c>
      <c r="F65" s="14">
        <v>57.774493882426214</v>
      </c>
      <c r="G65" s="14">
        <v>390.76</v>
      </c>
      <c r="H65" s="14">
        <v>0.13700453791594275</v>
      </c>
      <c r="I65" s="16">
        <v>6702.95</v>
      </c>
      <c r="J65" s="14">
        <v>2.350124289650088</v>
      </c>
      <c r="K65" s="14">
        <v>119585.13</v>
      </c>
      <c r="L65" s="14">
        <v>41.927795775585892</v>
      </c>
    </row>
    <row r="66" spans="1:12" ht="25.5" x14ac:dyDescent="0.2">
      <c r="A66" s="9" t="s">
        <v>76</v>
      </c>
      <c r="B66" s="3" t="s">
        <v>77</v>
      </c>
      <c r="C66" s="11">
        <v>787806.27</v>
      </c>
      <c r="D66" s="16">
        <v>10.81</v>
      </c>
      <c r="E66" s="14">
        <v>359149.02</v>
      </c>
      <c r="F66" s="14">
        <v>45.588494745034211</v>
      </c>
      <c r="G66" s="14">
        <v>36.28</v>
      </c>
      <c r="H66" s="14">
        <v>4.6051931015984419E-3</v>
      </c>
      <c r="I66" s="16">
        <v>22566.9</v>
      </c>
      <c r="J66" s="14">
        <v>2.8645240409168107</v>
      </c>
      <c r="K66" s="14">
        <v>415040.89</v>
      </c>
      <c r="L66" s="14">
        <v>52.683115862990022</v>
      </c>
    </row>
    <row r="67" spans="1:12" ht="25.5" x14ac:dyDescent="0.2">
      <c r="A67" s="9" t="s">
        <v>142</v>
      </c>
      <c r="B67" s="3" t="s">
        <v>143</v>
      </c>
      <c r="C67" s="11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</row>
    <row r="68" spans="1:12" ht="25.5" x14ac:dyDescent="0.2">
      <c r="A68" s="9" t="s">
        <v>144</v>
      </c>
      <c r="B68" s="3" t="s">
        <v>145</v>
      </c>
      <c r="C68" s="11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</row>
    <row r="69" spans="1:12" ht="25.5" x14ac:dyDescent="0.2">
      <c r="A69" s="9" t="s">
        <v>78</v>
      </c>
      <c r="B69" s="3" t="s">
        <v>79</v>
      </c>
      <c r="C69" s="11">
        <v>17199195.280000001</v>
      </c>
      <c r="D69" s="16">
        <v>10.54</v>
      </c>
      <c r="E69" s="14">
        <v>25577335.129999999</v>
      </c>
      <c r="F69" s="14">
        <v>148.71239446732997</v>
      </c>
      <c r="G69" s="14">
        <v>6.38</v>
      </c>
      <c r="H69" s="14">
        <v>3.7094758772923237E-5</v>
      </c>
      <c r="I69" s="16">
        <v>-2000365.29</v>
      </c>
      <c r="J69" s="14">
        <v>-11.630574904432388</v>
      </c>
      <c r="K69" s="14">
        <v>-6312571.3700000001</v>
      </c>
      <c r="L69" s="14">
        <v>-36.70271351207078</v>
      </c>
    </row>
    <row r="70" spans="1:12" ht="25.5" x14ac:dyDescent="0.2">
      <c r="A70" s="9" t="s">
        <v>80</v>
      </c>
      <c r="B70" s="3" t="s">
        <v>81</v>
      </c>
      <c r="C70" s="11">
        <v>13740289.26</v>
      </c>
      <c r="D70" s="14">
        <v>12.5</v>
      </c>
      <c r="E70" s="14">
        <v>1381345.41</v>
      </c>
      <c r="F70" s="14">
        <v>10.053248398643975</v>
      </c>
      <c r="G70" s="14">
        <v>521.34</v>
      </c>
      <c r="H70" s="14">
        <v>3.7942432661712392E-3</v>
      </c>
      <c r="I70" s="16">
        <v>359400.96000000002</v>
      </c>
      <c r="J70" s="14">
        <v>2.6156724447298862</v>
      </c>
      <c r="K70" s="14">
        <v>12198248.390000001</v>
      </c>
      <c r="L70" s="14">
        <v>88.777231389959837</v>
      </c>
    </row>
    <row r="71" spans="1:12" ht="25.5" x14ac:dyDescent="0.2">
      <c r="A71" s="10">
        <v>412</v>
      </c>
      <c r="B71" s="3" t="s">
        <v>82</v>
      </c>
      <c r="C71" s="11">
        <v>413069.14</v>
      </c>
      <c r="D71" s="14">
        <v>9.9</v>
      </c>
      <c r="E71" s="14">
        <v>160278.96</v>
      </c>
      <c r="F71" s="14">
        <v>38.801969084400731</v>
      </c>
      <c r="G71" s="14">
        <v>24860.33</v>
      </c>
      <c r="H71" s="14">
        <v>6.0184428204924725</v>
      </c>
      <c r="I71" s="16">
        <v>12658.36</v>
      </c>
      <c r="J71" s="14">
        <v>3.0644651885638319</v>
      </c>
      <c r="K71" s="14">
        <v>222160.2</v>
      </c>
      <c r="L71" s="14">
        <v>53.782812243006099</v>
      </c>
    </row>
    <row r="72" spans="1:12" ht="25.5" x14ac:dyDescent="0.2">
      <c r="A72" s="10">
        <v>415</v>
      </c>
      <c r="B72" s="3" t="s">
        <v>83</v>
      </c>
      <c r="C72" s="11">
        <v>11271.64</v>
      </c>
      <c r="D72" s="16">
        <v>8.67</v>
      </c>
      <c r="E72" s="14">
        <v>1438.91</v>
      </c>
      <c r="F72" s="14">
        <v>12.76575547125352</v>
      </c>
      <c r="G72" s="14">
        <v>0</v>
      </c>
      <c r="H72" s="14">
        <v>0</v>
      </c>
      <c r="I72" s="16">
        <v>199.14</v>
      </c>
      <c r="J72" s="14">
        <v>1.7667349205616929</v>
      </c>
      <c r="K72" s="14">
        <v>9912.07</v>
      </c>
      <c r="L72" s="14">
        <v>87.938135000762983</v>
      </c>
    </row>
    <row r="73" spans="1:12" ht="25.5" x14ac:dyDescent="0.2">
      <c r="A73" s="9">
        <v>426</v>
      </c>
      <c r="B73" s="3" t="s">
        <v>147</v>
      </c>
      <c r="C73" s="11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</row>
    <row r="74" spans="1:12" ht="25.5" x14ac:dyDescent="0.2">
      <c r="A74" s="10">
        <v>430</v>
      </c>
      <c r="B74" s="3" t="s">
        <v>84</v>
      </c>
      <c r="C74" s="11">
        <v>20184883.539999999</v>
      </c>
      <c r="D74" s="16">
        <v>13.64</v>
      </c>
      <c r="E74" s="14">
        <v>3798615.61</v>
      </c>
      <c r="F74" s="14">
        <v>18.819110858243775</v>
      </c>
      <c r="G74" s="14">
        <v>816.18</v>
      </c>
      <c r="H74" s="14">
        <v>4.0435209763910289E-3</v>
      </c>
      <c r="I74" s="16">
        <v>417814.33</v>
      </c>
      <c r="J74" s="14">
        <v>2.0699367879533477</v>
      </c>
      <c r="K74" s="14">
        <v>16250723.84</v>
      </c>
      <c r="L74" s="14">
        <v>80.509376275549229</v>
      </c>
    </row>
    <row r="75" spans="1:12" ht="25.5" x14ac:dyDescent="0.2">
      <c r="A75" s="10">
        <v>431</v>
      </c>
      <c r="B75" s="3" t="s">
        <v>85</v>
      </c>
      <c r="C75" s="11">
        <v>14779692.619999999</v>
      </c>
      <c r="D75" s="16">
        <v>5.69</v>
      </c>
      <c r="E75" s="14">
        <v>6350146.0700000003</v>
      </c>
      <c r="F75" s="14">
        <v>42.965345987012824</v>
      </c>
      <c r="G75" s="14">
        <v>148643.79999999999</v>
      </c>
      <c r="H75" s="14">
        <v>1.0057299824954005</v>
      </c>
      <c r="I75" s="16">
        <v>1919.77</v>
      </c>
      <c r="J75" s="14">
        <v>1.2989241720779442E-2</v>
      </c>
      <c r="K75" s="14">
        <v>8432720.6899999995</v>
      </c>
      <c r="L75" s="14">
        <v>57.056130373028019</v>
      </c>
    </row>
    <row r="76" spans="1:12" ht="25.5" x14ac:dyDescent="0.2">
      <c r="A76" s="10">
        <v>432</v>
      </c>
      <c r="B76" s="3" t="s">
        <v>86</v>
      </c>
      <c r="C76" s="11">
        <v>24015467.030000001</v>
      </c>
      <c r="D76" s="16">
        <v>9.58</v>
      </c>
      <c r="E76" s="14">
        <v>9430600.8399999999</v>
      </c>
      <c r="F76" s="14">
        <v>39.268862971598011</v>
      </c>
      <c r="G76" s="14">
        <v>1006.03</v>
      </c>
      <c r="H76" s="14">
        <v>4.1890919662035822E-3</v>
      </c>
      <c r="I76" s="16">
        <v>54047.85</v>
      </c>
      <c r="J76" s="14">
        <v>0.22505433657602283</v>
      </c>
      <c r="K76" s="14">
        <v>14617080.34</v>
      </c>
      <c r="L76" s="14">
        <v>60.865276206123397</v>
      </c>
    </row>
    <row r="77" spans="1:12" ht="25.5" x14ac:dyDescent="0.2">
      <c r="A77" s="10">
        <v>433</v>
      </c>
      <c r="B77" s="3" t="s">
        <v>87</v>
      </c>
      <c r="C77" s="11">
        <v>796232.74</v>
      </c>
      <c r="D77" s="14">
        <v>9.8000000000000007</v>
      </c>
      <c r="E77" s="14">
        <v>541905.06000000006</v>
      </c>
      <c r="F77" s="14">
        <v>68.058625672689629</v>
      </c>
      <c r="G77" s="14">
        <v>35.479999999999997</v>
      </c>
      <c r="H77" s="14">
        <v>4.4559835607865103E-3</v>
      </c>
      <c r="I77" s="16">
        <v>30030.71</v>
      </c>
      <c r="J77" s="14">
        <v>3.7715994948914058</v>
      </c>
      <c r="K77" s="14">
        <v>234165.87</v>
      </c>
      <c r="L77" s="14">
        <v>29.40922399146762</v>
      </c>
    </row>
    <row r="78" spans="1:12" ht="25.5" x14ac:dyDescent="0.2">
      <c r="A78" s="10">
        <v>434</v>
      </c>
      <c r="B78" s="3" t="s">
        <v>88</v>
      </c>
      <c r="C78" s="11">
        <v>4369456.4400000004</v>
      </c>
      <c r="D78" s="14">
        <v>9.1</v>
      </c>
      <c r="E78" s="14">
        <v>1548082.12</v>
      </c>
      <c r="F78" s="14">
        <v>35.429627031594805</v>
      </c>
      <c r="G78" s="14">
        <v>520284.18</v>
      </c>
      <c r="H78" s="14">
        <v>11.907297558503638</v>
      </c>
      <c r="I78" s="16">
        <v>-5235.72</v>
      </c>
      <c r="J78" s="14">
        <v>-0.11982543073481239</v>
      </c>
      <c r="K78" s="14">
        <v>2355967.5099999998</v>
      </c>
      <c r="L78" s="14">
        <v>53.919006685417365</v>
      </c>
    </row>
    <row r="79" spans="1:12" ht="25.5" x14ac:dyDescent="0.2">
      <c r="A79" s="10">
        <v>436</v>
      </c>
      <c r="B79" s="3" t="s">
        <v>89</v>
      </c>
      <c r="C79" s="11">
        <v>698226.67</v>
      </c>
      <c r="D79" s="16">
        <v>9.69</v>
      </c>
      <c r="E79" s="14">
        <v>210793.49</v>
      </c>
      <c r="F79" s="14">
        <v>30.189836489631649</v>
      </c>
      <c r="G79" s="14">
        <v>0.56999999999999995</v>
      </c>
      <c r="H79" s="14">
        <v>8.1635380670864365E-5</v>
      </c>
      <c r="I79" s="16">
        <v>31445.200000000001</v>
      </c>
      <c r="J79" s="14">
        <v>4.5035804776692361</v>
      </c>
      <c r="K79" s="14">
        <v>464587.83</v>
      </c>
      <c r="L79" s="14">
        <v>66.53825325807162</v>
      </c>
    </row>
    <row r="80" spans="1:12" ht="25.5" x14ac:dyDescent="0.2">
      <c r="A80" s="10">
        <v>437</v>
      </c>
      <c r="B80" s="3" t="s">
        <v>90</v>
      </c>
      <c r="C80" s="11">
        <v>512256.29</v>
      </c>
      <c r="D80" s="16">
        <v>9.6199999999999992</v>
      </c>
      <c r="E80" s="14">
        <v>302473.3</v>
      </c>
      <c r="F80" s="14">
        <v>59.047259331847343</v>
      </c>
      <c r="G80" s="14">
        <v>0</v>
      </c>
      <c r="H80" s="14">
        <v>0</v>
      </c>
      <c r="I80" s="16">
        <v>1899.62</v>
      </c>
      <c r="J80" s="14">
        <v>0.37083390425523133</v>
      </c>
      <c r="K80" s="14">
        <v>214196.39</v>
      </c>
      <c r="L80" s="14">
        <v>41.814301587199644</v>
      </c>
    </row>
    <row r="81" spans="1:12" ht="25.5" x14ac:dyDescent="0.2">
      <c r="A81" s="10">
        <v>440</v>
      </c>
      <c r="B81" s="3" t="s">
        <v>91</v>
      </c>
      <c r="C81" s="11">
        <v>45274.03</v>
      </c>
      <c r="D81" s="16">
        <v>7.76</v>
      </c>
      <c r="E81" s="14">
        <v>11027.45</v>
      </c>
      <c r="F81" s="14">
        <v>24.357120406555371</v>
      </c>
      <c r="G81" s="14">
        <v>0</v>
      </c>
      <c r="H81" s="14">
        <v>0</v>
      </c>
      <c r="I81" s="16">
        <v>1293.1400000000001</v>
      </c>
      <c r="J81" s="14">
        <v>2.8562511444198808</v>
      </c>
      <c r="K81" s="14">
        <v>33635.39</v>
      </c>
      <c r="L81" s="14">
        <v>74.292900366943257</v>
      </c>
    </row>
    <row r="82" spans="1:12" ht="25.5" x14ac:dyDescent="0.2">
      <c r="A82" s="9">
        <v>441</v>
      </c>
      <c r="B82" s="3" t="s">
        <v>146</v>
      </c>
      <c r="C82" s="11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6">
        <v>0</v>
      </c>
      <c r="J82" s="14">
        <v>0</v>
      </c>
      <c r="K82" s="14">
        <v>0</v>
      </c>
      <c r="L82" s="14">
        <v>0</v>
      </c>
    </row>
    <row r="83" spans="1:12" ht="19.149999999999999" customHeight="1" x14ac:dyDescent="0.2">
      <c r="A83" s="22" t="s">
        <v>148</v>
      </c>
      <c r="B83" s="23"/>
      <c r="C83" s="13">
        <f>SUM(C9:C82)</f>
        <v>231376769.90029994</v>
      </c>
      <c r="D83" s="4"/>
      <c r="E83" s="15">
        <f>SUM(E9:E82)</f>
        <v>94561983.065029994</v>
      </c>
      <c r="F83" s="4"/>
      <c r="G83" s="15">
        <f>SUM(G9:G82)</f>
        <v>1255058.0106200001</v>
      </c>
      <c r="H83" s="17"/>
      <c r="I83" s="15">
        <f>SUM(I9:I82)</f>
        <v>1796278.2079999999</v>
      </c>
      <c r="J83" s="17"/>
      <c r="K83" s="15">
        <f>SUM(K9:K82)</f>
        <v>136970601.60108995</v>
      </c>
      <c r="L83" s="17"/>
    </row>
  </sheetData>
  <mergeCells count="12">
    <mergeCell ref="A83:B83"/>
    <mergeCell ref="C6:D7"/>
    <mergeCell ref="A1:L1"/>
    <mergeCell ref="A3:L3"/>
    <mergeCell ref="A5:A8"/>
    <mergeCell ref="B5:B8"/>
    <mergeCell ref="C5:L5"/>
    <mergeCell ref="E6:L6"/>
    <mergeCell ref="E7:F7"/>
    <mergeCell ref="G7:H7"/>
    <mergeCell ref="I7:J7"/>
    <mergeCell ref="K7:L7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отчет_1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Штыряева Ольга Петровна</dc:creator>
  <cp:lastModifiedBy>user</cp:lastModifiedBy>
  <dcterms:created xsi:type="dcterms:W3CDTF">2017-02-20T11:35:37Z</dcterms:created>
  <dcterms:modified xsi:type="dcterms:W3CDTF">2017-04-17T13:39:39Z</dcterms:modified>
</cp:coreProperties>
</file>