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75" windowWidth="15120" windowHeight="922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E76" i="1" l="1"/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10" i="1"/>
  <c r="F76" i="1" l="1"/>
  <c r="D76" i="1" l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C76" i="1"/>
</calcChain>
</file>

<file path=xl/sharedStrings.xml><?xml version="1.0" encoding="utf-8"?>
<sst xmlns="http://schemas.openxmlformats.org/spreadsheetml/2006/main" count="172" uniqueCount="152">
  <si>
    <t>Форма 4</t>
  </si>
  <si>
    <t>Наименование НПФ</t>
  </si>
  <si>
    <t>Средства пенсионных накоплений, поступившие из Пенсионного фонда Российской Федерации в отчетном году:</t>
  </si>
  <si>
    <t>Средства пенсионных накоплений, поступившие из других негосударственных пенсионных фондов в отчетном году</t>
  </si>
  <si>
    <t>Средства пенсионных накоплений, переданные Пенсионному фонду Российской Федерации в отчетном году</t>
  </si>
  <si>
    <t>Средства пенсионных накоплений, переданные в другие негосударственные пенсионные фонды в отчетном году</t>
  </si>
  <si>
    <t>Суммы выплат за счет средств пенсионных накоплений в отчетном году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</si>
  <si>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</si>
  <si>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</si>
  <si>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</si>
  <si>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</si>
  <si>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</si>
  <si>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</si>
  <si>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</si>
  <si>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</si>
  <si>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</si>
  <si>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</si>
  <si>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</si>
  <si>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</si>
  <si>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</si>
  <si>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</si>
  <si>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</si>
  <si>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</si>
  <si>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</si>
  <si>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</si>
  <si>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</si>
  <si>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</si>
  <si>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</si>
  <si>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</si>
  <si>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</si>
  <si>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</si>
  <si>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</si>
  <si>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</si>
  <si>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</si>
  <si>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113/2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</si>
  <si>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</si>
  <si>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</si>
  <si>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</si>
  <si>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</si>
  <si>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</si>
  <si>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</si>
  <si>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</si>
  <si>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</si>
  <si>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</si>
  <si>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</si>
  <si>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</si>
  <si>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</si>
  <si>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</si>
  <si>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</si>
  <si>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</si>
  <si>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</si>
  <si>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</si>
  <si>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</si>
  <si>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</si>
  <si>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</si>
  <si>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</si>
  <si>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</si>
  <si>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</si>
  <si>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</si>
  <si>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</si>
  <si>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</si>
  <si>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</si>
  <si>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</si>
  <si>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</si>
  <si>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</si>
  <si>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</si>
  <si>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</si>
  <si>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</si>
  <si>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</si>
  <si>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</si>
  <si>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</si>
  <si>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</si>
  <si>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</si>
  <si>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</si>
  <si>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</si>
  <si>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</si>
  <si>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</si>
  <si>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</si>
  <si>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</si>
  <si>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</si>
  <si>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</si>
  <si>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</si>
  <si>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>всего:</t>
  </si>
  <si>
    <t>в том числе:</t>
  </si>
  <si>
    <t>средства (часть средств) материнского семейного капитала, включая доход от их инвестирования</t>
  </si>
  <si>
    <t>средства взносов на софинансирование формирования пенсионных накоплений</t>
  </si>
  <si>
    <t>накопительной  пенсии (в том числе срочные выплаты)</t>
  </si>
  <si>
    <t>правопреемникам умерших застрахованных лиц</t>
  </si>
  <si>
    <t>единовременные выплаты средств пенсионных накоплений лицам, которые не преобрели право на установление страховой пенсии по старости в связи с отсутствием неоходимого страхового стажа</t>
  </si>
  <si>
    <t>в том числе взносы на софинансирование формирования пенсионных накоплений, перечисленные за счет средств Фонда национального благосостояния</t>
  </si>
  <si>
    <t xml:space="preserve">всего: </t>
  </si>
  <si>
    <t>11/2</t>
  </si>
  <si>
    <t>Некоммерческая организация "Негосударственный пенсионный фонд "ЛУКОЙЛ-ГАРАНТ"</t>
  </si>
  <si>
    <t>22/2</t>
  </si>
  <si>
    <t>30/2</t>
  </si>
  <si>
    <t>33/2</t>
  </si>
  <si>
    <t>50/2</t>
  </si>
  <si>
    <t>140/2</t>
  </si>
  <si>
    <t>Акционерное общество "Негосударственный пенсионный фонд "АПК-Фонд"</t>
  </si>
  <si>
    <t>194/2</t>
  </si>
  <si>
    <t>215/2</t>
  </si>
  <si>
    <t>230/2</t>
  </si>
  <si>
    <t>234/2</t>
  </si>
  <si>
    <t>274/2</t>
  </si>
  <si>
    <t>275/2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</si>
  <si>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</si>
  <si>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</si>
  <si>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</si>
  <si>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</si>
  <si>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</si>
  <si>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350/2</t>
  </si>
  <si>
    <t>Акционерное общество «Негосударственный пенсионный фонд «Внешэкономфонд»</t>
  </si>
  <si>
    <t>368/2</t>
  </si>
  <si>
    <t>383/2</t>
  </si>
  <si>
    <t>Негосударственный пенсионный фонд «БЛАГОСОСТОЯНИЕ ЭМЭНСИ»</t>
  </si>
  <si>
    <t>Негосударственный пенсионный фонд «Газпромбанк-фонд»</t>
  </si>
  <si>
    <t>(тыс. рублей)</t>
  </si>
  <si>
    <t xml:space="preserve">ИТОГО: </t>
  </si>
  <si>
    <t>НЕГОСУДАРСТВЕННЫЙ ПЕНСИОННЫЙ ФОНД «СУРГУТНЕФТЕГАЗ»</t>
  </si>
  <si>
    <t>Негосударственный пенсионный фонд «Уголь»</t>
  </si>
  <si>
    <t>НЕКОММЕРЧЕСКАЯ ОРГАНИЗАЦИЯ-НЕГОСУДАРСТВЕННЫЙ ПЕНСИОННЫЙ ФОНД «МОСПРОМСТРОЙ-ФОНД»</t>
  </si>
  <si>
    <t>Негосударственный пенсионный фонд «Пенсионный фонд «Ингосстрах»</t>
  </si>
  <si>
    <t>Акционерное общество "Негосударственный пенсионный фонд "Социальный Мир"</t>
  </si>
  <si>
    <t>Некоммерческая организация «Негосударственный пенсионный Фонд «Авиаполис»</t>
  </si>
  <si>
    <t>Негосударственный пенсионный фонд  "Империя"</t>
  </si>
  <si>
    <t>Акционерное общество «Негосударственный пенсионный фонд ТРАДИЦИЯ»</t>
  </si>
  <si>
    <t>Акционерное общество Негосударственный Пенсионный Фонд "Губернский"</t>
  </si>
  <si>
    <t>Некоммерческая организация «Негосударственный пенсионный фонд «БЛАГОСОСТОЯНИЕ»</t>
  </si>
  <si>
    <t>Акционерное общество «Оренбургский негосударственный пенсионный фонд «Доверие»</t>
  </si>
  <si>
    <t>Акционерное общество "Негосударственный пенсионный фонд "Пенсион-Инвест"</t>
  </si>
  <si>
    <t>Негосударственный пенсионный фонд «ГАЗФОНД»</t>
  </si>
  <si>
    <t>Негосударственный пенсионный фонд «Поддержка»</t>
  </si>
  <si>
    <t>Негосударственный пенсионный фонд «НЕФТЕГАРАНТ»</t>
  </si>
  <si>
    <t>Негосударственный пенсионный фонд «Корабел»</t>
  </si>
  <si>
    <t>Акционерное общество «Негосударственный Пенсионный Фонд «РГС»</t>
  </si>
  <si>
    <t>412</t>
  </si>
  <si>
    <t>415</t>
  </si>
  <si>
    <t>426</t>
  </si>
  <si>
    <t>430</t>
  </si>
  <si>
    <t>Акционерное общество «Негосударственный пенсионный фонд ГАЗФОНД пенсионные накопления»</t>
  </si>
  <si>
    <t>431</t>
  </si>
  <si>
    <t>432</t>
  </si>
  <si>
    <t>433</t>
  </si>
  <si>
    <t>434</t>
  </si>
  <si>
    <t>Акционерное общество «Негосударственный пенсионный фонд Согласие-ОПС»</t>
  </si>
  <si>
    <t>436</t>
  </si>
  <si>
    <t>437</t>
  </si>
  <si>
    <t xml:space="preserve">440    </t>
  </si>
  <si>
    <t>Акционерное общество «Негосударственный пенсионный фонд «ФЕДЕРАЦИЯ»</t>
  </si>
  <si>
    <t xml:space="preserve">441    </t>
  </si>
  <si>
    <t>Акционерное общество «Негосударственный пенсионный фонд «Ингосстрах-Пенсия»</t>
  </si>
  <si>
    <t xml:space="preserve"> Сведения  о   поступлениях в негосударственные пенсионные фонды средств пенсионных накоплений и об их выбытии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</si>
</sst>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top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J1" zoomScale="120" zoomScaleNormal="120" workbookViewId="0">
      <selection activeCell="V76" sqref="V76"/>
    </sheetView>
  </sheetViews>
  <sheetFormatPr defaultRowHeight="12.75" customHeight="1" x14ac:dyDescent="0.2"/>
  <cols>
    <col min="1" max="1" width="10.140625" style="3" customWidth="1"/>
    <col min="2" max="2" width="52" style="2" customWidth="1"/>
    <col min="3" max="3" width="15.28515625" customWidth="1"/>
    <col min="4" max="4" width="15.42578125" customWidth="1"/>
    <col min="5" max="5" width="14.28515625" customWidth="1"/>
    <col min="6" max="6" width="19.28515625" customWidth="1"/>
    <col min="7" max="7" width="15" bestFit="1" customWidth="1"/>
    <col min="8" max="8" width="15.42578125" customWidth="1"/>
    <col min="9" max="9" width="14.140625" customWidth="1"/>
    <col min="10" max="10" width="20.7109375" customWidth="1"/>
    <col min="11" max="11" width="13.7109375" bestFit="1" customWidth="1"/>
    <col min="12" max="12" width="15.140625" customWidth="1"/>
    <col min="13" max="13" width="15.5703125" customWidth="1"/>
    <col min="14" max="14" width="20.42578125" style="19" customWidth="1"/>
    <col min="15" max="15" width="15" bestFit="1" customWidth="1"/>
    <col min="16" max="16" width="15.5703125" customWidth="1"/>
    <col min="17" max="17" width="16.28515625" customWidth="1"/>
    <col min="18" max="18" width="20.140625" customWidth="1"/>
    <col min="19" max="19" width="12.42578125" bestFit="1" customWidth="1"/>
    <col min="20" max="20" width="16.140625" customWidth="1"/>
    <col min="21" max="21" width="16.5703125" customWidth="1"/>
    <col min="22" max="22" width="16.28515625" customWidth="1"/>
  </cols>
  <sheetData>
    <row r="1" spans="1:22" ht="2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0.15" customHeight="1" x14ac:dyDescent="0.2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6"/>
      <c r="O2" s="2"/>
      <c r="P2" s="2"/>
      <c r="Q2" s="2"/>
      <c r="R2" s="2"/>
      <c r="S2" s="2"/>
      <c r="T2" s="2"/>
      <c r="U2" s="2"/>
      <c r="V2" s="2"/>
    </row>
    <row r="3" spans="1:22" ht="18.75" customHeight="1" x14ac:dyDescent="0.2">
      <c r="A3" s="2"/>
      <c r="C3" s="37" t="s">
        <v>151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"/>
    </row>
    <row r="4" spans="1:22" ht="18.75" customHeight="1" x14ac:dyDescent="0.2">
      <c r="A4" s="10"/>
      <c r="B4" s="26" t="s">
        <v>116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s="7" customFormat="1" ht="12" customHeight="1" x14ac:dyDescent="0.2">
      <c r="A5" s="2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7"/>
      <c r="O5" s="8"/>
      <c r="P5" s="8"/>
      <c r="Q5" s="8"/>
      <c r="R5" s="8"/>
      <c r="S5" s="8"/>
      <c r="T5" s="8"/>
      <c r="U5" s="8"/>
      <c r="V5" s="8"/>
    </row>
    <row r="6" spans="1:22" ht="30" customHeight="1" x14ac:dyDescent="0.2">
      <c r="A6" s="50" t="s">
        <v>81</v>
      </c>
      <c r="B6" s="53" t="s">
        <v>1</v>
      </c>
      <c r="C6" s="31" t="s">
        <v>2</v>
      </c>
      <c r="D6" s="31"/>
      <c r="E6" s="31"/>
      <c r="F6" s="31"/>
      <c r="G6" s="31" t="s">
        <v>3</v>
      </c>
      <c r="H6" s="31"/>
      <c r="I6" s="31"/>
      <c r="J6" s="31"/>
      <c r="K6" s="28" t="s">
        <v>4</v>
      </c>
      <c r="L6" s="29"/>
      <c r="M6" s="29"/>
      <c r="N6" s="30"/>
      <c r="O6" s="28" t="s">
        <v>5</v>
      </c>
      <c r="P6" s="29"/>
      <c r="Q6" s="29"/>
      <c r="R6" s="30"/>
      <c r="S6" s="31" t="s">
        <v>6</v>
      </c>
      <c r="T6" s="31"/>
      <c r="U6" s="31"/>
      <c r="V6" s="31"/>
    </row>
    <row r="7" spans="1:22" ht="18.75" customHeight="1" x14ac:dyDescent="0.2">
      <c r="A7" s="51"/>
      <c r="B7" s="54"/>
      <c r="C7" s="32" t="s">
        <v>82</v>
      </c>
      <c r="D7" s="34" t="s">
        <v>83</v>
      </c>
      <c r="E7" s="35"/>
      <c r="F7" s="36"/>
      <c r="G7" s="32" t="s">
        <v>82</v>
      </c>
      <c r="H7" s="44" t="s">
        <v>83</v>
      </c>
      <c r="I7" s="45"/>
      <c r="J7" s="46"/>
      <c r="K7" s="32" t="s">
        <v>82</v>
      </c>
      <c r="L7" s="44" t="s">
        <v>83</v>
      </c>
      <c r="M7" s="45"/>
      <c r="N7" s="46"/>
      <c r="O7" s="32" t="s">
        <v>82</v>
      </c>
      <c r="P7" s="34" t="s">
        <v>83</v>
      </c>
      <c r="Q7" s="35"/>
      <c r="R7" s="36"/>
      <c r="S7" s="32" t="s">
        <v>82</v>
      </c>
      <c r="T7" s="39" t="s">
        <v>83</v>
      </c>
      <c r="U7" s="40"/>
      <c r="V7" s="40"/>
    </row>
    <row r="8" spans="1:22" ht="88.15" customHeight="1" x14ac:dyDescent="0.2">
      <c r="A8" s="51"/>
      <c r="B8" s="54"/>
      <c r="C8" s="32"/>
      <c r="D8" s="32" t="s">
        <v>84</v>
      </c>
      <c r="E8" s="34" t="s">
        <v>85</v>
      </c>
      <c r="F8" s="42"/>
      <c r="G8" s="32"/>
      <c r="H8" s="32" t="s">
        <v>84</v>
      </c>
      <c r="I8" s="34" t="s">
        <v>85</v>
      </c>
      <c r="J8" s="42"/>
      <c r="K8" s="32"/>
      <c r="L8" s="32" t="s">
        <v>84</v>
      </c>
      <c r="M8" s="34" t="s">
        <v>85</v>
      </c>
      <c r="N8" s="42"/>
      <c r="O8" s="32"/>
      <c r="P8" s="32" t="s">
        <v>84</v>
      </c>
      <c r="Q8" s="34" t="s">
        <v>85</v>
      </c>
      <c r="R8" s="42"/>
      <c r="S8" s="32"/>
      <c r="T8" s="32" t="s">
        <v>86</v>
      </c>
      <c r="U8" s="32" t="s">
        <v>87</v>
      </c>
      <c r="V8" s="33" t="s">
        <v>88</v>
      </c>
    </row>
    <row r="9" spans="1:22" ht="135" customHeight="1" x14ac:dyDescent="0.2">
      <c r="A9" s="52"/>
      <c r="B9" s="55"/>
      <c r="C9" s="33"/>
      <c r="D9" s="41"/>
      <c r="E9" s="22" t="s">
        <v>82</v>
      </c>
      <c r="F9" s="23" t="s">
        <v>89</v>
      </c>
      <c r="G9" s="33"/>
      <c r="H9" s="41"/>
      <c r="I9" s="23" t="s">
        <v>90</v>
      </c>
      <c r="J9" s="23" t="s">
        <v>89</v>
      </c>
      <c r="K9" s="33"/>
      <c r="L9" s="41"/>
      <c r="M9" s="23" t="s">
        <v>90</v>
      </c>
      <c r="N9" s="23" t="s">
        <v>89</v>
      </c>
      <c r="O9" s="33"/>
      <c r="P9" s="41"/>
      <c r="Q9" s="23" t="s">
        <v>90</v>
      </c>
      <c r="R9" s="23" t="s">
        <v>89</v>
      </c>
      <c r="S9" s="32"/>
      <c r="T9" s="43"/>
      <c r="U9" s="43"/>
      <c r="V9" s="47"/>
    </row>
    <row r="10" spans="1:22" ht="25.5" x14ac:dyDescent="0.2">
      <c r="A10" s="4" t="s">
        <v>11</v>
      </c>
      <c r="B10" s="11" t="s">
        <v>12</v>
      </c>
      <c r="C10" s="14">
        <v>1384587</v>
      </c>
      <c r="D10" s="15">
        <v>944</v>
      </c>
      <c r="E10" s="5">
        <v>296673</v>
      </c>
      <c r="F10" s="5">
        <v>135660</v>
      </c>
      <c r="G10" s="5">
        <v>296385</v>
      </c>
      <c r="H10" s="5">
        <v>1</v>
      </c>
      <c r="I10" s="5">
        <v>3091</v>
      </c>
      <c r="J10" s="5">
        <v>1458</v>
      </c>
      <c r="K10" s="5">
        <v>76977</v>
      </c>
      <c r="L10" s="5">
        <v>1648</v>
      </c>
      <c r="M10" s="5">
        <v>7590</v>
      </c>
      <c r="N10" s="15">
        <v>3520</v>
      </c>
      <c r="O10" s="5">
        <v>1587683</v>
      </c>
      <c r="P10" s="5">
        <v>0</v>
      </c>
      <c r="Q10" s="5">
        <v>17073</v>
      </c>
      <c r="R10" s="5">
        <v>7646</v>
      </c>
      <c r="S10" s="5">
        <f>T10+U10+V10</f>
        <v>486501</v>
      </c>
      <c r="T10" s="5">
        <v>20296</v>
      </c>
      <c r="U10" s="5">
        <v>127430</v>
      </c>
      <c r="V10" s="20">
        <v>338775</v>
      </c>
    </row>
    <row r="11" spans="1:22" ht="25.5" x14ac:dyDescent="0.2">
      <c r="A11" s="4" t="s">
        <v>91</v>
      </c>
      <c r="B11" s="11" t="s">
        <v>92</v>
      </c>
      <c r="C11" s="14">
        <v>0</v>
      </c>
      <c r="D11" s="1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74" si="0">T11+U11+V11</f>
        <v>0</v>
      </c>
      <c r="T11" s="5">
        <v>0</v>
      </c>
      <c r="U11" s="5">
        <v>0</v>
      </c>
      <c r="V11" s="21">
        <v>0</v>
      </c>
    </row>
    <row r="12" spans="1:22" ht="25.5" x14ac:dyDescent="0.2">
      <c r="A12" s="4" t="s">
        <v>13</v>
      </c>
      <c r="B12" s="11" t="s">
        <v>14</v>
      </c>
      <c r="C12" s="14">
        <v>769535</v>
      </c>
      <c r="D12" s="15">
        <v>0</v>
      </c>
      <c r="E12" s="5">
        <v>124697</v>
      </c>
      <c r="F12" s="5">
        <v>45724</v>
      </c>
      <c r="G12" s="5">
        <v>181790</v>
      </c>
      <c r="H12" s="5">
        <v>1</v>
      </c>
      <c r="I12" s="5">
        <v>20334</v>
      </c>
      <c r="J12" s="5">
        <v>7536</v>
      </c>
      <c r="K12" s="5">
        <v>4802</v>
      </c>
      <c r="L12" s="5">
        <v>0</v>
      </c>
      <c r="M12" s="5">
        <v>969</v>
      </c>
      <c r="N12" s="15">
        <v>429</v>
      </c>
      <c r="O12" s="5">
        <v>265075</v>
      </c>
      <c r="P12" s="5">
        <v>0</v>
      </c>
      <c r="Q12" s="5">
        <v>19219</v>
      </c>
      <c r="R12" s="5">
        <v>8135</v>
      </c>
      <c r="S12" s="5">
        <f t="shared" si="0"/>
        <v>51941</v>
      </c>
      <c r="T12" s="5">
        <v>1507</v>
      </c>
      <c r="U12" s="5">
        <v>3910</v>
      </c>
      <c r="V12" s="20">
        <v>46524</v>
      </c>
    </row>
    <row r="13" spans="1:22" ht="25.5" x14ac:dyDescent="0.2">
      <c r="A13" s="4" t="s">
        <v>93</v>
      </c>
      <c r="B13" s="11" t="s">
        <v>118</v>
      </c>
      <c r="C13" s="14">
        <v>0</v>
      </c>
      <c r="D13" s="1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  <c r="T13" s="5">
        <v>0</v>
      </c>
      <c r="U13" s="5">
        <v>0</v>
      </c>
      <c r="V13" s="21">
        <v>0</v>
      </c>
    </row>
    <row r="14" spans="1:22" ht="27" customHeight="1" x14ac:dyDescent="0.2">
      <c r="A14" s="4" t="s">
        <v>15</v>
      </c>
      <c r="B14" s="11" t="s">
        <v>16</v>
      </c>
      <c r="C14" s="14">
        <v>528548</v>
      </c>
      <c r="D14" s="15">
        <v>0</v>
      </c>
      <c r="E14" s="5">
        <v>25038</v>
      </c>
      <c r="F14" s="5">
        <v>12235</v>
      </c>
      <c r="G14" s="5">
        <v>64761</v>
      </c>
      <c r="H14" s="5">
        <v>0</v>
      </c>
      <c r="I14" s="5">
        <v>1360</v>
      </c>
      <c r="J14" s="5">
        <v>594</v>
      </c>
      <c r="K14" s="5">
        <v>9129</v>
      </c>
      <c r="L14" s="5">
        <v>0</v>
      </c>
      <c r="M14" s="5">
        <v>820</v>
      </c>
      <c r="N14" s="15">
        <v>389</v>
      </c>
      <c r="O14" s="5">
        <v>172471</v>
      </c>
      <c r="P14" s="5">
        <v>0</v>
      </c>
      <c r="Q14" s="5">
        <v>3074</v>
      </c>
      <c r="R14" s="5">
        <v>1466</v>
      </c>
      <c r="S14" s="5">
        <f t="shared" si="0"/>
        <v>72573</v>
      </c>
      <c r="T14" s="5">
        <v>1772</v>
      </c>
      <c r="U14" s="5">
        <v>4821</v>
      </c>
      <c r="V14" s="20">
        <v>65980</v>
      </c>
    </row>
    <row r="15" spans="1:22" ht="28.5" customHeight="1" x14ac:dyDescent="0.2">
      <c r="A15" s="4" t="s">
        <v>94</v>
      </c>
      <c r="B15" s="11" t="s">
        <v>119</v>
      </c>
      <c r="C15" s="14">
        <v>0</v>
      </c>
      <c r="D15" s="1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  <c r="T15" s="5">
        <v>0</v>
      </c>
      <c r="U15" s="5">
        <v>0</v>
      </c>
      <c r="V15" s="21">
        <v>0</v>
      </c>
    </row>
    <row r="16" spans="1:22" ht="38.25" x14ac:dyDescent="0.2">
      <c r="A16" s="4" t="s">
        <v>17</v>
      </c>
      <c r="B16" s="11" t="s">
        <v>18</v>
      </c>
      <c r="C16" s="14">
        <v>0</v>
      </c>
      <c r="D16" s="1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1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  <c r="T16" s="5">
        <v>0</v>
      </c>
      <c r="U16" s="5">
        <v>0</v>
      </c>
      <c r="V16" s="21">
        <v>0</v>
      </c>
    </row>
    <row r="17" spans="1:22" ht="38.25" x14ac:dyDescent="0.2">
      <c r="A17" s="4" t="s">
        <v>95</v>
      </c>
      <c r="B17" s="11" t="s">
        <v>120</v>
      </c>
      <c r="C17" s="14">
        <v>0</v>
      </c>
      <c r="D17" s="1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1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  <c r="T17" s="5">
        <v>0</v>
      </c>
      <c r="U17" s="5">
        <v>0</v>
      </c>
      <c r="V17" s="21">
        <v>0</v>
      </c>
    </row>
    <row r="18" spans="1:22" ht="25.5" x14ac:dyDescent="0.2">
      <c r="A18" s="4" t="s">
        <v>19</v>
      </c>
      <c r="B18" s="11" t="s">
        <v>20</v>
      </c>
      <c r="C18" s="14">
        <v>76986084</v>
      </c>
      <c r="D18" s="15">
        <v>26972</v>
      </c>
      <c r="E18" s="5">
        <v>1220300</v>
      </c>
      <c r="F18" s="5">
        <v>588467</v>
      </c>
      <c r="G18" s="5">
        <v>25747200</v>
      </c>
      <c r="H18" s="5">
        <v>5174</v>
      </c>
      <c r="I18" s="5">
        <v>233222</v>
      </c>
      <c r="J18" s="5">
        <v>108430</v>
      </c>
      <c r="K18" s="5">
        <v>356746</v>
      </c>
      <c r="L18" s="5">
        <v>2739</v>
      </c>
      <c r="M18" s="5">
        <v>21713</v>
      </c>
      <c r="N18" s="15">
        <v>10134</v>
      </c>
      <c r="O18" s="5">
        <v>19399898</v>
      </c>
      <c r="P18" s="5">
        <v>5679</v>
      </c>
      <c r="Q18" s="5">
        <v>195228</v>
      </c>
      <c r="R18" s="5">
        <v>91148</v>
      </c>
      <c r="S18" s="5">
        <f t="shared" si="0"/>
        <v>1612181</v>
      </c>
      <c r="T18" s="5">
        <v>46277</v>
      </c>
      <c r="U18" s="5">
        <v>403294</v>
      </c>
      <c r="V18" s="20">
        <v>1162610</v>
      </c>
    </row>
    <row r="19" spans="1:22" ht="25.5" x14ac:dyDescent="0.2">
      <c r="A19" s="4" t="s">
        <v>21</v>
      </c>
      <c r="B19" s="11" t="s">
        <v>22</v>
      </c>
      <c r="C19" s="14">
        <v>0</v>
      </c>
      <c r="D19" s="1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1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  <c r="T19" s="5">
        <v>0</v>
      </c>
      <c r="U19" s="5">
        <v>0</v>
      </c>
      <c r="V19" s="21">
        <v>0</v>
      </c>
    </row>
    <row r="20" spans="1:22" ht="25.5" x14ac:dyDescent="0.2">
      <c r="A20" s="4" t="s">
        <v>96</v>
      </c>
      <c r="B20" s="11" t="s">
        <v>121</v>
      </c>
      <c r="C20" s="14">
        <v>0</v>
      </c>
      <c r="D20" s="1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  <c r="T20" s="5">
        <v>0</v>
      </c>
      <c r="U20" s="5">
        <v>0</v>
      </c>
      <c r="V20" s="21"/>
    </row>
    <row r="21" spans="1:22" ht="28.9" customHeight="1" x14ac:dyDescent="0.2">
      <c r="A21" s="4" t="s">
        <v>23</v>
      </c>
      <c r="B21" s="11" t="s">
        <v>24</v>
      </c>
      <c r="C21" s="14">
        <v>305178</v>
      </c>
      <c r="D21" s="15">
        <v>742</v>
      </c>
      <c r="E21" s="5">
        <v>72285</v>
      </c>
      <c r="F21" s="5">
        <v>35323</v>
      </c>
      <c r="G21" s="5">
        <v>320634</v>
      </c>
      <c r="H21" s="5">
        <v>0</v>
      </c>
      <c r="I21" s="5">
        <v>4329</v>
      </c>
      <c r="J21" s="5">
        <v>1905</v>
      </c>
      <c r="K21" s="5">
        <v>16882</v>
      </c>
      <c r="L21" s="5">
        <v>0</v>
      </c>
      <c r="M21" s="5">
        <v>1757</v>
      </c>
      <c r="N21" s="15">
        <v>800</v>
      </c>
      <c r="O21" s="5">
        <v>1428353</v>
      </c>
      <c r="P21" s="5">
        <v>235</v>
      </c>
      <c r="Q21" s="5">
        <v>12504</v>
      </c>
      <c r="R21" s="5">
        <v>11742</v>
      </c>
      <c r="S21" s="5">
        <f t="shared" si="0"/>
        <v>195851</v>
      </c>
      <c r="T21" s="5">
        <v>8950</v>
      </c>
      <c r="U21" s="5">
        <v>22923</v>
      </c>
      <c r="V21" s="20">
        <v>163978</v>
      </c>
    </row>
    <row r="22" spans="1:22" ht="25.5" x14ac:dyDescent="0.2">
      <c r="A22" s="4" t="s">
        <v>25</v>
      </c>
      <c r="B22" s="11" t="s">
        <v>26</v>
      </c>
      <c r="C22" s="14">
        <v>12741</v>
      </c>
      <c r="D22" s="15">
        <v>453</v>
      </c>
      <c r="E22" s="5">
        <v>12170</v>
      </c>
      <c r="F22" s="5">
        <v>5808</v>
      </c>
      <c r="G22" s="5">
        <v>295</v>
      </c>
      <c r="H22" s="5">
        <v>0</v>
      </c>
      <c r="I22" s="5">
        <v>0</v>
      </c>
      <c r="J22" s="5">
        <v>0</v>
      </c>
      <c r="K22" s="5">
        <v>4954</v>
      </c>
      <c r="L22" s="5">
        <v>0</v>
      </c>
      <c r="M22" s="5">
        <v>164</v>
      </c>
      <c r="N22" s="15">
        <v>80</v>
      </c>
      <c r="O22" s="5">
        <v>326083</v>
      </c>
      <c r="P22" s="5">
        <v>0</v>
      </c>
      <c r="Q22" s="5">
        <v>4591</v>
      </c>
      <c r="R22" s="5">
        <v>2085</v>
      </c>
      <c r="S22" s="5">
        <f t="shared" si="0"/>
        <v>21525</v>
      </c>
      <c r="T22" s="5">
        <v>776</v>
      </c>
      <c r="U22" s="5">
        <v>6559</v>
      </c>
      <c r="V22" s="20">
        <v>14190</v>
      </c>
    </row>
    <row r="23" spans="1:22" ht="25.5" x14ac:dyDescent="0.2">
      <c r="A23" s="4" t="s">
        <v>27</v>
      </c>
      <c r="B23" s="11" t="s">
        <v>28</v>
      </c>
      <c r="C23" s="14">
        <v>4591245</v>
      </c>
      <c r="D23" s="15">
        <v>5786</v>
      </c>
      <c r="E23" s="5">
        <v>336589</v>
      </c>
      <c r="F23" s="5">
        <v>165589</v>
      </c>
      <c r="G23" s="5">
        <v>1559332</v>
      </c>
      <c r="H23" s="5">
        <v>437</v>
      </c>
      <c r="I23" s="5">
        <v>13220</v>
      </c>
      <c r="J23" s="5">
        <v>6156</v>
      </c>
      <c r="K23" s="5">
        <v>555591</v>
      </c>
      <c r="L23" s="5">
        <v>4579</v>
      </c>
      <c r="M23" s="5">
        <v>27322</v>
      </c>
      <c r="N23" s="15">
        <v>12686</v>
      </c>
      <c r="O23" s="5">
        <v>1865063</v>
      </c>
      <c r="P23" s="5">
        <v>2179</v>
      </c>
      <c r="Q23" s="5">
        <v>56994</v>
      </c>
      <c r="R23" s="5">
        <v>26376</v>
      </c>
      <c r="S23" s="5">
        <f t="shared" si="0"/>
        <v>789980</v>
      </c>
      <c r="T23" s="5">
        <v>21253</v>
      </c>
      <c r="U23" s="5">
        <v>210797</v>
      </c>
      <c r="V23" s="20">
        <v>557930</v>
      </c>
    </row>
    <row r="24" spans="1:22" ht="27" customHeight="1" x14ac:dyDescent="0.2">
      <c r="A24" s="4" t="s">
        <v>29</v>
      </c>
      <c r="B24" s="11" t="s">
        <v>30</v>
      </c>
      <c r="C24" s="14">
        <v>799660</v>
      </c>
      <c r="D24" s="15">
        <v>12</v>
      </c>
      <c r="E24" s="5">
        <v>277416</v>
      </c>
      <c r="F24" s="5">
        <v>126400</v>
      </c>
      <c r="G24" s="5">
        <v>853027</v>
      </c>
      <c r="H24" s="5">
        <v>406</v>
      </c>
      <c r="I24" s="5">
        <v>13223</v>
      </c>
      <c r="J24" s="5">
        <v>5938</v>
      </c>
      <c r="K24" s="5">
        <v>26755</v>
      </c>
      <c r="L24" s="5">
        <v>0</v>
      </c>
      <c r="M24" s="5">
        <v>5172</v>
      </c>
      <c r="N24" s="15">
        <v>2400</v>
      </c>
      <c r="O24" s="5">
        <v>1782916</v>
      </c>
      <c r="P24" s="5">
        <v>44</v>
      </c>
      <c r="Q24" s="5">
        <v>28424</v>
      </c>
      <c r="R24" s="5">
        <v>12640</v>
      </c>
      <c r="S24" s="5">
        <f t="shared" si="0"/>
        <v>357948</v>
      </c>
      <c r="T24" s="5">
        <v>12827</v>
      </c>
      <c r="U24" s="5">
        <v>63544</v>
      </c>
      <c r="V24" s="20">
        <v>281577</v>
      </c>
    </row>
    <row r="25" spans="1:22" ht="25.5" x14ac:dyDescent="0.2">
      <c r="A25" s="4" t="s">
        <v>31</v>
      </c>
      <c r="B25" s="11" t="s">
        <v>32</v>
      </c>
      <c r="C25" s="14">
        <v>8729</v>
      </c>
      <c r="D25" s="15">
        <v>0</v>
      </c>
      <c r="E25" s="5">
        <v>8688</v>
      </c>
      <c r="F25" s="5">
        <v>4264</v>
      </c>
      <c r="G25" s="5">
        <v>184</v>
      </c>
      <c r="H25" s="5">
        <v>0</v>
      </c>
      <c r="I25" s="5">
        <v>31</v>
      </c>
      <c r="J25" s="5">
        <v>15</v>
      </c>
      <c r="K25" s="5">
        <v>5259</v>
      </c>
      <c r="L25" s="5">
        <v>0</v>
      </c>
      <c r="M25" s="5">
        <v>361</v>
      </c>
      <c r="N25" s="15">
        <v>168</v>
      </c>
      <c r="O25" s="5">
        <v>85201</v>
      </c>
      <c r="P25" s="5">
        <v>0</v>
      </c>
      <c r="Q25" s="5">
        <v>2781</v>
      </c>
      <c r="R25" s="5">
        <v>1254</v>
      </c>
      <c r="S25" s="5">
        <f t="shared" si="0"/>
        <v>21229</v>
      </c>
      <c r="T25" s="5">
        <v>240</v>
      </c>
      <c r="U25" s="5">
        <v>3095</v>
      </c>
      <c r="V25" s="20">
        <v>17894</v>
      </c>
    </row>
    <row r="26" spans="1:22" ht="25.5" x14ac:dyDescent="0.2">
      <c r="A26" s="4" t="s">
        <v>33</v>
      </c>
      <c r="B26" s="11" t="s">
        <v>78</v>
      </c>
      <c r="C26" s="14">
        <v>90636</v>
      </c>
      <c r="D26" s="15">
        <v>0</v>
      </c>
      <c r="E26" s="5">
        <v>8163</v>
      </c>
      <c r="F26" s="5">
        <v>3925</v>
      </c>
      <c r="G26" s="5">
        <v>37541</v>
      </c>
      <c r="H26" s="5">
        <v>0</v>
      </c>
      <c r="I26" s="5">
        <v>356</v>
      </c>
      <c r="J26" s="5">
        <v>169</v>
      </c>
      <c r="K26" s="5">
        <v>1401</v>
      </c>
      <c r="L26" s="5">
        <v>0</v>
      </c>
      <c r="M26" s="5">
        <v>120</v>
      </c>
      <c r="N26" s="15">
        <v>58</v>
      </c>
      <c r="O26" s="5">
        <v>55747</v>
      </c>
      <c r="P26" s="5">
        <v>0</v>
      </c>
      <c r="Q26" s="5">
        <v>1095</v>
      </c>
      <c r="R26" s="5">
        <v>496</v>
      </c>
      <c r="S26" s="5">
        <f t="shared" si="0"/>
        <v>11468</v>
      </c>
      <c r="T26" s="5">
        <v>288</v>
      </c>
      <c r="U26" s="5">
        <v>1646</v>
      </c>
      <c r="V26" s="20">
        <v>9534</v>
      </c>
    </row>
    <row r="27" spans="1:22" ht="25.5" x14ac:dyDescent="0.2">
      <c r="A27" s="4" t="s">
        <v>34</v>
      </c>
      <c r="B27" s="11" t="s">
        <v>122</v>
      </c>
      <c r="C27" s="14">
        <v>0</v>
      </c>
      <c r="D27" s="1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1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  <c r="T27" s="5">
        <v>0</v>
      </c>
      <c r="U27" s="5">
        <v>0</v>
      </c>
      <c r="V27" s="21">
        <v>0</v>
      </c>
    </row>
    <row r="28" spans="1:22" ht="25.5" x14ac:dyDescent="0.2">
      <c r="A28" s="4" t="s">
        <v>35</v>
      </c>
      <c r="B28" s="11" t="s">
        <v>36</v>
      </c>
      <c r="C28" s="14">
        <v>0</v>
      </c>
      <c r="D28" s="1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1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  <c r="T28" s="5">
        <v>0</v>
      </c>
      <c r="U28" s="5">
        <v>0</v>
      </c>
      <c r="V28" s="20">
        <v>0</v>
      </c>
    </row>
    <row r="29" spans="1:22" ht="25.5" x14ac:dyDescent="0.2">
      <c r="A29" s="4" t="s">
        <v>97</v>
      </c>
      <c r="B29" s="11" t="s">
        <v>98</v>
      </c>
      <c r="C29" s="14">
        <v>0</v>
      </c>
      <c r="D29" s="1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1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  <c r="T29" s="5">
        <v>0</v>
      </c>
      <c r="U29" s="5">
        <v>0</v>
      </c>
      <c r="V29" s="20">
        <v>0</v>
      </c>
    </row>
    <row r="30" spans="1:22" ht="25.5" x14ac:dyDescent="0.2">
      <c r="A30" s="4" t="s">
        <v>37</v>
      </c>
      <c r="B30" s="11" t="s">
        <v>38</v>
      </c>
      <c r="C30" s="14">
        <v>43029</v>
      </c>
      <c r="D30" s="15">
        <v>0</v>
      </c>
      <c r="E30" s="5">
        <v>10892</v>
      </c>
      <c r="F30" s="5">
        <v>5275</v>
      </c>
      <c r="G30" s="5">
        <v>9524</v>
      </c>
      <c r="H30" s="5">
        <v>0</v>
      </c>
      <c r="I30" s="5">
        <v>506</v>
      </c>
      <c r="J30" s="5">
        <v>241</v>
      </c>
      <c r="K30" s="5">
        <v>540</v>
      </c>
      <c r="L30" s="5">
        <v>0</v>
      </c>
      <c r="M30" s="5">
        <v>0</v>
      </c>
      <c r="N30" s="15">
        <v>0</v>
      </c>
      <c r="O30" s="5">
        <v>54935</v>
      </c>
      <c r="P30" s="5">
        <v>0</v>
      </c>
      <c r="Q30" s="5">
        <v>1280</v>
      </c>
      <c r="R30" s="5">
        <v>605</v>
      </c>
      <c r="S30" s="5">
        <f t="shared" si="0"/>
        <v>11413</v>
      </c>
      <c r="T30" s="5">
        <v>194</v>
      </c>
      <c r="U30" s="5">
        <v>1467</v>
      </c>
      <c r="V30" s="20">
        <v>9752</v>
      </c>
    </row>
    <row r="31" spans="1:22" ht="25.5" x14ac:dyDescent="0.2">
      <c r="A31" s="4" t="s">
        <v>39</v>
      </c>
      <c r="B31" s="11" t="s">
        <v>40</v>
      </c>
      <c r="C31" s="14">
        <v>386446</v>
      </c>
      <c r="D31" s="15">
        <v>0</v>
      </c>
      <c r="E31" s="5">
        <v>10931</v>
      </c>
      <c r="F31" s="5">
        <v>5351</v>
      </c>
      <c r="G31" s="5">
        <v>268902</v>
      </c>
      <c r="H31" s="5">
        <v>0</v>
      </c>
      <c r="I31" s="5">
        <v>5004</v>
      </c>
      <c r="J31" s="5">
        <v>2231</v>
      </c>
      <c r="K31" s="5">
        <v>341</v>
      </c>
      <c r="L31" s="5">
        <v>0</v>
      </c>
      <c r="M31" s="5">
        <v>35</v>
      </c>
      <c r="N31" s="15">
        <v>13</v>
      </c>
      <c r="O31" s="5">
        <v>34239</v>
      </c>
      <c r="P31" s="5">
        <v>0</v>
      </c>
      <c r="Q31" s="5">
        <v>897</v>
      </c>
      <c r="R31" s="5">
        <v>420</v>
      </c>
      <c r="S31" s="5">
        <f t="shared" si="0"/>
        <v>10611</v>
      </c>
      <c r="T31" s="5">
        <v>40</v>
      </c>
      <c r="U31" s="5">
        <v>363</v>
      </c>
      <c r="V31" s="20">
        <v>10208</v>
      </c>
    </row>
    <row r="32" spans="1:22" ht="25.5" x14ac:dyDescent="0.2">
      <c r="A32" s="4" t="s">
        <v>41</v>
      </c>
      <c r="B32" s="11" t="s">
        <v>42</v>
      </c>
      <c r="C32" s="14">
        <v>23738</v>
      </c>
      <c r="D32" s="15">
        <v>0</v>
      </c>
      <c r="E32" s="5">
        <v>1107</v>
      </c>
      <c r="F32" s="5">
        <v>910</v>
      </c>
      <c r="G32" s="5">
        <v>8304</v>
      </c>
      <c r="H32" s="5">
        <v>0</v>
      </c>
      <c r="I32" s="5">
        <v>60</v>
      </c>
      <c r="J32" s="5">
        <v>29</v>
      </c>
      <c r="K32" s="5">
        <v>6380</v>
      </c>
      <c r="L32" s="5">
        <v>0</v>
      </c>
      <c r="M32" s="5">
        <v>104</v>
      </c>
      <c r="N32" s="15">
        <v>51</v>
      </c>
      <c r="O32" s="5">
        <v>129931</v>
      </c>
      <c r="P32" s="5">
        <v>0</v>
      </c>
      <c r="Q32" s="5">
        <v>205</v>
      </c>
      <c r="R32" s="5">
        <v>99</v>
      </c>
      <c r="S32" s="5">
        <f t="shared" si="0"/>
        <v>18122</v>
      </c>
      <c r="T32" s="5">
        <v>122</v>
      </c>
      <c r="U32" s="5">
        <v>7423</v>
      </c>
      <c r="V32" s="20">
        <v>10577</v>
      </c>
    </row>
    <row r="33" spans="1:22" ht="25.5" x14ac:dyDescent="0.2">
      <c r="A33" s="4" t="s">
        <v>99</v>
      </c>
      <c r="B33" s="11" t="s">
        <v>123</v>
      </c>
      <c r="C33" s="14">
        <v>0</v>
      </c>
      <c r="D33" s="1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1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  <c r="T33" s="5">
        <v>0</v>
      </c>
      <c r="U33" s="5">
        <v>0</v>
      </c>
      <c r="V33" s="20">
        <v>0</v>
      </c>
    </row>
    <row r="34" spans="1:22" ht="26.45" customHeight="1" x14ac:dyDescent="0.2">
      <c r="A34" s="4" t="s">
        <v>43</v>
      </c>
      <c r="B34" s="11" t="s">
        <v>44</v>
      </c>
      <c r="C34" s="14">
        <v>0</v>
      </c>
      <c r="D34" s="1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1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  <c r="T34" s="5">
        <v>0</v>
      </c>
      <c r="U34" s="5">
        <v>0</v>
      </c>
      <c r="V34" s="20">
        <v>0</v>
      </c>
    </row>
    <row r="35" spans="1:22" ht="26.25" customHeight="1" x14ac:dyDescent="0.2">
      <c r="A35" s="4" t="s">
        <v>45</v>
      </c>
      <c r="B35" s="11" t="s">
        <v>124</v>
      </c>
      <c r="C35" s="14">
        <v>0</v>
      </c>
      <c r="D35" s="1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1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0</v>
      </c>
      <c r="T35" s="5">
        <v>0</v>
      </c>
      <c r="U35" s="5">
        <v>0</v>
      </c>
      <c r="V35" s="20">
        <v>0</v>
      </c>
    </row>
    <row r="36" spans="1:22" ht="22.9" customHeight="1" x14ac:dyDescent="0.2">
      <c r="A36" s="4" t="s">
        <v>100</v>
      </c>
      <c r="B36" s="11" t="s">
        <v>125</v>
      </c>
      <c r="C36" s="14">
        <v>0</v>
      </c>
      <c r="D36" s="1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1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0"/>
        <v>0</v>
      </c>
      <c r="T36" s="5">
        <v>0</v>
      </c>
      <c r="U36" s="5">
        <v>0</v>
      </c>
      <c r="V36" s="20">
        <v>0</v>
      </c>
    </row>
    <row r="37" spans="1:22" ht="25.5" x14ac:dyDescent="0.2">
      <c r="A37" s="4" t="s">
        <v>101</v>
      </c>
      <c r="B37" s="11" t="s">
        <v>126</v>
      </c>
      <c r="C37" s="14">
        <v>0</v>
      </c>
      <c r="D37" s="1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1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  <c r="T37" s="5">
        <v>0</v>
      </c>
      <c r="U37" s="5">
        <v>0</v>
      </c>
      <c r="V37" s="20">
        <v>0</v>
      </c>
    </row>
    <row r="38" spans="1:22" ht="25.5" x14ac:dyDescent="0.2">
      <c r="A38" s="4" t="s">
        <v>102</v>
      </c>
      <c r="B38" s="11" t="s">
        <v>127</v>
      </c>
      <c r="C38" s="14">
        <v>0</v>
      </c>
      <c r="D38" s="1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1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0</v>
      </c>
      <c r="T38" s="5">
        <v>0</v>
      </c>
      <c r="U38" s="5">
        <v>0</v>
      </c>
      <c r="V38" s="20">
        <v>0</v>
      </c>
    </row>
    <row r="39" spans="1:22" ht="25.9" customHeight="1" x14ac:dyDescent="0.2">
      <c r="A39" s="4" t="s">
        <v>46</v>
      </c>
      <c r="B39" s="12" t="s">
        <v>128</v>
      </c>
      <c r="C39" s="14">
        <v>260344</v>
      </c>
      <c r="D39" s="15">
        <v>459</v>
      </c>
      <c r="E39" s="5">
        <v>30680</v>
      </c>
      <c r="F39" s="5">
        <v>15067</v>
      </c>
      <c r="G39" s="5">
        <v>893175</v>
      </c>
      <c r="H39" s="5">
        <v>0</v>
      </c>
      <c r="I39" s="5">
        <v>10837</v>
      </c>
      <c r="J39" s="5">
        <v>5094</v>
      </c>
      <c r="K39" s="5">
        <v>15889</v>
      </c>
      <c r="L39" s="5">
        <v>0</v>
      </c>
      <c r="M39" s="5">
        <v>1558</v>
      </c>
      <c r="N39" s="15">
        <v>731</v>
      </c>
      <c r="O39" s="5">
        <v>99651</v>
      </c>
      <c r="P39" s="5">
        <v>0</v>
      </c>
      <c r="Q39" s="5">
        <v>2095</v>
      </c>
      <c r="R39" s="5">
        <v>962</v>
      </c>
      <c r="S39" s="5">
        <f t="shared" si="0"/>
        <v>57113</v>
      </c>
      <c r="T39" s="5">
        <v>1218</v>
      </c>
      <c r="U39" s="5">
        <v>8458</v>
      </c>
      <c r="V39" s="20">
        <v>47437</v>
      </c>
    </row>
    <row r="40" spans="1:22" ht="25.5" x14ac:dyDescent="0.2">
      <c r="A40" s="4" t="s">
        <v>47</v>
      </c>
      <c r="B40" s="11" t="s">
        <v>129</v>
      </c>
      <c r="C40" s="14">
        <v>0</v>
      </c>
      <c r="D40" s="1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1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  <c r="T40" s="5">
        <v>0</v>
      </c>
      <c r="U40" s="5">
        <v>0</v>
      </c>
      <c r="V40" s="20">
        <v>0</v>
      </c>
    </row>
    <row r="41" spans="1:22" ht="25.9" customHeight="1" x14ac:dyDescent="0.2">
      <c r="A41" s="4" t="s">
        <v>48</v>
      </c>
      <c r="B41" s="11" t="s">
        <v>49</v>
      </c>
      <c r="C41" s="14">
        <v>12640462</v>
      </c>
      <c r="D41" s="15">
        <v>6226</v>
      </c>
      <c r="E41" s="5">
        <v>238234</v>
      </c>
      <c r="F41" s="5">
        <v>114207</v>
      </c>
      <c r="G41" s="5">
        <v>5573009</v>
      </c>
      <c r="H41" s="5">
        <v>255</v>
      </c>
      <c r="I41" s="5">
        <v>52786</v>
      </c>
      <c r="J41" s="5">
        <v>24539</v>
      </c>
      <c r="K41" s="5">
        <v>67968</v>
      </c>
      <c r="L41" s="5">
        <v>938</v>
      </c>
      <c r="M41" s="5">
        <v>2673</v>
      </c>
      <c r="N41" s="15">
        <v>1260</v>
      </c>
      <c r="O41" s="5">
        <v>9922784</v>
      </c>
      <c r="P41" s="5">
        <v>214</v>
      </c>
      <c r="Q41" s="5">
        <v>55292</v>
      </c>
      <c r="R41" s="5">
        <v>25748</v>
      </c>
      <c r="S41" s="5">
        <f t="shared" si="0"/>
        <v>389579</v>
      </c>
      <c r="T41" s="5">
        <v>22259</v>
      </c>
      <c r="U41" s="5">
        <v>136887</v>
      </c>
      <c r="V41" s="20">
        <v>230433</v>
      </c>
    </row>
    <row r="42" spans="1:22" ht="25.9" customHeight="1" x14ac:dyDescent="0.2">
      <c r="A42" s="4" t="s">
        <v>103</v>
      </c>
      <c r="B42" s="11" t="s">
        <v>130</v>
      </c>
      <c r="C42" s="14">
        <v>0</v>
      </c>
      <c r="D42" s="1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1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  <c r="T42" s="5">
        <v>0</v>
      </c>
      <c r="U42" s="5">
        <v>0</v>
      </c>
      <c r="V42" s="21">
        <v>0</v>
      </c>
    </row>
    <row r="43" spans="1:22" ht="25.9" customHeight="1" x14ac:dyDescent="0.2">
      <c r="A43" s="4" t="s">
        <v>104</v>
      </c>
      <c r="B43" s="11" t="s">
        <v>131</v>
      </c>
      <c r="C43" s="14">
        <v>0</v>
      </c>
      <c r="D43" s="1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1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0"/>
        <v>0</v>
      </c>
      <c r="T43" s="5">
        <v>0</v>
      </c>
      <c r="U43" s="5">
        <v>0</v>
      </c>
      <c r="V43" s="20">
        <v>0</v>
      </c>
    </row>
    <row r="44" spans="1:22" ht="25.9" customHeight="1" x14ac:dyDescent="0.2">
      <c r="A44" s="4" t="s">
        <v>50</v>
      </c>
      <c r="B44" s="11" t="s">
        <v>51</v>
      </c>
      <c r="C44" s="14">
        <v>481102</v>
      </c>
      <c r="D44" s="15">
        <v>16</v>
      </c>
      <c r="E44" s="5">
        <v>6591</v>
      </c>
      <c r="F44" s="5">
        <v>3197</v>
      </c>
      <c r="G44" s="5">
        <v>125030</v>
      </c>
      <c r="H44" s="5">
        <v>0</v>
      </c>
      <c r="I44" s="5">
        <v>771</v>
      </c>
      <c r="J44" s="5">
        <v>373</v>
      </c>
      <c r="K44" s="5">
        <v>28494</v>
      </c>
      <c r="L44" s="5">
        <v>548</v>
      </c>
      <c r="M44" s="5">
        <v>253</v>
      </c>
      <c r="N44" s="15">
        <v>124</v>
      </c>
      <c r="O44" s="5">
        <v>1837480</v>
      </c>
      <c r="P44" s="5">
        <v>0</v>
      </c>
      <c r="Q44" s="5">
        <v>5282</v>
      </c>
      <c r="R44" s="5">
        <v>2516</v>
      </c>
      <c r="S44" s="5">
        <f t="shared" si="0"/>
        <v>22601</v>
      </c>
      <c r="T44" s="5">
        <v>190</v>
      </c>
      <c r="U44" s="5">
        <v>14306</v>
      </c>
      <c r="V44" s="20">
        <v>8105</v>
      </c>
    </row>
    <row r="45" spans="1:22" ht="25.5" x14ac:dyDescent="0.2">
      <c r="A45" s="4" t="s">
        <v>52</v>
      </c>
      <c r="B45" s="11" t="s">
        <v>53</v>
      </c>
      <c r="C45" s="14">
        <v>383002</v>
      </c>
      <c r="D45" s="15">
        <v>0</v>
      </c>
      <c r="E45" s="5">
        <v>96820</v>
      </c>
      <c r="F45" s="5">
        <v>47352</v>
      </c>
      <c r="G45" s="5">
        <v>428045</v>
      </c>
      <c r="H45" s="5">
        <v>1</v>
      </c>
      <c r="I45" s="5">
        <v>4183</v>
      </c>
      <c r="J45" s="5">
        <v>1935</v>
      </c>
      <c r="K45" s="5">
        <v>17689</v>
      </c>
      <c r="L45" s="5">
        <v>0</v>
      </c>
      <c r="M45" s="5">
        <v>1047</v>
      </c>
      <c r="N45" s="15">
        <v>483</v>
      </c>
      <c r="O45" s="5">
        <v>2075144</v>
      </c>
      <c r="P45" s="5">
        <v>12</v>
      </c>
      <c r="Q45" s="5">
        <v>22519</v>
      </c>
      <c r="R45" s="5">
        <v>10680</v>
      </c>
      <c r="S45" s="5">
        <f t="shared" si="0"/>
        <v>181028</v>
      </c>
      <c r="T45" s="5">
        <v>2571</v>
      </c>
      <c r="U45" s="5">
        <v>34588</v>
      </c>
      <c r="V45" s="20">
        <v>143869</v>
      </c>
    </row>
    <row r="46" spans="1:22" ht="26.25" customHeight="1" x14ac:dyDescent="0.2">
      <c r="A46" s="4" t="s">
        <v>105</v>
      </c>
      <c r="B46" s="11" t="s">
        <v>106</v>
      </c>
      <c r="C46" s="14">
        <v>0</v>
      </c>
      <c r="D46" s="1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1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0"/>
        <v>0</v>
      </c>
      <c r="T46" s="5">
        <v>0</v>
      </c>
      <c r="U46" s="5">
        <v>0</v>
      </c>
      <c r="V46" s="20">
        <v>0</v>
      </c>
    </row>
    <row r="47" spans="1:22" ht="25.5" x14ac:dyDescent="0.2">
      <c r="A47" s="4" t="s">
        <v>54</v>
      </c>
      <c r="B47" s="11" t="s">
        <v>55</v>
      </c>
      <c r="C47" s="14">
        <v>50055</v>
      </c>
      <c r="D47" s="15">
        <v>0</v>
      </c>
      <c r="E47" s="5">
        <v>9388</v>
      </c>
      <c r="F47" s="5">
        <v>4595</v>
      </c>
      <c r="G47" s="5">
        <v>12490</v>
      </c>
      <c r="H47" s="5">
        <v>0</v>
      </c>
      <c r="I47" s="5">
        <v>96</v>
      </c>
      <c r="J47" s="5">
        <v>46</v>
      </c>
      <c r="K47" s="5">
        <v>17728</v>
      </c>
      <c r="L47" s="5">
        <v>0</v>
      </c>
      <c r="M47" s="5">
        <v>1083</v>
      </c>
      <c r="N47" s="15">
        <v>485</v>
      </c>
      <c r="O47" s="5">
        <v>944592</v>
      </c>
      <c r="P47" s="5">
        <v>0</v>
      </c>
      <c r="Q47" s="5">
        <v>7079</v>
      </c>
      <c r="R47" s="5">
        <v>3229</v>
      </c>
      <c r="S47" s="5">
        <f t="shared" si="0"/>
        <v>49388</v>
      </c>
      <c r="T47" s="5">
        <v>1567</v>
      </c>
      <c r="U47" s="5">
        <v>12175</v>
      </c>
      <c r="V47" s="20">
        <v>35646</v>
      </c>
    </row>
    <row r="48" spans="1:22" ht="26.45" customHeight="1" x14ac:dyDescent="0.2">
      <c r="A48" s="4" t="s">
        <v>9</v>
      </c>
      <c r="B48" s="11" t="s">
        <v>10</v>
      </c>
      <c r="C48" s="14">
        <v>22310176</v>
      </c>
      <c r="D48" s="15">
        <v>3966</v>
      </c>
      <c r="E48" s="5">
        <v>202852</v>
      </c>
      <c r="F48" s="5">
        <v>97538</v>
      </c>
      <c r="G48" s="5">
        <v>6860713</v>
      </c>
      <c r="H48" s="5">
        <v>1862</v>
      </c>
      <c r="I48" s="5">
        <v>62520</v>
      </c>
      <c r="J48" s="5">
        <v>29122</v>
      </c>
      <c r="K48" s="5">
        <v>335549</v>
      </c>
      <c r="L48" s="5">
        <v>0</v>
      </c>
      <c r="M48" s="5">
        <v>6862</v>
      </c>
      <c r="N48" s="15">
        <v>3254</v>
      </c>
      <c r="O48" s="5">
        <v>1213804</v>
      </c>
      <c r="P48" s="5">
        <v>440</v>
      </c>
      <c r="Q48" s="5">
        <v>11885</v>
      </c>
      <c r="R48" s="5">
        <v>5507</v>
      </c>
      <c r="S48" s="5">
        <f t="shared" si="0"/>
        <v>263386</v>
      </c>
      <c r="T48" s="5">
        <v>2419</v>
      </c>
      <c r="U48" s="5">
        <v>150195</v>
      </c>
      <c r="V48" s="20">
        <v>110772</v>
      </c>
    </row>
    <row r="49" spans="1:22" ht="26.45" customHeight="1" x14ac:dyDescent="0.2">
      <c r="A49" s="4" t="s">
        <v>7</v>
      </c>
      <c r="B49" s="11" t="s">
        <v>8</v>
      </c>
      <c r="C49" s="14">
        <v>439660</v>
      </c>
      <c r="D49" s="15">
        <v>1114</v>
      </c>
      <c r="E49" s="5">
        <v>45275</v>
      </c>
      <c r="F49" s="5">
        <v>22311</v>
      </c>
      <c r="G49" s="5">
        <v>577716</v>
      </c>
      <c r="H49" s="5">
        <v>159</v>
      </c>
      <c r="I49" s="5">
        <v>7992</v>
      </c>
      <c r="J49" s="5">
        <v>3603</v>
      </c>
      <c r="K49" s="5">
        <v>47381</v>
      </c>
      <c r="L49" s="5">
        <v>626</v>
      </c>
      <c r="M49" s="5">
        <v>2694</v>
      </c>
      <c r="N49" s="15">
        <v>1270</v>
      </c>
      <c r="O49" s="5">
        <v>1454528</v>
      </c>
      <c r="P49" s="5">
        <v>0</v>
      </c>
      <c r="Q49" s="5">
        <v>9354</v>
      </c>
      <c r="R49" s="5">
        <v>4181</v>
      </c>
      <c r="S49" s="5">
        <f t="shared" si="0"/>
        <v>113335</v>
      </c>
      <c r="T49" s="5">
        <v>4519</v>
      </c>
      <c r="U49" s="5">
        <v>29700</v>
      </c>
      <c r="V49" s="20">
        <v>79116</v>
      </c>
    </row>
    <row r="50" spans="1:22" ht="25.5" x14ac:dyDescent="0.2">
      <c r="A50" s="4" t="s">
        <v>56</v>
      </c>
      <c r="B50" s="11" t="s">
        <v>57</v>
      </c>
      <c r="C50" s="14">
        <v>97254</v>
      </c>
      <c r="D50" s="15">
        <v>0</v>
      </c>
      <c r="E50" s="5">
        <v>2446</v>
      </c>
      <c r="F50" s="5">
        <v>1208</v>
      </c>
      <c r="G50" s="5">
        <v>217412</v>
      </c>
      <c r="H50" s="5">
        <v>0</v>
      </c>
      <c r="I50" s="5">
        <v>2322</v>
      </c>
      <c r="J50" s="5">
        <v>1105</v>
      </c>
      <c r="K50" s="5">
        <v>1807</v>
      </c>
      <c r="L50" s="5">
        <v>0</v>
      </c>
      <c r="M50" s="5">
        <v>20</v>
      </c>
      <c r="N50" s="15">
        <v>8</v>
      </c>
      <c r="O50" s="5">
        <v>111138</v>
      </c>
      <c r="P50" s="5">
        <v>0</v>
      </c>
      <c r="Q50" s="5">
        <v>780</v>
      </c>
      <c r="R50" s="5">
        <v>325</v>
      </c>
      <c r="S50" s="5">
        <f t="shared" si="0"/>
        <v>4430</v>
      </c>
      <c r="T50" s="5">
        <v>13</v>
      </c>
      <c r="U50" s="5">
        <v>1147</v>
      </c>
      <c r="V50" s="20">
        <v>3270</v>
      </c>
    </row>
    <row r="51" spans="1:22" ht="25.5" x14ac:dyDescent="0.2">
      <c r="A51" s="4" t="s">
        <v>107</v>
      </c>
      <c r="B51" s="11" t="s">
        <v>108</v>
      </c>
      <c r="C51" s="14">
        <v>0</v>
      </c>
      <c r="D51" s="1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1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0"/>
        <v>0</v>
      </c>
      <c r="T51" s="5">
        <v>0</v>
      </c>
      <c r="U51" s="5">
        <v>0</v>
      </c>
      <c r="V51" s="20">
        <v>0</v>
      </c>
    </row>
    <row r="52" spans="1:22" ht="25.9" customHeight="1" x14ac:dyDescent="0.2">
      <c r="A52" s="4" t="s">
        <v>109</v>
      </c>
      <c r="B52" s="11" t="s">
        <v>132</v>
      </c>
      <c r="C52" s="14">
        <v>0</v>
      </c>
      <c r="D52" s="1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1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si="0"/>
        <v>0</v>
      </c>
      <c r="T52" s="5">
        <v>0</v>
      </c>
      <c r="U52" s="5">
        <v>0</v>
      </c>
      <c r="V52" s="21">
        <v>0</v>
      </c>
    </row>
    <row r="53" spans="1:22" ht="25.5" x14ac:dyDescent="0.2">
      <c r="A53" s="4" t="s">
        <v>58</v>
      </c>
      <c r="B53" s="11" t="s">
        <v>59</v>
      </c>
      <c r="C53" s="14">
        <v>1081036</v>
      </c>
      <c r="D53" s="15">
        <v>544</v>
      </c>
      <c r="E53" s="5">
        <v>15306</v>
      </c>
      <c r="F53" s="5">
        <v>7163</v>
      </c>
      <c r="G53" s="5">
        <v>91279</v>
      </c>
      <c r="H53" s="5">
        <v>0</v>
      </c>
      <c r="I53" s="5">
        <v>1065</v>
      </c>
      <c r="J53" s="5">
        <v>489</v>
      </c>
      <c r="K53" s="5">
        <v>2215</v>
      </c>
      <c r="L53" s="5">
        <v>0</v>
      </c>
      <c r="M53" s="5">
        <v>204</v>
      </c>
      <c r="N53" s="15">
        <v>98</v>
      </c>
      <c r="O53" s="5">
        <v>227147</v>
      </c>
      <c r="P53" s="5">
        <v>0</v>
      </c>
      <c r="Q53" s="5">
        <v>1118</v>
      </c>
      <c r="R53" s="5">
        <v>468</v>
      </c>
      <c r="S53" s="5">
        <f t="shared" si="0"/>
        <v>36036</v>
      </c>
      <c r="T53" s="5">
        <v>448</v>
      </c>
      <c r="U53" s="5">
        <v>12562</v>
      </c>
      <c r="V53" s="20">
        <v>23026</v>
      </c>
    </row>
    <row r="54" spans="1:22" ht="25.5" x14ac:dyDescent="0.2">
      <c r="A54" s="4" t="s">
        <v>60</v>
      </c>
      <c r="B54" s="11" t="s">
        <v>61</v>
      </c>
      <c r="C54" s="14">
        <v>74264</v>
      </c>
      <c r="D54" s="15">
        <v>0</v>
      </c>
      <c r="E54" s="5">
        <v>18150</v>
      </c>
      <c r="F54" s="5">
        <v>9739</v>
      </c>
      <c r="G54" s="5">
        <v>57793</v>
      </c>
      <c r="H54" s="5">
        <v>0</v>
      </c>
      <c r="I54" s="5">
        <v>1025</v>
      </c>
      <c r="J54" s="5">
        <v>486</v>
      </c>
      <c r="K54" s="5">
        <v>7852</v>
      </c>
      <c r="L54" s="5">
        <v>0</v>
      </c>
      <c r="M54" s="5">
        <v>220</v>
      </c>
      <c r="N54" s="15">
        <v>102</v>
      </c>
      <c r="O54" s="5">
        <v>768059</v>
      </c>
      <c r="P54" s="5">
        <v>0</v>
      </c>
      <c r="Q54" s="5">
        <v>9035</v>
      </c>
      <c r="R54" s="5">
        <v>4285</v>
      </c>
      <c r="S54" s="5">
        <f t="shared" si="0"/>
        <v>29472</v>
      </c>
      <c r="T54" s="5">
        <v>888</v>
      </c>
      <c r="U54" s="5">
        <v>10236</v>
      </c>
      <c r="V54" s="20">
        <v>18348</v>
      </c>
    </row>
    <row r="55" spans="1:22" ht="25.5" x14ac:dyDescent="0.2">
      <c r="A55" s="4" t="s">
        <v>110</v>
      </c>
      <c r="B55" s="11" t="s">
        <v>111</v>
      </c>
      <c r="C55" s="14">
        <v>0</v>
      </c>
      <c r="D55" s="1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15">
        <v>0</v>
      </c>
      <c r="O55" s="5">
        <v>0</v>
      </c>
      <c r="P55" s="5">
        <v>0</v>
      </c>
      <c r="Q55" s="5">
        <v>0</v>
      </c>
      <c r="R55" s="5">
        <v>0</v>
      </c>
      <c r="S55" s="5">
        <f t="shared" si="0"/>
        <v>0</v>
      </c>
      <c r="T55" s="5">
        <v>0</v>
      </c>
      <c r="U55" s="5">
        <v>0</v>
      </c>
      <c r="V55" s="20">
        <v>0</v>
      </c>
    </row>
    <row r="56" spans="1:22" ht="25.5" x14ac:dyDescent="0.2">
      <c r="A56" s="4" t="s">
        <v>62</v>
      </c>
      <c r="B56" s="11" t="s">
        <v>63</v>
      </c>
      <c r="C56" s="14">
        <v>8568</v>
      </c>
      <c r="D56" s="15">
        <v>0</v>
      </c>
      <c r="E56" s="5">
        <v>7417</v>
      </c>
      <c r="F56" s="5">
        <v>3718</v>
      </c>
      <c r="G56" s="5">
        <v>706</v>
      </c>
      <c r="H56" s="5">
        <v>0</v>
      </c>
      <c r="I56" s="5">
        <v>0</v>
      </c>
      <c r="J56" s="5">
        <v>0</v>
      </c>
      <c r="K56" s="5">
        <v>675</v>
      </c>
      <c r="L56" s="5">
        <v>0</v>
      </c>
      <c r="M56" s="5">
        <v>51</v>
      </c>
      <c r="N56" s="15">
        <v>25</v>
      </c>
      <c r="O56" s="5">
        <v>231170</v>
      </c>
      <c r="P56" s="5">
        <v>0</v>
      </c>
      <c r="Q56" s="5">
        <v>707</v>
      </c>
      <c r="R56" s="5">
        <v>330</v>
      </c>
      <c r="S56" s="5">
        <f t="shared" si="0"/>
        <v>26002</v>
      </c>
      <c r="T56" s="5">
        <v>104</v>
      </c>
      <c r="U56" s="5">
        <v>3234</v>
      </c>
      <c r="V56" s="20">
        <v>22664</v>
      </c>
    </row>
    <row r="57" spans="1:22" ht="25.9" customHeight="1" x14ac:dyDescent="0.2">
      <c r="A57" s="4" t="s">
        <v>64</v>
      </c>
      <c r="B57" s="11" t="s">
        <v>65</v>
      </c>
      <c r="C57" s="14">
        <v>150746</v>
      </c>
      <c r="D57" s="15">
        <v>0</v>
      </c>
      <c r="E57" s="5">
        <v>4554</v>
      </c>
      <c r="F57" s="5">
        <v>2216</v>
      </c>
      <c r="G57" s="5">
        <v>154405</v>
      </c>
      <c r="H57" s="5">
        <v>0</v>
      </c>
      <c r="I57" s="5">
        <v>1491</v>
      </c>
      <c r="J57" s="5">
        <v>448</v>
      </c>
      <c r="K57" s="5">
        <v>285</v>
      </c>
      <c r="L57" s="5">
        <v>0</v>
      </c>
      <c r="M57" s="5">
        <v>0</v>
      </c>
      <c r="N57" s="15">
        <v>0</v>
      </c>
      <c r="O57" s="5">
        <v>50911</v>
      </c>
      <c r="P57" s="5">
        <v>0</v>
      </c>
      <c r="Q57" s="5">
        <v>603</v>
      </c>
      <c r="R57" s="5">
        <v>277</v>
      </c>
      <c r="S57" s="5">
        <f t="shared" si="0"/>
        <v>3749</v>
      </c>
      <c r="T57" s="5">
        <v>0</v>
      </c>
      <c r="U57" s="5">
        <v>413</v>
      </c>
      <c r="V57" s="20">
        <v>3336</v>
      </c>
    </row>
    <row r="58" spans="1:22" ht="25.9" customHeight="1" x14ac:dyDescent="0.2">
      <c r="A58" s="4" t="s">
        <v>66</v>
      </c>
      <c r="B58" s="11" t="s">
        <v>67</v>
      </c>
      <c r="C58" s="14">
        <v>0</v>
      </c>
      <c r="D58" s="1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1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si="0"/>
        <v>0</v>
      </c>
      <c r="T58" s="5">
        <v>0</v>
      </c>
      <c r="U58" s="5">
        <v>0</v>
      </c>
      <c r="V58" s="20">
        <v>0</v>
      </c>
    </row>
    <row r="59" spans="1:22" ht="35.25" customHeight="1" x14ac:dyDescent="0.2">
      <c r="A59" s="4" t="s">
        <v>112</v>
      </c>
      <c r="B59" s="11" t="s">
        <v>133</v>
      </c>
      <c r="C59" s="14"/>
      <c r="D59" s="15"/>
      <c r="E59" s="5">
        <v>0</v>
      </c>
      <c r="F59" s="5"/>
      <c r="G59" s="5"/>
      <c r="H59" s="5"/>
      <c r="I59" s="5">
        <v>0</v>
      </c>
      <c r="J59" s="5"/>
      <c r="K59" s="5">
        <v>0</v>
      </c>
      <c r="L59" s="5">
        <v>0</v>
      </c>
      <c r="M59" s="5">
        <v>0</v>
      </c>
      <c r="N59" s="15"/>
      <c r="O59" s="5"/>
      <c r="P59" s="5"/>
      <c r="Q59" s="5">
        <v>0</v>
      </c>
      <c r="R59" s="5">
        <v>0</v>
      </c>
      <c r="S59" s="5">
        <f t="shared" si="0"/>
        <v>0</v>
      </c>
      <c r="T59" s="5">
        <v>0</v>
      </c>
      <c r="U59" s="5">
        <v>0</v>
      </c>
      <c r="V59" s="20">
        <v>0</v>
      </c>
    </row>
    <row r="60" spans="1:22" ht="25.5" x14ac:dyDescent="0.2">
      <c r="A60" s="4" t="s">
        <v>68</v>
      </c>
      <c r="B60" s="11" t="s">
        <v>69</v>
      </c>
      <c r="C60" s="14">
        <v>911061</v>
      </c>
      <c r="D60" s="15">
        <v>324</v>
      </c>
      <c r="E60" s="5">
        <v>54396</v>
      </c>
      <c r="F60" s="5">
        <v>26324</v>
      </c>
      <c r="G60" s="5">
        <v>787058</v>
      </c>
      <c r="H60" s="5">
        <v>0</v>
      </c>
      <c r="I60" s="5">
        <v>15683</v>
      </c>
      <c r="J60" s="5">
        <v>7329</v>
      </c>
      <c r="K60" s="5">
        <v>10765</v>
      </c>
      <c r="L60" s="5">
        <v>0</v>
      </c>
      <c r="M60" s="5">
        <v>1577</v>
      </c>
      <c r="N60" s="15">
        <v>742</v>
      </c>
      <c r="O60" s="5">
        <v>338457</v>
      </c>
      <c r="P60" s="5">
        <v>0</v>
      </c>
      <c r="Q60" s="5">
        <v>3810</v>
      </c>
      <c r="R60" s="5">
        <v>1852</v>
      </c>
      <c r="S60" s="5">
        <f t="shared" si="0"/>
        <v>35480</v>
      </c>
      <c r="T60" s="5">
        <v>382</v>
      </c>
      <c r="U60" s="5">
        <v>3945</v>
      </c>
      <c r="V60" s="20">
        <v>31153</v>
      </c>
    </row>
    <row r="61" spans="1:22" ht="25.9" customHeight="1" x14ac:dyDescent="0.2">
      <c r="A61" s="4" t="s">
        <v>70</v>
      </c>
      <c r="B61" s="11" t="s">
        <v>71</v>
      </c>
      <c r="C61" s="14">
        <v>546002</v>
      </c>
      <c r="D61" s="15">
        <v>0</v>
      </c>
      <c r="E61" s="5">
        <v>84208</v>
      </c>
      <c r="F61" s="5">
        <v>40995</v>
      </c>
      <c r="G61" s="5">
        <v>312155</v>
      </c>
      <c r="H61" s="5">
        <v>0</v>
      </c>
      <c r="I61" s="5">
        <v>5156</v>
      </c>
      <c r="J61" s="5">
        <v>2271</v>
      </c>
      <c r="K61" s="5">
        <v>5430</v>
      </c>
      <c r="L61" s="5">
        <v>0</v>
      </c>
      <c r="M61" s="5">
        <v>158</v>
      </c>
      <c r="N61" s="15">
        <v>69</v>
      </c>
      <c r="O61" s="5">
        <v>499241</v>
      </c>
      <c r="P61" s="5">
        <v>0</v>
      </c>
      <c r="Q61" s="5">
        <v>17931</v>
      </c>
      <c r="R61" s="5">
        <v>8150</v>
      </c>
      <c r="S61" s="5">
        <f t="shared" si="0"/>
        <v>83983</v>
      </c>
      <c r="T61" s="5">
        <v>2093</v>
      </c>
      <c r="U61" s="5">
        <v>18500</v>
      </c>
      <c r="V61" s="20">
        <v>63390</v>
      </c>
    </row>
    <row r="62" spans="1:22" ht="25.5" x14ac:dyDescent="0.2">
      <c r="A62" s="4" t="s">
        <v>113</v>
      </c>
      <c r="B62" s="11" t="s">
        <v>114</v>
      </c>
      <c r="C62" s="14">
        <v>0</v>
      </c>
      <c r="D62" s="1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1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0"/>
        <v>0</v>
      </c>
      <c r="T62" s="5">
        <v>0</v>
      </c>
      <c r="U62" s="5">
        <v>0</v>
      </c>
      <c r="V62" s="20">
        <v>0</v>
      </c>
    </row>
    <row r="63" spans="1:22" ht="30" x14ac:dyDescent="0.2">
      <c r="A63" s="4" t="s">
        <v>72</v>
      </c>
      <c r="B63" s="13" t="s">
        <v>134</v>
      </c>
      <c r="C63" s="14">
        <v>19915040</v>
      </c>
      <c r="D63" s="15">
        <v>4280</v>
      </c>
      <c r="E63" s="5">
        <v>328541</v>
      </c>
      <c r="F63" s="5">
        <v>159159</v>
      </c>
      <c r="G63" s="5">
        <v>5761426</v>
      </c>
      <c r="H63" s="5">
        <v>45</v>
      </c>
      <c r="I63" s="5">
        <v>48097</v>
      </c>
      <c r="J63" s="5">
        <v>22539</v>
      </c>
      <c r="K63" s="5">
        <v>292392</v>
      </c>
      <c r="L63" s="5">
        <v>1022</v>
      </c>
      <c r="M63" s="5">
        <v>6766</v>
      </c>
      <c r="N63" s="15">
        <v>3174</v>
      </c>
      <c r="O63" s="5">
        <v>5917562</v>
      </c>
      <c r="P63" s="5">
        <v>451</v>
      </c>
      <c r="Q63" s="5">
        <v>42075</v>
      </c>
      <c r="R63" s="5">
        <v>19588</v>
      </c>
      <c r="S63" s="5">
        <f t="shared" si="0"/>
        <v>682150</v>
      </c>
      <c r="T63" s="5">
        <v>16313</v>
      </c>
      <c r="U63" s="5">
        <v>281771</v>
      </c>
      <c r="V63" s="20">
        <v>384066</v>
      </c>
    </row>
    <row r="64" spans="1:22" ht="25.5" x14ac:dyDescent="0.2">
      <c r="A64" s="4" t="s">
        <v>135</v>
      </c>
      <c r="B64" s="11" t="s">
        <v>73</v>
      </c>
      <c r="C64" s="14">
        <v>1015176</v>
      </c>
      <c r="D64" s="15">
        <v>15</v>
      </c>
      <c r="E64" s="5">
        <v>43101</v>
      </c>
      <c r="F64" s="5">
        <v>20628</v>
      </c>
      <c r="G64" s="5">
        <v>742537</v>
      </c>
      <c r="H64" s="5">
        <v>0</v>
      </c>
      <c r="I64" s="5">
        <v>15735</v>
      </c>
      <c r="J64" s="5">
        <v>7341</v>
      </c>
      <c r="K64" s="5">
        <v>13068</v>
      </c>
      <c r="L64" s="5">
        <v>1014</v>
      </c>
      <c r="M64" s="5">
        <v>1659</v>
      </c>
      <c r="N64" s="15">
        <v>788</v>
      </c>
      <c r="O64" s="5">
        <v>476592</v>
      </c>
      <c r="P64" s="5">
        <v>385</v>
      </c>
      <c r="Q64" s="5">
        <v>5956</v>
      </c>
      <c r="R64" s="5">
        <v>2652</v>
      </c>
      <c r="S64" s="5">
        <f t="shared" si="0"/>
        <v>58289</v>
      </c>
      <c r="T64" s="5">
        <v>1883</v>
      </c>
      <c r="U64" s="5">
        <v>9071</v>
      </c>
      <c r="V64" s="20">
        <v>47335</v>
      </c>
    </row>
    <row r="65" spans="1:22" ht="25.9" customHeight="1" x14ac:dyDescent="0.2">
      <c r="A65" s="4" t="s">
        <v>136</v>
      </c>
      <c r="B65" s="11" t="s">
        <v>74</v>
      </c>
      <c r="C65" s="14">
        <v>303212</v>
      </c>
      <c r="D65" s="15">
        <v>0</v>
      </c>
      <c r="E65" s="5">
        <v>23545</v>
      </c>
      <c r="F65" s="5">
        <v>10950</v>
      </c>
      <c r="G65" s="5">
        <v>47641</v>
      </c>
      <c r="H65" s="5">
        <v>0</v>
      </c>
      <c r="I65" s="5">
        <v>5202</v>
      </c>
      <c r="J65" s="5">
        <v>2207</v>
      </c>
      <c r="K65" s="5">
        <v>0</v>
      </c>
      <c r="L65" s="5">
        <v>0</v>
      </c>
      <c r="M65" s="5">
        <v>0</v>
      </c>
      <c r="N65" s="15">
        <v>0</v>
      </c>
      <c r="O65" s="5">
        <v>4977</v>
      </c>
      <c r="P65" s="5">
        <v>0</v>
      </c>
      <c r="Q65" s="5">
        <v>533</v>
      </c>
      <c r="R65" s="5">
        <v>252</v>
      </c>
      <c r="S65" s="5">
        <f t="shared" si="0"/>
        <v>1861</v>
      </c>
      <c r="T65" s="5">
        <v>0</v>
      </c>
      <c r="U65" s="5">
        <v>422</v>
      </c>
      <c r="V65" s="20">
        <v>1439</v>
      </c>
    </row>
    <row r="66" spans="1:22" ht="24.75" customHeight="1" x14ac:dyDescent="0.2">
      <c r="A66" s="4" t="s">
        <v>137</v>
      </c>
      <c r="B66" s="11" t="s">
        <v>115</v>
      </c>
      <c r="C66" s="14">
        <v>0</v>
      </c>
      <c r="D66" s="1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1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0"/>
        <v>0</v>
      </c>
      <c r="T66" s="5">
        <v>0</v>
      </c>
      <c r="U66" s="5">
        <v>0</v>
      </c>
      <c r="V66" s="21">
        <v>0</v>
      </c>
    </row>
    <row r="67" spans="1:22" ht="25.5" x14ac:dyDescent="0.2">
      <c r="A67" s="4" t="s">
        <v>138</v>
      </c>
      <c r="B67" s="12" t="s">
        <v>139</v>
      </c>
      <c r="C67" s="14">
        <v>11173908</v>
      </c>
      <c r="D67" s="15">
        <v>7639</v>
      </c>
      <c r="E67" s="5">
        <v>854549</v>
      </c>
      <c r="F67" s="5">
        <v>437345</v>
      </c>
      <c r="G67" s="5">
        <v>254810986</v>
      </c>
      <c r="H67" s="5">
        <v>46284</v>
      </c>
      <c r="I67" s="5">
        <v>3635378</v>
      </c>
      <c r="J67" s="5">
        <v>1699215</v>
      </c>
      <c r="K67" s="5">
        <v>237745</v>
      </c>
      <c r="L67" s="5">
        <v>5822</v>
      </c>
      <c r="M67" s="5">
        <v>17567</v>
      </c>
      <c r="N67" s="15">
        <v>8244</v>
      </c>
      <c r="O67" s="5">
        <v>1604417</v>
      </c>
      <c r="P67" s="5">
        <v>468</v>
      </c>
      <c r="Q67" s="5">
        <v>18609</v>
      </c>
      <c r="R67" s="5">
        <v>8355</v>
      </c>
      <c r="S67" s="5">
        <f t="shared" si="0"/>
        <v>1809943</v>
      </c>
      <c r="T67" s="5">
        <v>71464</v>
      </c>
      <c r="U67" s="5">
        <v>528760</v>
      </c>
      <c r="V67" s="20">
        <v>1209719</v>
      </c>
    </row>
    <row r="68" spans="1:22" ht="25.15" customHeight="1" x14ac:dyDescent="0.2">
      <c r="A68" s="4" t="s">
        <v>140</v>
      </c>
      <c r="B68" s="11" t="s">
        <v>75</v>
      </c>
      <c r="C68" s="14">
        <v>31585387</v>
      </c>
      <c r="D68" s="15">
        <v>8636</v>
      </c>
      <c r="E68" s="5">
        <v>704326</v>
      </c>
      <c r="F68" s="5">
        <v>343213</v>
      </c>
      <c r="G68" s="5">
        <v>9687551</v>
      </c>
      <c r="H68" s="5">
        <v>1687</v>
      </c>
      <c r="I68" s="5">
        <v>91253</v>
      </c>
      <c r="J68" s="5">
        <v>41892</v>
      </c>
      <c r="K68" s="5">
        <v>596680</v>
      </c>
      <c r="L68" s="5">
        <v>3427</v>
      </c>
      <c r="M68" s="5">
        <v>39887</v>
      </c>
      <c r="N68" s="15">
        <v>18562</v>
      </c>
      <c r="O68" s="5">
        <v>3942113</v>
      </c>
      <c r="P68" s="5">
        <v>58</v>
      </c>
      <c r="Q68" s="5">
        <v>27622</v>
      </c>
      <c r="R68" s="5">
        <v>12606</v>
      </c>
      <c r="S68" s="5">
        <f t="shared" si="0"/>
        <v>1461153</v>
      </c>
      <c r="T68" s="5">
        <v>29553</v>
      </c>
      <c r="U68" s="5">
        <v>480026</v>
      </c>
      <c r="V68" s="20">
        <v>951574</v>
      </c>
    </row>
    <row r="69" spans="1:22" ht="26.45" customHeight="1" x14ac:dyDescent="0.2">
      <c r="A69" s="4" t="s">
        <v>141</v>
      </c>
      <c r="B69" s="11" t="s">
        <v>76</v>
      </c>
      <c r="C69" s="14">
        <v>8487519</v>
      </c>
      <c r="D69" s="15">
        <v>6623</v>
      </c>
      <c r="E69" s="5">
        <v>1418845</v>
      </c>
      <c r="F69" s="5">
        <v>698784</v>
      </c>
      <c r="G69" s="5">
        <v>2881790</v>
      </c>
      <c r="H69" s="5">
        <v>0</v>
      </c>
      <c r="I69" s="5">
        <v>60670</v>
      </c>
      <c r="J69" s="5">
        <v>10786</v>
      </c>
      <c r="K69" s="5">
        <v>245296</v>
      </c>
      <c r="L69" s="5">
        <v>8618</v>
      </c>
      <c r="M69" s="5">
        <v>34766</v>
      </c>
      <c r="N69" s="15">
        <v>16132</v>
      </c>
      <c r="O69" s="5">
        <v>4191638</v>
      </c>
      <c r="P69" s="5">
        <v>385</v>
      </c>
      <c r="Q69" s="5">
        <v>81085</v>
      </c>
      <c r="R69" s="5">
        <v>37568</v>
      </c>
      <c r="S69" s="5">
        <f t="shared" si="0"/>
        <v>1794670</v>
      </c>
      <c r="T69" s="5">
        <v>81055</v>
      </c>
      <c r="U69" s="5">
        <v>279665</v>
      </c>
      <c r="V69" s="20">
        <v>1433950</v>
      </c>
    </row>
    <row r="70" spans="1:22" ht="25.5" x14ac:dyDescent="0.2">
      <c r="A70" s="4" t="s">
        <v>142</v>
      </c>
      <c r="B70" s="11" t="s">
        <v>77</v>
      </c>
      <c r="C70" s="14">
        <v>193677</v>
      </c>
      <c r="D70" s="15">
        <v>2154</v>
      </c>
      <c r="E70" s="5">
        <v>24092</v>
      </c>
      <c r="F70" s="5">
        <v>11630</v>
      </c>
      <c r="G70" s="5">
        <v>62842</v>
      </c>
      <c r="H70" s="5">
        <v>0</v>
      </c>
      <c r="I70" s="5">
        <v>989</v>
      </c>
      <c r="J70" s="5">
        <v>468</v>
      </c>
      <c r="K70" s="5">
        <v>2228</v>
      </c>
      <c r="L70" s="5">
        <v>0</v>
      </c>
      <c r="M70" s="5">
        <v>263</v>
      </c>
      <c r="N70" s="15">
        <v>130</v>
      </c>
      <c r="O70" s="5">
        <v>247830</v>
      </c>
      <c r="P70" s="5">
        <v>0</v>
      </c>
      <c r="Q70" s="5">
        <v>2296</v>
      </c>
      <c r="R70" s="5">
        <v>1034</v>
      </c>
      <c r="S70" s="5">
        <f t="shared" si="0"/>
        <v>50417</v>
      </c>
      <c r="T70" s="5">
        <v>1175</v>
      </c>
      <c r="U70" s="5">
        <v>13271</v>
      </c>
      <c r="V70" s="20">
        <v>35971</v>
      </c>
    </row>
    <row r="71" spans="1:22" ht="25.5" x14ac:dyDescent="0.2">
      <c r="A71" s="4" t="s">
        <v>143</v>
      </c>
      <c r="B71" s="11" t="s">
        <v>144</v>
      </c>
      <c r="C71" s="14">
        <v>23255155</v>
      </c>
      <c r="D71" s="15">
        <v>2034</v>
      </c>
      <c r="E71" s="5">
        <v>115377</v>
      </c>
      <c r="F71" s="5">
        <v>55195</v>
      </c>
      <c r="G71" s="5">
        <v>2568763</v>
      </c>
      <c r="H71" s="5">
        <v>0</v>
      </c>
      <c r="I71" s="5">
        <v>21745</v>
      </c>
      <c r="J71" s="5">
        <v>9872</v>
      </c>
      <c r="K71" s="5">
        <v>214888</v>
      </c>
      <c r="L71" s="5">
        <v>16</v>
      </c>
      <c r="M71" s="5">
        <v>4065</v>
      </c>
      <c r="N71" s="15">
        <v>1880</v>
      </c>
      <c r="O71" s="5">
        <v>2380355</v>
      </c>
      <c r="P71" s="5">
        <v>25</v>
      </c>
      <c r="Q71" s="5">
        <v>14695</v>
      </c>
      <c r="R71" s="5">
        <v>6895</v>
      </c>
      <c r="S71" s="5">
        <f t="shared" si="0"/>
        <v>213732</v>
      </c>
      <c r="T71" s="5">
        <v>1136</v>
      </c>
      <c r="U71" s="5">
        <v>129186</v>
      </c>
      <c r="V71" s="20">
        <v>83410</v>
      </c>
    </row>
    <row r="72" spans="1:22" ht="25.5" x14ac:dyDescent="0.2">
      <c r="A72" s="4" t="s">
        <v>145</v>
      </c>
      <c r="B72" s="11" t="s">
        <v>79</v>
      </c>
      <c r="C72" s="14">
        <v>44003</v>
      </c>
      <c r="D72" s="15">
        <v>0</v>
      </c>
      <c r="E72" s="5">
        <v>28355</v>
      </c>
      <c r="F72" s="5">
        <v>13759</v>
      </c>
      <c r="G72" s="5">
        <v>19868</v>
      </c>
      <c r="H72" s="5">
        <v>0</v>
      </c>
      <c r="I72" s="5">
        <v>962</v>
      </c>
      <c r="J72" s="5">
        <v>377</v>
      </c>
      <c r="K72" s="5">
        <v>5205</v>
      </c>
      <c r="L72" s="5">
        <v>0</v>
      </c>
      <c r="M72" s="5">
        <v>420</v>
      </c>
      <c r="N72" s="15">
        <v>203</v>
      </c>
      <c r="O72" s="5">
        <v>429660</v>
      </c>
      <c r="P72" s="5">
        <v>0</v>
      </c>
      <c r="Q72" s="5">
        <v>3509</v>
      </c>
      <c r="R72" s="5">
        <v>1590</v>
      </c>
      <c r="S72" s="5">
        <f t="shared" si="0"/>
        <v>53158</v>
      </c>
      <c r="T72" s="5">
        <v>1130</v>
      </c>
      <c r="U72" s="5">
        <v>14356</v>
      </c>
      <c r="V72" s="20">
        <v>37672</v>
      </c>
    </row>
    <row r="73" spans="1:22" ht="25.5" x14ac:dyDescent="0.2">
      <c r="A73" s="4" t="s">
        <v>146</v>
      </c>
      <c r="B73" s="11" t="s">
        <v>80</v>
      </c>
      <c r="C73" s="14">
        <v>989372</v>
      </c>
      <c r="D73" s="15">
        <v>505</v>
      </c>
      <c r="E73" s="5">
        <v>127765</v>
      </c>
      <c r="F73" s="5">
        <v>61031</v>
      </c>
      <c r="G73" s="5">
        <v>192153</v>
      </c>
      <c r="H73" s="5">
        <v>417</v>
      </c>
      <c r="I73" s="5">
        <v>10208</v>
      </c>
      <c r="J73" s="5">
        <v>4513</v>
      </c>
      <c r="K73" s="5">
        <v>9093</v>
      </c>
      <c r="L73" s="5">
        <v>0</v>
      </c>
      <c r="M73" s="5">
        <v>1813</v>
      </c>
      <c r="N73" s="15">
        <v>861</v>
      </c>
      <c r="O73" s="5">
        <v>358243</v>
      </c>
      <c r="P73" s="5">
        <v>0</v>
      </c>
      <c r="Q73" s="5">
        <v>8674</v>
      </c>
      <c r="R73" s="5">
        <v>4019</v>
      </c>
      <c r="S73" s="5">
        <f t="shared" si="0"/>
        <v>81894</v>
      </c>
      <c r="T73" s="5">
        <v>4897</v>
      </c>
      <c r="U73" s="5">
        <v>12545</v>
      </c>
      <c r="V73" s="20">
        <v>64452</v>
      </c>
    </row>
    <row r="74" spans="1:22" ht="26.45" customHeight="1" x14ac:dyDescent="0.2">
      <c r="A74" s="4" t="s">
        <v>147</v>
      </c>
      <c r="B74" s="11" t="s">
        <v>148</v>
      </c>
      <c r="C74" s="14">
        <v>509313</v>
      </c>
      <c r="D74" s="15">
        <v>0</v>
      </c>
      <c r="E74" s="5">
        <v>31475</v>
      </c>
      <c r="F74" s="5">
        <v>16021</v>
      </c>
      <c r="G74" s="5">
        <v>676305</v>
      </c>
      <c r="H74" s="5">
        <v>466</v>
      </c>
      <c r="I74" s="5">
        <v>6518</v>
      </c>
      <c r="J74" s="5">
        <v>2968</v>
      </c>
      <c r="K74" s="5">
        <v>3364</v>
      </c>
      <c r="L74" s="5">
        <v>0</v>
      </c>
      <c r="M74" s="5">
        <v>2129</v>
      </c>
      <c r="N74" s="15">
        <v>986</v>
      </c>
      <c r="O74" s="5">
        <v>78664</v>
      </c>
      <c r="P74" s="5">
        <v>0</v>
      </c>
      <c r="Q74" s="5">
        <v>17435</v>
      </c>
      <c r="R74" s="5">
        <v>7658</v>
      </c>
      <c r="S74" s="5">
        <f t="shared" si="0"/>
        <v>17785</v>
      </c>
      <c r="T74" s="5">
        <v>1244</v>
      </c>
      <c r="U74" s="5">
        <v>966</v>
      </c>
      <c r="V74" s="20">
        <v>15575</v>
      </c>
    </row>
    <row r="75" spans="1:22" ht="25.5" x14ac:dyDescent="0.2">
      <c r="A75" s="4" t="s">
        <v>149</v>
      </c>
      <c r="B75" s="11" t="s">
        <v>150</v>
      </c>
      <c r="C75" s="14">
        <v>0</v>
      </c>
      <c r="D75" s="1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15">
        <v>0</v>
      </c>
      <c r="O75" s="5">
        <v>0</v>
      </c>
      <c r="P75" s="5">
        <v>0</v>
      </c>
      <c r="Q75" s="5">
        <v>0</v>
      </c>
      <c r="R75" s="5">
        <v>0</v>
      </c>
      <c r="S75" s="5">
        <f t="shared" ref="S75" si="1">T75+U75+V75</f>
        <v>0</v>
      </c>
      <c r="T75" s="5">
        <v>0</v>
      </c>
      <c r="U75" s="5">
        <v>0</v>
      </c>
      <c r="V75" s="20">
        <v>0</v>
      </c>
    </row>
    <row r="76" spans="1:22" ht="25.15" customHeight="1" x14ac:dyDescent="0.2">
      <c r="A76" s="48" t="s">
        <v>117</v>
      </c>
      <c r="B76" s="49"/>
      <c r="C76" s="6">
        <f t="shared" ref="C76:V76" si="2">SUM(C10:C75)</f>
        <v>222835650</v>
      </c>
      <c r="D76" s="6">
        <f t="shared" si="2"/>
        <v>79444</v>
      </c>
      <c r="E76" s="6">
        <f>SUM(E10:E75)</f>
        <v>6921237</v>
      </c>
      <c r="F76" s="6">
        <f>SUM(F10:F75)</f>
        <v>3358276</v>
      </c>
      <c r="G76" s="6">
        <f t="shared" si="2"/>
        <v>322890727</v>
      </c>
      <c r="H76" s="6">
        <f t="shared" si="2"/>
        <v>57195</v>
      </c>
      <c r="I76" s="6">
        <f t="shared" si="2"/>
        <v>4357420</v>
      </c>
      <c r="J76" s="6">
        <f t="shared" si="2"/>
        <v>2013720</v>
      </c>
      <c r="K76" s="6">
        <f t="shared" si="2"/>
        <v>3245443</v>
      </c>
      <c r="L76" s="6">
        <f t="shared" si="2"/>
        <v>30997</v>
      </c>
      <c r="M76" s="6">
        <f t="shared" si="2"/>
        <v>193862</v>
      </c>
      <c r="N76" s="18">
        <f t="shared" si="2"/>
        <v>90339</v>
      </c>
      <c r="O76" s="6">
        <f t="shared" si="2"/>
        <v>66593752</v>
      </c>
      <c r="P76" s="6">
        <f t="shared" si="2"/>
        <v>10575</v>
      </c>
      <c r="Q76" s="6">
        <f t="shared" si="2"/>
        <v>713344</v>
      </c>
      <c r="R76" s="6">
        <f t="shared" si="2"/>
        <v>334839</v>
      </c>
      <c r="S76" s="6">
        <f t="shared" si="2"/>
        <v>11181977</v>
      </c>
      <c r="T76" s="6">
        <f t="shared" si="2"/>
        <v>363063</v>
      </c>
      <c r="U76" s="6">
        <f t="shared" si="2"/>
        <v>3043657</v>
      </c>
      <c r="V76" s="6">
        <f t="shared" si="2"/>
        <v>7775257</v>
      </c>
    </row>
  </sheetData>
  <mergeCells count="32">
    <mergeCell ref="A76:B76"/>
    <mergeCell ref="A6:A9"/>
    <mergeCell ref="B6:B9"/>
    <mergeCell ref="C6:F6"/>
    <mergeCell ref="G6:J6"/>
    <mergeCell ref="C7:C9"/>
    <mergeCell ref="D8:D9"/>
    <mergeCell ref="E8:F8"/>
    <mergeCell ref="H8:H9"/>
    <mergeCell ref="I8:J8"/>
    <mergeCell ref="D7:F7"/>
    <mergeCell ref="H7:J7"/>
    <mergeCell ref="K7:K9"/>
    <mergeCell ref="O7:O9"/>
    <mergeCell ref="P7:R7"/>
    <mergeCell ref="G7:G9"/>
    <mergeCell ref="C3:U3"/>
    <mergeCell ref="S7:S9"/>
    <mergeCell ref="T7:V7"/>
    <mergeCell ref="L8:L9"/>
    <mergeCell ref="M8:N8"/>
    <mergeCell ref="P8:P9"/>
    <mergeCell ref="Q8:R8"/>
    <mergeCell ref="T8:T9"/>
    <mergeCell ref="U8:U9"/>
    <mergeCell ref="L7:N7"/>
    <mergeCell ref="V8:V9"/>
    <mergeCell ref="A1:V1"/>
    <mergeCell ref="B4:V4"/>
    <mergeCell ref="K6:N6"/>
    <mergeCell ref="O6:R6"/>
    <mergeCell ref="S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2017-02-21T08:13:43Z</dcterms:created>
  <dcterms:modified xsi:type="dcterms:W3CDTF">2018-05-18T12:02:10Z</dcterms:modified>
</cp:coreProperties>
</file>