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35" windowWidth="15120" windowHeight="9165"/>
  </bookViews>
  <sheets>
    <sheet name="отчет_1" sheetId="1" r:id="rId1"/>
  </sheets>
  <calcPr calcId="145621"/>
  <webPublishing codePage="1252"/>
</workbook>
</file>

<file path=xl/calcChain.xml><?xml version="1.0" encoding="utf-8"?>
<calcChain xmlns="http://schemas.openxmlformats.org/spreadsheetml/2006/main">
  <c r="S74" i="1" l="1"/>
  <c r="P74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8" i="1"/>
  <c r="Q74" i="1"/>
  <c r="R74" i="1"/>
  <c r="F74" i="1"/>
  <c r="E74" i="1" l="1"/>
  <c r="D74" i="1"/>
  <c r="C74" i="1"/>
  <c r="G74" i="1" l="1"/>
  <c r="H74" i="1"/>
  <c r="I74" i="1"/>
  <c r="J74" i="1"/>
  <c r="K74" i="1"/>
  <c r="L74" i="1"/>
  <c r="T74" i="1"/>
  <c r="U74" i="1"/>
</calcChain>
</file>

<file path=xl/sharedStrings.xml><?xml version="1.0" encoding="utf-8"?>
<sst xmlns="http://schemas.openxmlformats.org/spreadsheetml/2006/main" count="365" uniqueCount="159">
  <si>
    <t xml:space="preserve">Форма 1 </t>
  </si>
  <si>
    <t>Наименование НПФ</t>
  </si>
  <si>
    <t>Пенсионные взносы поступившие в отчетном году</t>
  </si>
  <si>
    <t>Целевые поступления в отчетном году</t>
  </si>
  <si>
    <t>Доход от размещения средств пенсионных резервов</t>
  </si>
  <si>
    <t>Выплаты, осуществленные в отчетном году</t>
  </si>
  <si>
    <t>Всего</t>
  </si>
  <si>
    <t>резервы покрытия пенсионных обязательств</t>
  </si>
  <si>
    <t>страховой резерв</t>
  </si>
  <si>
    <t>выкупные суммы</t>
  </si>
  <si>
    <t>3/2</t>
  </si>
  <si>
    <t>Акционерное общество «Негосударственный пенсионный фонд электроэнергетики»</t>
  </si>
  <si>
    <t>11/2</t>
  </si>
  <si>
    <t>Некоммерческая организация "Негосударственный пенсионный фонд "ЛУКОЙЛ-ГАРАНТ"</t>
  </si>
  <si>
    <t>12/2</t>
  </si>
  <si>
    <t>Акционерное общество «Негосударственный пенсионный фонд «Гефест»</t>
  </si>
  <si>
    <t>22/2</t>
  </si>
  <si>
    <t>НЕГОСУДАРСТВЕННЫЙ ПЕНСИОННЫЙ ФОНД «СУРГУТНЕФТЕГАЗ»</t>
  </si>
  <si>
    <t>23/2</t>
  </si>
  <si>
    <t>Акционерное общество «Негосударственный пенсионный фонд «Алмазная осень»</t>
  </si>
  <si>
    <t>30/2</t>
  </si>
  <si>
    <t>Негосударственный пенсионный фонд «Уголь»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</si>
  <si>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</si>
  <si>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</si>
  <si>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</si>
  <si>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НЕКОММЕРЧЕСКАЯ ОРГАНИЗАЦИЯ-НЕГОСУДАРСТВЕННЫЙ ПЕНСИОННЫЙ ФОНД «МОСПРОМСТРОЙ-ФОНД»</t>
  </si>
  <si>
    <t>41/2</t>
  </si>
  <si>
    <t>Акционерное общество «Негосударственный Пенсионный Фонд Сбербанка»</t>
  </si>
  <si>
    <t>42/2</t>
  </si>
  <si>
    <t>Региональный негосударственный пенсионный фонд «Сибирский сберегательный» (Акционерное общество)</t>
  </si>
  <si>
    <t>50/2</t>
  </si>
  <si>
    <t>Негосударственный пенсионный фонд «Пенсионный фонд «Ингосстрах»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</si>
  <si>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</si>
  <si>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</si>
  <si>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</si>
  <si>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</si>
  <si>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</si>
  <si>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</si>
  <si>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</si>
  <si>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</si>
  <si>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</si>
  <si>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</si>
  <si>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</si>
  <si>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113/2</t>
  </si>
  <si>
    <t>133/2</t>
  </si>
  <si>
    <t>Акционерное общество «Межрегиональный Негосударственный пенсионный фонд»</t>
  </si>
  <si>
    <t>140/2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</si>
  <si>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</si>
  <si>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</si>
  <si>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</si>
  <si>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АВТОВАЗ»</t>
  </si>
  <si>
    <t>175/2</t>
  </si>
  <si>
    <t>Акционерное общество «Негосударственный Пенсионный Фонд «Стройкомплекс»</t>
  </si>
  <si>
    <t>194/2</t>
  </si>
  <si>
    <t>Некоммерческая организация «Негосударственный пенсионный Фонд «Авиаполис»</t>
  </si>
  <si>
    <t>202/2</t>
  </si>
  <si>
    <t>Некоммерческая организация негосударственный пенсионный фонд «Атомгарант»</t>
  </si>
  <si>
    <t>207/2</t>
  </si>
  <si>
    <t>215/2</t>
  </si>
  <si>
    <t>230/2</t>
  </si>
  <si>
    <t>Акционерное общество Негосударственный Пенсионный Фонд "Губернский"</t>
  </si>
  <si>
    <t>234/2</t>
  </si>
  <si>
    <t>Некоммерческая организация «Негосударственный пенсионный фонд «БЛАГОСОСТОЯНИЕ»</t>
  </si>
  <si>
    <t>237/2</t>
  </si>
  <si>
    <t>263/2</t>
  </si>
  <si>
    <t>269/2</t>
  </si>
  <si>
    <t>Акционерное общество Негосударственный пенсионный фонд ВТБ Пенсионный фонд</t>
  </si>
  <si>
    <t>274/2</t>
  </si>
  <si>
    <t>Негосударственный пенсионный фонд «ГАЗФОНД»</t>
  </si>
  <si>
    <t>275/2</t>
  </si>
  <si>
    <t>Негосударственный пенсионный фонд «Поддержка»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</si>
  <si>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</si>
  <si>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</si>
  <si>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</si>
  <si>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</si>
  <si>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302/2</t>
  </si>
  <si>
    <t>Негосударственный пенсионный фонд "Титан"</t>
  </si>
  <si>
    <t>308/2</t>
  </si>
  <si>
    <t>Акционерное общество «Негосударственный пенсионный фонд «Социальное развитие»</t>
  </si>
  <si>
    <t>318/2</t>
  </si>
  <si>
    <t>Акционерное общество «Негосударственный пенсионный фонд «Доверие»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</si>
  <si>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</si>
  <si>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</si>
  <si>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</si>
  <si>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</si>
  <si>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333/2</t>
  </si>
  <si>
    <t>Негосударственный пенсионный фонд г.Тольятти "Муниципальный"</t>
  </si>
  <si>
    <t>344/2</t>
  </si>
  <si>
    <t>Негосударственный пенсионный фонд «НЕФТЕГАРАНТ»</t>
  </si>
  <si>
    <t>346/2</t>
  </si>
  <si>
    <t>Акционерное общество «Негосударственный 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</si>
  <si>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</si>
  <si>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</si>
  <si>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</si>
  <si>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</si>
  <si>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</si>
  <si>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</si>
  <si>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</si>
  <si>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</si>
  <si>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364/2</t>
  </si>
  <si>
    <t>Акционерное общество «Негосударственный Пенсионный Фонд «ВНИИЭФ-ГАРАНТ»</t>
  </si>
  <si>
    <t>368/2</t>
  </si>
  <si>
    <t>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</si>
  <si>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</si>
  <si>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</si>
  <si>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</si>
  <si>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</si>
  <si>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</si>
  <si>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Негосударственный пенсионный фонд «БЛАГОСОСТОЯНИЕ ЭМЭНСИ»</t>
  </si>
  <si>
    <t>407/2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</si>
  <si>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</si>
  <si>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</si>
  <si>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Негосударственный пенсионный фонд «Газпромбанк-фонд»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</si>
  <si>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</si>
  <si>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«ЛУКОЙЛ-ГАРАНТ»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</si>
  <si>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</si>
  <si>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</si>
  <si>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</si>
  <si>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</si>
  <si>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«Ингосстрах-Пенсия»</t>
  </si>
  <si>
    <t>№ лиц.</t>
  </si>
  <si>
    <t>Пенсионные резервы на начало года</t>
  </si>
  <si>
    <t>Пенсионные резервы на конец года</t>
  </si>
  <si>
    <t>удержаны вознаграждения управляющим компаниям и специализированному депозитарию</t>
  </si>
  <si>
    <t>направлено в резервы покрытия пенсионных обязательств</t>
  </si>
  <si>
    <t>направлено в страховой резерв</t>
  </si>
  <si>
    <t>негосударствен-ные пенсии</t>
  </si>
  <si>
    <t>(тыс. рублей)</t>
  </si>
  <si>
    <t xml:space="preserve">ИТОГО: </t>
  </si>
  <si>
    <t xml:space="preserve"> Сведения о формировании негосударственными пенсионными фондами средств пенсионных резервов и о выплатах за счет средств пенсионных резервов  за 2017 год</t>
  </si>
  <si>
    <t>412</t>
  </si>
  <si>
    <t>415</t>
  </si>
  <si>
    <t>426</t>
  </si>
  <si>
    <t>430</t>
  </si>
  <si>
    <t>431</t>
  </si>
  <si>
    <t>432</t>
  </si>
  <si>
    <t>433</t>
  </si>
  <si>
    <t>434</t>
  </si>
  <si>
    <t>436</t>
  </si>
  <si>
    <t>437</t>
  </si>
  <si>
    <t xml:space="preserve">440    </t>
  </si>
  <si>
    <t xml:space="preserve">441    </t>
  </si>
  <si>
    <t>Акционерное общество "Негосударственный пенсионный фонд "Социальный Мир"</t>
  </si>
  <si>
    <t>Акционерное общество "Негосударственный пенсионный фонд "АПК-Фонд"</t>
  </si>
  <si>
    <t>Негосударственный пенсионный фонд  "Империя"</t>
  </si>
  <si>
    <t>Акционерное общество «Негосударственный пенсионный фонд ТРАДИЦИЯ»</t>
  </si>
  <si>
    <t>Акционерное общество «Оренбургский негосударственный пенсионный фонд «Доверие»</t>
  </si>
  <si>
    <t>Акционерное общество "Негосударственный пенсионный фонд "Пенсион-Инвест"</t>
  </si>
  <si>
    <t>Акционерное общество «Негосударственный Пенсионный Фонд «РГС»</t>
  </si>
  <si>
    <t>Акционерное общество «Негосударственный пенсионный фонд ГАЗФОНД пенсионные накопления»</t>
  </si>
  <si>
    <t>Акционерное общество «Негосударственный пенсионный фонд Согласие-ОПС»</t>
  </si>
  <si>
    <t>Акционерное общество «Негосударственный пенсионный фонд «ФЕДЕРАЦИЯ»</t>
  </si>
  <si>
    <t>Выплаты, начисленные в отчетном году*</t>
  </si>
  <si>
    <t>_</t>
  </si>
  <si>
    <t>* - показатели не предусмотрены отчетностью негосударственных пенсионных фондров, утвержденной Указанием Банка России от 07.02.2017 № 4284-У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фондов, порядке и сроках раскрытия бухгалтерской (финансовой) отчетности, аудиторского и актуарного заключений негосударственными пенсионными фондами"</t>
  </si>
  <si>
    <t>направлено на формирование ИОУД</t>
  </si>
  <si>
    <t>резервы покрытия пенсионных обязательств**</t>
  </si>
  <si>
    <t>страховой резерв**</t>
  </si>
  <si>
    <t>** - показатели отражены без учета финансовых результатов от размещения средств пенсионных резервов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</si>
</sst>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Tahoma"/>
      <family val="2"/>
    </font>
    <font>
      <b/>
      <sz val="12"/>
      <color theme="1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ahoma"/>
      <family val="2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0" fillId="3" borderId="4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1" fillId="3" borderId="0" xfId="0" applyNumberFormat="1" applyFont="1" applyFill="1" applyBorder="1" applyAlignment="1">
      <alignment vertical="center"/>
    </xf>
    <xf numFmtId="3" fontId="7" fillId="3" borderId="4" xfId="0" applyNumberFormat="1" applyFont="1" applyFill="1" applyBorder="1" applyAlignment="1">
      <alignment vertical="center"/>
    </xf>
    <xf numFmtId="3" fontId="7" fillId="3" borderId="0" xfId="0" applyNumberFormat="1" applyFont="1" applyFill="1" applyBorder="1" applyAlignment="1">
      <alignment vertical="center"/>
    </xf>
    <xf numFmtId="3" fontId="11" fillId="3" borderId="4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3" fontId="3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tabSelected="1" workbookViewId="0">
      <selection activeCell="A40" sqref="A40:XFD40"/>
    </sheetView>
  </sheetViews>
  <sheetFormatPr defaultRowHeight="32.450000000000003" customHeight="1" x14ac:dyDescent="0.2"/>
  <cols>
    <col min="1" max="1" width="10" style="1" customWidth="1"/>
    <col min="2" max="2" width="49.5703125" customWidth="1"/>
    <col min="3" max="3" width="15" bestFit="1" customWidth="1"/>
    <col min="4" max="4" width="18.28515625" customWidth="1"/>
    <col min="5" max="5" width="13.42578125" customWidth="1"/>
    <col min="6" max="6" width="18.7109375" customWidth="1"/>
    <col min="7" max="7" width="16.42578125" customWidth="1"/>
    <col min="8" max="8" width="15" bestFit="1" customWidth="1"/>
    <col min="9" max="9" width="21.28515625" customWidth="1"/>
    <col min="10" max="10" width="17.85546875" customWidth="1"/>
    <col min="11" max="11" width="17.5703125" customWidth="1"/>
    <col min="12" max="12" width="15.42578125" customWidth="1"/>
    <col min="13" max="13" width="12.42578125" bestFit="1" customWidth="1"/>
    <col min="14" max="14" width="15.42578125" customWidth="1"/>
    <col min="15" max="15" width="14.5703125" customWidth="1"/>
    <col min="16" max="16" width="13.85546875" customWidth="1"/>
    <col min="17" max="17" width="15" customWidth="1"/>
    <col min="18" max="18" width="13.7109375" customWidth="1"/>
    <col min="19" max="19" width="15.7109375" customWidth="1"/>
    <col min="20" max="20" width="16" customWidth="1"/>
    <col min="21" max="21" width="14.42578125" customWidth="1"/>
  </cols>
  <sheetData>
    <row r="1" spans="1:21" ht="19.899999999999999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10.9" customHeight="1" x14ac:dyDescent="0.2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8" customHeight="1" x14ac:dyDescent="0.3">
      <c r="B3" s="31" t="s">
        <v>129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2"/>
    </row>
    <row r="4" spans="1:21" ht="16.149999999999999" customHeight="1" x14ac:dyDescent="0.2">
      <c r="B4" s="28" t="s">
        <v>127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"/>
    </row>
    <row r="5" spans="1:21" ht="13.9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2.450000000000003" customHeight="1" x14ac:dyDescent="0.2">
      <c r="A6" s="37" t="s">
        <v>120</v>
      </c>
      <c r="B6" s="39" t="s">
        <v>1</v>
      </c>
      <c r="C6" s="30" t="s">
        <v>121</v>
      </c>
      <c r="D6" s="30"/>
      <c r="E6" s="30"/>
      <c r="F6" s="32" t="s">
        <v>2</v>
      </c>
      <c r="G6" s="32" t="s">
        <v>3</v>
      </c>
      <c r="H6" s="30" t="s">
        <v>4</v>
      </c>
      <c r="I6" s="30"/>
      <c r="J6" s="30"/>
      <c r="K6" s="30"/>
      <c r="L6" s="30"/>
      <c r="M6" s="30" t="s">
        <v>152</v>
      </c>
      <c r="N6" s="30"/>
      <c r="O6" s="30"/>
      <c r="P6" s="30" t="s">
        <v>5</v>
      </c>
      <c r="Q6" s="30"/>
      <c r="R6" s="30"/>
      <c r="S6" s="30" t="s">
        <v>122</v>
      </c>
      <c r="T6" s="30"/>
      <c r="U6" s="30"/>
    </row>
    <row r="7" spans="1:21" ht="84.6" customHeight="1" x14ac:dyDescent="0.2">
      <c r="A7" s="38"/>
      <c r="B7" s="40"/>
      <c r="C7" s="20" t="s">
        <v>6</v>
      </c>
      <c r="D7" s="21" t="s">
        <v>7</v>
      </c>
      <c r="E7" s="21" t="s">
        <v>8</v>
      </c>
      <c r="F7" s="33"/>
      <c r="G7" s="33"/>
      <c r="H7" s="20" t="s">
        <v>6</v>
      </c>
      <c r="I7" s="21" t="s">
        <v>123</v>
      </c>
      <c r="J7" s="21" t="s">
        <v>124</v>
      </c>
      <c r="K7" s="21" t="s">
        <v>125</v>
      </c>
      <c r="L7" s="21" t="s">
        <v>155</v>
      </c>
      <c r="M7" s="20" t="s">
        <v>6</v>
      </c>
      <c r="N7" s="22" t="s">
        <v>126</v>
      </c>
      <c r="O7" s="21" t="s">
        <v>9</v>
      </c>
      <c r="P7" s="20" t="s">
        <v>6</v>
      </c>
      <c r="Q7" s="20" t="s">
        <v>126</v>
      </c>
      <c r="R7" s="21" t="s">
        <v>9</v>
      </c>
      <c r="S7" s="20" t="s">
        <v>6</v>
      </c>
      <c r="T7" s="21" t="s">
        <v>156</v>
      </c>
      <c r="U7" s="21" t="s">
        <v>157</v>
      </c>
    </row>
    <row r="8" spans="1:21" ht="32.450000000000003" customHeight="1" x14ac:dyDescent="0.2">
      <c r="A8" s="4" t="s">
        <v>10</v>
      </c>
      <c r="B8" s="5" t="s">
        <v>11</v>
      </c>
      <c r="C8" s="10">
        <v>45339662</v>
      </c>
      <c r="D8" s="10">
        <v>42839698</v>
      </c>
      <c r="E8" s="10">
        <v>2499964</v>
      </c>
      <c r="F8" s="11">
        <v>4219638</v>
      </c>
      <c r="G8" s="10">
        <v>0</v>
      </c>
      <c r="H8" s="10">
        <v>-12879310</v>
      </c>
      <c r="I8" s="10">
        <v>64</v>
      </c>
      <c r="J8" s="10">
        <v>0</v>
      </c>
      <c r="K8" s="10">
        <v>0</v>
      </c>
      <c r="L8" s="10">
        <v>0</v>
      </c>
      <c r="M8" s="12" t="s">
        <v>153</v>
      </c>
      <c r="N8" s="12" t="s">
        <v>153</v>
      </c>
      <c r="O8" s="12" t="s">
        <v>153</v>
      </c>
      <c r="P8" s="10">
        <f>Q8+R8</f>
        <v>5549287</v>
      </c>
      <c r="Q8" s="8">
        <v>4434272</v>
      </c>
      <c r="R8" s="19">
        <v>1115015</v>
      </c>
      <c r="S8" s="8">
        <v>44009402</v>
      </c>
      <c r="T8" s="10">
        <v>41509438</v>
      </c>
      <c r="U8" s="10">
        <v>2499964</v>
      </c>
    </row>
    <row r="9" spans="1:21" ht="32.450000000000003" customHeight="1" x14ac:dyDescent="0.2">
      <c r="A9" s="4" t="s">
        <v>12</v>
      </c>
      <c r="B9" s="5" t="s">
        <v>13</v>
      </c>
      <c r="C9" s="10">
        <v>10739</v>
      </c>
      <c r="D9" s="10">
        <v>10228</v>
      </c>
      <c r="E9" s="10">
        <v>511</v>
      </c>
      <c r="F9" s="11">
        <v>0</v>
      </c>
      <c r="G9" s="10">
        <v>0</v>
      </c>
      <c r="H9" s="10">
        <v>907</v>
      </c>
      <c r="I9" s="10">
        <v>0</v>
      </c>
      <c r="J9" s="10">
        <v>738</v>
      </c>
      <c r="K9" s="10">
        <v>0</v>
      </c>
      <c r="L9" s="10">
        <v>0</v>
      </c>
      <c r="M9" s="12" t="s">
        <v>153</v>
      </c>
      <c r="N9" s="12" t="s">
        <v>153</v>
      </c>
      <c r="O9" s="12" t="s">
        <v>153</v>
      </c>
      <c r="P9" s="10">
        <f t="shared" ref="P9:P72" si="0">Q9+R9</f>
        <v>0</v>
      </c>
      <c r="Q9" s="8">
        <v>0</v>
      </c>
      <c r="R9" s="19">
        <v>0</v>
      </c>
      <c r="S9" s="8">
        <v>11477</v>
      </c>
      <c r="T9" s="10">
        <v>10228</v>
      </c>
      <c r="U9" s="10">
        <v>511</v>
      </c>
    </row>
    <row r="10" spans="1:21" ht="32.450000000000003" customHeight="1" x14ac:dyDescent="0.2">
      <c r="A10" s="4" t="s">
        <v>14</v>
      </c>
      <c r="B10" s="5" t="s">
        <v>15</v>
      </c>
      <c r="C10" s="10">
        <v>362130</v>
      </c>
      <c r="D10" s="10">
        <v>344082</v>
      </c>
      <c r="E10" s="10">
        <v>18048</v>
      </c>
      <c r="F10" s="11">
        <v>27246</v>
      </c>
      <c r="G10" s="10">
        <v>0</v>
      </c>
      <c r="H10" s="10">
        <v>43456</v>
      </c>
      <c r="I10" s="10">
        <v>2287</v>
      </c>
      <c r="J10" s="10">
        <v>28716</v>
      </c>
      <c r="K10" s="10">
        <v>4469</v>
      </c>
      <c r="L10" s="10">
        <v>5856</v>
      </c>
      <c r="M10" s="12" t="s">
        <v>153</v>
      </c>
      <c r="N10" s="12" t="s">
        <v>153</v>
      </c>
      <c r="O10" s="12" t="s">
        <v>153</v>
      </c>
      <c r="P10" s="10">
        <f t="shared" si="0"/>
        <v>22837</v>
      </c>
      <c r="Q10" s="8">
        <v>21933</v>
      </c>
      <c r="R10" s="19">
        <v>904</v>
      </c>
      <c r="S10" s="8">
        <v>399723</v>
      </c>
      <c r="T10" s="10">
        <v>348491</v>
      </c>
      <c r="U10" s="10">
        <v>18048</v>
      </c>
    </row>
    <row r="11" spans="1:21" ht="32.450000000000003" customHeight="1" x14ac:dyDescent="0.2">
      <c r="A11" s="4" t="s">
        <v>16</v>
      </c>
      <c r="B11" s="5" t="s">
        <v>17</v>
      </c>
      <c r="C11" s="10">
        <v>9271</v>
      </c>
      <c r="D11" s="10">
        <v>7975</v>
      </c>
      <c r="E11" s="10">
        <v>1296</v>
      </c>
      <c r="F11" s="11">
        <v>0</v>
      </c>
      <c r="G11" s="10">
        <v>0</v>
      </c>
      <c r="H11" s="10">
        <v>904</v>
      </c>
      <c r="I11" s="10">
        <v>0</v>
      </c>
      <c r="J11" s="10">
        <v>738</v>
      </c>
      <c r="K11" s="10">
        <v>123</v>
      </c>
      <c r="L11" s="10">
        <v>0</v>
      </c>
      <c r="M11" s="12" t="s">
        <v>153</v>
      </c>
      <c r="N11" s="12" t="s">
        <v>153</v>
      </c>
      <c r="O11" s="12" t="s">
        <v>153</v>
      </c>
      <c r="P11" s="10">
        <f t="shared" si="0"/>
        <v>518</v>
      </c>
      <c r="Q11" s="8">
        <v>518</v>
      </c>
      <c r="R11" s="19">
        <v>0</v>
      </c>
      <c r="S11" s="8">
        <v>9614</v>
      </c>
      <c r="T11" s="10">
        <v>7457</v>
      </c>
      <c r="U11" s="10">
        <v>1296</v>
      </c>
    </row>
    <row r="12" spans="1:21" ht="32.450000000000003" customHeight="1" x14ac:dyDescent="0.2">
      <c r="A12" s="4" t="s">
        <v>18</v>
      </c>
      <c r="B12" s="5" t="s">
        <v>19</v>
      </c>
      <c r="C12" s="10">
        <v>15188211</v>
      </c>
      <c r="D12" s="10">
        <v>14426469</v>
      </c>
      <c r="E12" s="10">
        <v>761742</v>
      </c>
      <c r="F12" s="11">
        <v>3435945</v>
      </c>
      <c r="G12" s="10">
        <v>0</v>
      </c>
      <c r="H12" s="10">
        <v>1390612</v>
      </c>
      <c r="I12" s="10">
        <v>18183</v>
      </c>
      <c r="J12" s="10">
        <v>1029274</v>
      </c>
      <c r="K12" s="10">
        <v>138155</v>
      </c>
      <c r="L12" s="10">
        <v>205000</v>
      </c>
      <c r="M12" s="12" t="s">
        <v>153</v>
      </c>
      <c r="N12" s="12" t="s">
        <v>153</v>
      </c>
      <c r="O12" s="12" t="s">
        <v>153</v>
      </c>
      <c r="P12" s="10">
        <f t="shared" si="0"/>
        <v>1258667</v>
      </c>
      <c r="Q12" s="8">
        <v>1257358</v>
      </c>
      <c r="R12" s="19">
        <v>1309</v>
      </c>
      <c r="S12" s="8">
        <v>18594750</v>
      </c>
      <c r="T12" s="10">
        <v>17633604</v>
      </c>
      <c r="U12" s="10">
        <v>899314</v>
      </c>
    </row>
    <row r="13" spans="1:21" ht="32.450000000000003" customHeight="1" x14ac:dyDescent="0.2">
      <c r="A13" s="4" t="s">
        <v>20</v>
      </c>
      <c r="B13" s="5" t="s">
        <v>21</v>
      </c>
      <c r="C13" s="10">
        <v>686064</v>
      </c>
      <c r="D13" s="10">
        <v>616613</v>
      </c>
      <c r="E13" s="10">
        <v>69451</v>
      </c>
      <c r="F13" s="11">
        <v>5</v>
      </c>
      <c r="G13" s="10">
        <v>0</v>
      </c>
      <c r="H13" s="10">
        <v>-70650</v>
      </c>
      <c r="I13" s="10">
        <v>6647</v>
      </c>
      <c r="J13" s="10">
        <v>0</v>
      </c>
      <c r="K13" s="10">
        <v>-77297</v>
      </c>
      <c r="L13" s="10">
        <v>0</v>
      </c>
      <c r="M13" s="12" t="s">
        <v>153</v>
      </c>
      <c r="N13" s="12" t="s">
        <v>153</v>
      </c>
      <c r="O13" s="12" t="s">
        <v>153</v>
      </c>
      <c r="P13" s="10">
        <f t="shared" si="0"/>
        <v>51298</v>
      </c>
      <c r="Q13" s="8">
        <v>51279</v>
      </c>
      <c r="R13" s="19">
        <v>19</v>
      </c>
      <c r="S13" s="8">
        <v>557475</v>
      </c>
      <c r="T13" s="10">
        <v>332547</v>
      </c>
      <c r="U13" s="10">
        <v>302224</v>
      </c>
    </row>
    <row r="14" spans="1:21" ht="37.9" customHeight="1" x14ac:dyDescent="0.2">
      <c r="A14" s="4" t="s">
        <v>22</v>
      </c>
      <c r="B14" s="5" t="s">
        <v>23</v>
      </c>
      <c r="C14" s="10">
        <v>5572</v>
      </c>
      <c r="D14" s="10">
        <v>1358</v>
      </c>
      <c r="E14" s="10">
        <v>4214</v>
      </c>
      <c r="F14" s="11">
        <v>4</v>
      </c>
      <c r="G14" s="10">
        <v>0</v>
      </c>
      <c r="H14" s="10">
        <v>492</v>
      </c>
      <c r="I14" s="10">
        <v>0</v>
      </c>
      <c r="J14" s="10">
        <v>492</v>
      </c>
      <c r="K14" s="10">
        <v>0</v>
      </c>
      <c r="L14" s="10">
        <v>0</v>
      </c>
      <c r="M14" s="12" t="s">
        <v>153</v>
      </c>
      <c r="N14" s="12" t="s">
        <v>153</v>
      </c>
      <c r="O14" s="12" t="s">
        <v>153</v>
      </c>
      <c r="P14" s="10">
        <f t="shared" si="0"/>
        <v>44</v>
      </c>
      <c r="Q14" s="8">
        <v>0</v>
      </c>
      <c r="R14" s="19">
        <v>44</v>
      </c>
      <c r="S14" s="8">
        <v>6023</v>
      </c>
      <c r="T14" s="10">
        <v>1314</v>
      </c>
      <c r="U14" s="10">
        <v>4214</v>
      </c>
    </row>
    <row r="15" spans="1:21" ht="45.6" customHeight="1" x14ac:dyDescent="0.2">
      <c r="A15" s="4" t="s">
        <v>24</v>
      </c>
      <c r="B15" s="5" t="s">
        <v>25</v>
      </c>
      <c r="C15" s="10">
        <v>547931</v>
      </c>
      <c r="D15" s="10">
        <v>477235</v>
      </c>
      <c r="E15" s="10">
        <v>70696</v>
      </c>
      <c r="F15" s="11">
        <v>2289</v>
      </c>
      <c r="G15" s="10">
        <v>0</v>
      </c>
      <c r="H15" s="10">
        <v>23352</v>
      </c>
      <c r="I15" s="10">
        <v>722</v>
      </c>
      <c r="J15" s="10">
        <v>18724</v>
      </c>
      <c r="K15" s="10">
        <v>0</v>
      </c>
      <c r="L15" s="10">
        <v>3304</v>
      </c>
      <c r="M15" s="12" t="s">
        <v>153</v>
      </c>
      <c r="N15" s="12" t="s">
        <v>153</v>
      </c>
      <c r="O15" s="12" t="s">
        <v>153</v>
      </c>
      <c r="P15" s="10">
        <f t="shared" si="0"/>
        <v>82674</v>
      </c>
      <c r="Q15" s="8">
        <v>75855</v>
      </c>
      <c r="R15" s="19">
        <v>6819</v>
      </c>
      <c r="S15" s="8">
        <v>486288</v>
      </c>
      <c r="T15" s="10">
        <v>396016</v>
      </c>
      <c r="U15" s="10">
        <v>71548</v>
      </c>
    </row>
    <row r="16" spans="1:21" ht="32.450000000000003" customHeight="1" x14ac:dyDescent="0.2">
      <c r="A16" s="4" t="s">
        <v>26</v>
      </c>
      <c r="B16" s="5" t="s">
        <v>27</v>
      </c>
      <c r="C16" s="10">
        <v>18207037</v>
      </c>
      <c r="D16" s="10">
        <v>17330314</v>
      </c>
      <c r="E16" s="10">
        <v>876723</v>
      </c>
      <c r="F16" s="11">
        <v>6928563</v>
      </c>
      <c r="G16" s="10">
        <v>0</v>
      </c>
      <c r="H16" s="10">
        <v>2349153</v>
      </c>
      <c r="I16" s="10">
        <v>73963</v>
      </c>
      <c r="J16" s="10">
        <v>1634712</v>
      </c>
      <c r="K16" s="10">
        <v>299200</v>
      </c>
      <c r="L16" s="10">
        <v>341278</v>
      </c>
      <c r="M16" s="12" t="s">
        <v>153</v>
      </c>
      <c r="N16" s="12" t="s">
        <v>153</v>
      </c>
      <c r="O16" s="12" t="s">
        <v>153</v>
      </c>
      <c r="P16" s="10">
        <f t="shared" si="0"/>
        <v>421602</v>
      </c>
      <c r="Q16" s="8">
        <v>279742</v>
      </c>
      <c r="R16" s="19">
        <v>141860</v>
      </c>
      <c r="S16" s="8">
        <v>26651374</v>
      </c>
      <c r="T16" s="10">
        <v>23831454</v>
      </c>
      <c r="U16" s="10">
        <v>882544</v>
      </c>
    </row>
    <row r="17" spans="1:21" ht="32.450000000000003" customHeight="1" x14ac:dyDescent="0.2">
      <c r="A17" s="4" t="s">
        <v>28</v>
      </c>
      <c r="B17" s="5" t="s">
        <v>29</v>
      </c>
      <c r="C17" s="10">
        <v>37669.07</v>
      </c>
      <c r="D17" s="10">
        <v>33372.949999999997</v>
      </c>
      <c r="E17" s="10">
        <v>1858.34</v>
      </c>
      <c r="F17" s="11">
        <v>374</v>
      </c>
      <c r="G17" s="10">
        <v>0</v>
      </c>
      <c r="H17" s="10">
        <v>3048</v>
      </c>
      <c r="I17" s="10">
        <v>784</v>
      </c>
      <c r="J17" s="10">
        <v>1913</v>
      </c>
      <c r="K17" s="10">
        <v>0</v>
      </c>
      <c r="L17" s="10">
        <v>338</v>
      </c>
      <c r="M17" s="12" t="s">
        <v>153</v>
      </c>
      <c r="N17" s="12" t="s">
        <v>153</v>
      </c>
      <c r="O17" s="12" t="s">
        <v>153</v>
      </c>
      <c r="P17" s="10">
        <f t="shared" si="0"/>
        <v>3344</v>
      </c>
      <c r="Q17" s="8">
        <v>1426</v>
      </c>
      <c r="R17" s="19">
        <v>1918</v>
      </c>
      <c r="S17" s="8">
        <v>34755</v>
      </c>
      <c r="T17" s="10">
        <v>32842</v>
      </c>
      <c r="U17" s="10">
        <v>1858</v>
      </c>
    </row>
    <row r="18" spans="1:21" s="24" customFormat="1" ht="32.450000000000003" customHeight="1" x14ac:dyDescent="0.2">
      <c r="A18" s="4" t="s">
        <v>30</v>
      </c>
      <c r="B18" s="5" t="s">
        <v>31</v>
      </c>
      <c r="C18" s="8">
        <v>1672</v>
      </c>
      <c r="D18" s="8">
        <v>1591</v>
      </c>
      <c r="E18" s="8">
        <v>81</v>
      </c>
      <c r="F18" s="11">
        <v>20</v>
      </c>
      <c r="G18" s="8">
        <v>0</v>
      </c>
      <c r="H18" s="8">
        <v>134</v>
      </c>
      <c r="I18" s="8">
        <v>14</v>
      </c>
      <c r="J18" s="8">
        <v>55</v>
      </c>
      <c r="K18" s="8">
        <v>5</v>
      </c>
      <c r="L18" s="8">
        <v>0</v>
      </c>
      <c r="M18" s="23" t="s">
        <v>153</v>
      </c>
      <c r="N18" s="23" t="s">
        <v>153</v>
      </c>
      <c r="O18" s="23" t="s">
        <v>153</v>
      </c>
      <c r="P18" s="8">
        <f t="shared" si="0"/>
        <v>0</v>
      </c>
      <c r="Q18" s="8">
        <v>0</v>
      </c>
      <c r="R18" s="19">
        <v>0</v>
      </c>
      <c r="S18" s="8">
        <v>1803</v>
      </c>
      <c r="T18" s="8">
        <v>1611</v>
      </c>
      <c r="U18" s="8">
        <v>81</v>
      </c>
    </row>
    <row r="19" spans="1:21" ht="32.450000000000003" customHeight="1" x14ac:dyDescent="0.2">
      <c r="A19" s="4" t="s">
        <v>32</v>
      </c>
      <c r="B19" s="5" t="s">
        <v>33</v>
      </c>
      <c r="C19" s="10">
        <v>16879231</v>
      </c>
      <c r="D19" s="10">
        <v>15818228</v>
      </c>
      <c r="E19" s="10">
        <v>1061003</v>
      </c>
      <c r="F19" s="11">
        <v>1936339</v>
      </c>
      <c r="G19" s="10">
        <v>0</v>
      </c>
      <c r="H19" s="10">
        <v>28530</v>
      </c>
      <c r="I19" s="10">
        <v>38525</v>
      </c>
      <c r="J19" s="10">
        <v>0</v>
      </c>
      <c r="K19" s="10">
        <v>0</v>
      </c>
      <c r="L19" s="10">
        <v>0</v>
      </c>
      <c r="M19" s="12" t="s">
        <v>153</v>
      </c>
      <c r="N19" s="12" t="s">
        <v>153</v>
      </c>
      <c r="O19" s="12" t="s">
        <v>153</v>
      </c>
      <c r="P19" s="10">
        <f t="shared" si="0"/>
        <v>2637034</v>
      </c>
      <c r="Q19" s="8">
        <v>2599981</v>
      </c>
      <c r="R19" s="19">
        <v>37053</v>
      </c>
      <c r="S19" s="8">
        <v>16178536</v>
      </c>
      <c r="T19" s="10">
        <v>15138408</v>
      </c>
      <c r="U19" s="10">
        <v>1040128</v>
      </c>
    </row>
    <row r="20" spans="1:21" ht="32.450000000000003" customHeight="1" x14ac:dyDescent="0.2">
      <c r="A20" s="4" t="s">
        <v>34</v>
      </c>
      <c r="B20" s="5" t="s">
        <v>35</v>
      </c>
      <c r="C20" s="10">
        <v>3364923</v>
      </c>
      <c r="D20" s="10">
        <v>2922811</v>
      </c>
      <c r="E20" s="10">
        <v>403581</v>
      </c>
      <c r="F20" s="11">
        <v>22464</v>
      </c>
      <c r="G20" s="10">
        <v>0</v>
      </c>
      <c r="H20" s="10">
        <v>313218</v>
      </c>
      <c r="I20" s="10">
        <v>30612</v>
      </c>
      <c r="J20" s="10">
        <v>240215</v>
      </c>
      <c r="K20" s="10">
        <v>0</v>
      </c>
      <c r="L20" s="10">
        <v>42391</v>
      </c>
      <c r="M20" s="12" t="s">
        <v>153</v>
      </c>
      <c r="N20" s="12" t="s">
        <v>153</v>
      </c>
      <c r="O20" s="12" t="s">
        <v>153</v>
      </c>
      <c r="P20" s="10">
        <f t="shared" si="0"/>
        <v>183633</v>
      </c>
      <c r="Q20" s="8">
        <v>164620</v>
      </c>
      <c r="R20" s="19">
        <v>19013</v>
      </c>
      <c r="S20" s="8">
        <v>3405055</v>
      </c>
      <c r="T20" s="10">
        <v>2760747</v>
      </c>
      <c r="U20" s="10">
        <v>404092</v>
      </c>
    </row>
    <row r="21" spans="1:21" ht="32.450000000000003" customHeight="1" x14ac:dyDescent="0.2">
      <c r="A21" s="4" t="s">
        <v>36</v>
      </c>
      <c r="B21" s="5" t="s">
        <v>37</v>
      </c>
      <c r="C21" s="10">
        <v>8433303</v>
      </c>
      <c r="D21" s="10">
        <v>7881605</v>
      </c>
      <c r="E21" s="10">
        <v>551698</v>
      </c>
      <c r="F21" s="13">
        <v>1853572</v>
      </c>
      <c r="G21" s="10">
        <v>4998</v>
      </c>
      <c r="H21" s="10">
        <v>775445</v>
      </c>
      <c r="I21" s="10">
        <v>64414</v>
      </c>
      <c r="J21" s="10">
        <v>595631</v>
      </c>
      <c r="K21" s="10">
        <v>0</v>
      </c>
      <c r="L21" s="10">
        <v>98883</v>
      </c>
      <c r="M21" s="12" t="s">
        <v>153</v>
      </c>
      <c r="N21" s="12" t="s">
        <v>153</v>
      </c>
      <c r="O21" s="12" t="s">
        <v>153</v>
      </c>
      <c r="P21" s="10">
        <f t="shared" si="0"/>
        <v>2154460</v>
      </c>
      <c r="Q21" s="8">
        <v>474647</v>
      </c>
      <c r="R21" s="19">
        <v>1679813</v>
      </c>
      <c r="S21" s="8">
        <v>8731888</v>
      </c>
      <c r="T21" s="10">
        <v>7552106</v>
      </c>
      <c r="U21" s="10">
        <v>584151</v>
      </c>
    </row>
    <row r="22" spans="1:21" ht="32.450000000000003" customHeight="1" x14ac:dyDescent="0.2">
      <c r="A22" s="4" t="s">
        <v>38</v>
      </c>
      <c r="B22" s="5" t="s">
        <v>39</v>
      </c>
      <c r="C22" s="10">
        <v>2180826</v>
      </c>
      <c r="D22" s="10">
        <v>2037251</v>
      </c>
      <c r="E22" s="10">
        <v>114859</v>
      </c>
      <c r="F22" s="14">
        <v>149594</v>
      </c>
      <c r="G22" s="10">
        <v>260</v>
      </c>
      <c r="H22" s="10">
        <v>286933</v>
      </c>
      <c r="I22" s="10">
        <v>19975</v>
      </c>
      <c r="J22" s="10">
        <v>221028</v>
      </c>
      <c r="K22" s="10">
        <v>5886</v>
      </c>
      <c r="L22" s="10">
        <v>0</v>
      </c>
      <c r="M22" s="12" t="s">
        <v>153</v>
      </c>
      <c r="N22" s="12" t="s">
        <v>153</v>
      </c>
      <c r="O22" s="12" t="s">
        <v>153</v>
      </c>
      <c r="P22" s="10">
        <f t="shared" si="0"/>
        <v>359889</v>
      </c>
      <c r="Q22" s="8">
        <v>241483</v>
      </c>
      <c r="R22" s="19">
        <v>118406</v>
      </c>
      <c r="S22" s="8">
        <v>3315995</v>
      </c>
      <c r="T22" s="10">
        <v>2907533</v>
      </c>
      <c r="U22" s="10">
        <v>181549</v>
      </c>
    </row>
    <row r="23" spans="1:21" ht="32.450000000000003" customHeight="1" x14ac:dyDescent="0.2">
      <c r="A23" s="4" t="s">
        <v>40</v>
      </c>
      <c r="B23" s="5" t="s">
        <v>41</v>
      </c>
      <c r="C23" s="10">
        <v>23906673</v>
      </c>
      <c r="D23" s="10">
        <v>21191824</v>
      </c>
      <c r="E23" s="10">
        <v>2714849</v>
      </c>
      <c r="F23" s="11">
        <v>1110248</v>
      </c>
      <c r="G23" s="10">
        <v>0</v>
      </c>
      <c r="H23" s="10">
        <v>-170524</v>
      </c>
      <c r="I23" s="10">
        <v>86768</v>
      </c>
      <c r="J23" s="10">
        <v>0</v>
      </c>
      <c r="K23" s="10">
        <v>-282128</v>
      </c>
      <c r="L23" s="10">
        <v>0</v>
      </c>
      <c r="M23" s="12" t="s">
        <v>153</v>
      </c>
      <c r="N23" s="12" t="s">
        <v>153</v>
      </c>
      <c r="O23" s="12" t="s">
        <v>153</v>
      </c>
      <c r="P23" s="10">
        <f t="shared" si="0"/>
        <v>2257973</v>
      </c>
      <c r="Q23" s="8">
        <v>1505339</v>
      </c>
      <c r="R23" s="19">
        <v>752634</v>
      </c>
      <c r="S23" s="8">
        <v>22483379</v>
      </c>
      <c r="T23" s="10">
        <v>20048180</v>
      </c>
      <c r="U23" s="10">
        <v>2717327</v>
      </c>
    </row>
    <row r="24" spans="1:21" ht="32.450000000000003" customHeight="1" x14ac:dyDescent="0.2">
      <c r="A24" s="4" t="s">
        <v>42</v>
      </c>
      <c r="B24" s="5" t="s">
        <v>116</v>
      </c>
      <c r="C24" s="10">
        <v>718018</v>
      </c>
      <c r="D24" s="10">
        <v>582274</v>
      </c>
      <c r="E24" s="10">
        <v>135744</v>
      </c>
      <c r="F24" s="15">
        <v>127390</v>
      </c>
      <c r="G24" s="10">
        <v>0</v>
      </c>
      <c r="H24" s="10">
        <v>75980</v>
      </c>
      <c r="I24" s="10">
        <v>3479</v>
      </c>
      <c r="J24" s="10">
        <v>61698</v>
      </c>
      <c r="K24" s="10">
        <v>0</v>
      </c>
      <c r="L24" s="10">
        <v>0</v>
      </c>
      <c r="M24" s="12" t="s">
        <v>153</v>
      </c>
      <c r="N24" s="12" t="s">
        <v>153</v>
      </c>
      <c r="O24" s="12" t="s">
        <v>153</v>
      </c>
      <c r="P24" s="10">
        <f t="shared" si="0"/>
        <v>142956</v>
      </c>
      <c r="Q24" s="8">
        <v>105784</v>
      </c>
      <c r="R24" s="19">
        <v>37172</v>
      </c>
      <c r="S24" s="8">
        <v>774953</v>
      </c>
      <c r="T24" s="10">
        <v>628406</v>
      </c>
      <c r="U24" s="10">
        <v>135745</v>
      </c>
    </row>
    <row r="25" spans="1:21" ht="32.450000000000003" customHeight="1" x14ac:dyDescent="0.2">
      <c r="A25" s="4" t="s">
        <v>43</v>
      </c>
      <c r="B25" s="5" t="s">
        <v>142</v>
      </c>
      <c r="C25" s="10">
        <v>59142</v>
      </c>
      <c r="D25" s="10">
        <v>51436</v>
      </c>
      <c r="E25" s="10">
        <v>6938</v>
      </c>
      <c r="F25" s="11">
        <v>3176</v>
      </c>
      <c r="G25" s="10">
        <v>0</v>
      </c>
      <c r="H25" s="10">
        <v>4464</v>
      </c>
      <c r="I25" s="10">
        <v>1606</v>
      </c>
      <c r="J25" s="10">
        <v>2105</v>
      </c>
      <c r="K25" s="10">
        <v>324</v>
      </c>
      <c r="L25" s="10">
        <v>429</v>
      </c>
      <c r="M25" s="12" t="s">
        <v>153</v>
      </c>
      <c r="N25" s="12" t="s">
        <v>153</v>
      </c>
      <c r="O25" s="12" t="s">
        <v>153</v>
      </c>
      <c r="P25" s="10">
        <f t="shared" si="0"/>
        <v>16127</v>
      </c>
      <c r="Q25" s="8">
        <v>14362</v>
      </c>
      <c r="R25" s="19">
        <v>1765</v>
      </c>
      <c r="S25" s="8">
        <v>47857</v>
      </c>
      <c r="T25" s="10">
        <v>38396</v>
      </c>
      <c r="U25" s="10">
        <v>7032</v>
      </c>
    </row>
    <row r="26" spans="1:21" ht="32.450000000000003" customHeight="1" x14ac:dyDescent="0.2">
      <c r="A26" s="4" t="s">
        <v>44</v>
      </c>
      <c r="B26" s="5" t="s">
        <v>45</v>
      </c>
      <c r="C26" s="10">
        <v>55225</v>
      </c>
      <c r="D26" s="10">
        <v>50277</v>
      </c>
      <c r="E26" s="10">
        <v>4948</v>
      </c>
      <c r="F26" s="11">
        <v>69</v>
      </c>
      <c r="G26" s="10">
        <v>0</v>
      </c>
      <c r="H26" s="10">
        <v>4932</v>
      </c>
      <c r="I26" s="10">
        <v>623</v>
      </c>
      <c r="J26" s="10">
        <v>0</v>
      </c>
      <c r="K26" s="10">
        <v>0</v>
      </c>
      <c r="L26" s="10">
        <v>0</v>
      </c>
      <c r="M26" s="12" t="s">
        <v>153</v>
      </c>
      <c r="N26" s="12" t="s">
        <v>153</v>
      </c>
      <c r="O26" s="12" t="s">
        <v>153</v>
      </c>
      <c r="P26" s="10">
        <f t="shared" si="0"/>
        <v>852</v>
      </c>
      <c r="Q26" s="8">
        <v>787</v>
      </c>
      <c r="R26" s="19">
        <v>65</v>
      </c>
      <c r="S26" s="8">
        <v>57983</v>
      </c>
      <c r="T26" s="10">
        <v>49494</v>
      </c>
      <c r="U26" s="10">
        <v>4948</v>
      </c>
    </row>
    <row r="27" spans="1:21" ht="32.450000000000003" customHeight="1" x14ac:dyDescent="0.2">
      <c r="A27" s="4" t="s">
        <v>46</v>
      </c>
      <c r="B27" s="5" t="s">
        <v>143</v>
      </c>
      <c r="C27" s="10">
        <v>127344</v>
      </c>
      <c r="D27" s="10">
        <v>115165</v>
      </c>
      <c r="E27" s="10">
        <v>12179</v>
      </c>
      <c r="F27" s="11">
        <v>5403</v>
      </c>
      <c r="G27" s="10">
        <v>0</v>
      </c>
      <c r="H27" s="10">
        <v>12614</v>
      </c>
      <c r="I27" s="10">
        <v>1236</v>
      </c>
      <c r="J27" s="10">
        <v>0</v>
      </c>
      <c r="K27" s="10">
        <v>0</v>
      </c>
      <c r="L27" s="10">
        <v>1609</v>
      </c>
      <c r="M27" s="12" t="s">
        <v>153</v>
      </c>
      <c r="N27" s="12" t="s">
        <v>153</v>
      </c>
      <c r="O27" s="12" t="s">
        <v>153</v>
      </c>
      <c r="P27" s="10">
        <f t="shared" si="0"/>
        <v>16867</v>
      </c>
      <c r="Q27" s="8">
        <v>16109</v>
      </c>
      <c r="R27" s="19">
        <v>758</v>
      </c>
      <c r="S27" s="8">
        <v>125188</v>
      </c>
      <c r="T27" s="10">
        <v>103979</v>
      </c>
      <c r="U27" s="10">
        <v>11932</v>
      </c>
    </row>
    <row r="28" spans="1:21" ht="32.450000000000003" customHeight="1" x14ac:dyDescent="0.2">
      <c r="A28" s="4" t="s">
        <v>47</v>
      </c>
      <c r="B28" s="5" t="s">
        <v>48</v>
      </c>
      <c r="C28" s="10">
        <v>1111088</v>
      </c>
      <c r="D28" s="10">
        <v>1058155</v>
      </c>
      <c r="E28" s="10">
        <v>52933</v>
      </c>
      <c r="F28" s="11">
        <v>185484</v>
      </c>
      <c r="G28" s="10">
        <v>0</v>
      </c>
      <c r="H28" s="10">
        <v>107845</v>
      </c>
      <c r="I28" s="10">
        <v>1726</v>
      </c>
      <c r="J28" s="10">
        <v>87173</v>
      </c>
      <c r="K28" s="10">
        <v>2490</v>
      </c>
      <c r="L28" s="10">
        <v>15823</v>
      </c>
      <c r="M28" s="12" t="s">
        <v>153</v>
      </c>
      <c r="N28" s="12" t="s">
        <v>153</v>
      </c>
      <c r="O28" s="12" t="s">
        <v>153</v>
      </c>
      <c r="P28" s="10">
        <f t="shared" si="0"/>
        <v>123893</v>
      </c>
      <c r="Q28" s="8">
        <v>113752</v>
      </c>
      <c r="R28" s="19">
        <v>10141</v>
      </c>
      <c r="S28" s="8">
        <v>1262482</v>
      </c>
      <c r="T28" s="10">
        <v>1114515</v>
      </c>
      <c r="U28" s="10">
        <v>58181</v>
      </c>
    </row>
    <row r="29" spans="1:21" ht="32.450000000000003" customHeight="1" x14ac:dyDescent="0.2">
      <c r="A29" s="4" t="s">
        <v>49</v>
      </c>
      <c r="B29" s="5" t="s">
        <v>50</v>
      </c>
      <c r="C29" s="10">
        <v>1266821</v>
      </c>
      <c r="D29" s="10">
        <v>1181365</v>
      </c>
      <c r="E29" s="10">
        <v>85456</v>
      </c>
      <c r="F29" s="11">
        <v>589429</v>
      </c>
      <c r="G29" s="10">
        <v>0</v>
      </c>
      <c r="H29" s="10">
        <v>121528</v>
      </c>
      <c r="I29" s="10">
        <v>2354</v>
      </c>
      <c r="J29" s="10">
        <v>97663</v>
      </c>
      <c r="K29" s="10">
        <v>0</v>
      </c>
      <c r="L29" s="10">
        <v>17235</v>
      </c>
      <c r="M29" s="12" t="s">
        <v>153</v>
      </c>
      <c r="N29" s="12" t="s">
        <v>153</v>
      </c>
      <c r="O29" s="12" t="s">
        <v>153</v>
      </c>
      <c r="P29" s="10">
        <f t="shared" si="0"/>
        <v>488305</v>
      </c>
      <c r="Q29" s="8">
        <v>445995</v>
      </c>
      <c r="R29" s="19">
        <v>42310</v>
      </c>
      <c r="S29" s="8">
        <v>1465607</v>
      </c>
      <c r="T29" s="10">
        <v>1279925</v>
      </c>
      <c r="U29" s="10">
        <v>88020</v>
      </c>
    </row>
    <row r="30" spans="1:21" ht="32.450000000000003" customHeight="1" x14ac:dyDescent="0.2">
      <c r="A30" s="4" t="s">
        <v>51</v>
      </c>
      <c r="B30" s="5" t="s">
        <v>52</v>
      </c>
      <c r="C30" s="10">
        <v>986216</v>
      </c>
      <c r="D30" s="10">
        <v>812324</v>
      </c>
      <c r="E30" s="10">
        <v>173892</v>
      </c>
      <c r="F30" s="11">
        <v>262</v>
      </c>
      <c r="G30" s="10">
        <v>0</v>
      </c>
      <c r="H30" s="10">
        <v>80230</v>
      </c>
      <c r="I30" s="10">
        <v>356</v>
      </c>
      <c r="J30" s="10">
        <v>42893</v>
      </c>
      <c r="K30" s="10">
        <v>25000</v>
      </c>
      <c r="L30" s="10">
        <v>11981</v>
      </c>
      <c r="M30" s="12" t="s">
        <v>153</v>
      </c>
      <c r="N30" s="12" t="s">
        <v>153</v>
      </c>
      <c r="O30" s="12" t="s">
        <v>153</v>
      </c>
      <c r="P30" s="10">
        <f t="shared" si="0"/>
        <v>89105</v>
      </c>
      <c r="Q30" s="8">
        <v>69126</v>
      </c>
      <c r="R30" s="19">
        <v>19979</v>
      </c>
      <c r="S30" s="8">
        <v>965248</v>
      </c>
      <c r="T30" s="10">
        <v>723557</v>
      </c>
      <c r="U30" s="10">
        <v>174026</v>
      </c>
    </row>
    <row r="31" spans="1:21" ht="32.450000000000003" customHeight="1" x14ac:dyDescent="0.2">
      <c r="A31" s="4" t="s">
        <v>53</v>
      </c>
      <c r="B31" s="5" t="s">
        <v>54</v>
      </c>
      <c r="C31" s="10">
        <v>1308741</v>
      </c>
      <c r="D31" s="10">
        <v>1246222</v>
      </c>
      <c r="E31" s="10">
        <v>62519</v>
      </c>
      <c r="F31" s="11">
        <v>570134</v>
      </c>
      <c r="G31" s="10">
        <v>2400</v>
      </c>
      <c r="H31" s="10">
        <v>-127595</v>
      </c>
      <c r="I31" s="10">
        <v>2474</v>
      </c>
      <c r="J31" s="10">
        <v>-130069</v>
      </c>
      <c r="K31" s="10">
        <v>0</v>
      </c>
      <c r="L31" s="10">
        <v>0</v>
      </c>
      <c r="M31" s="12" t="s">
        <v>153</v>
      </c>
      <c r="N31" s="12" t="s">
        <v>153</v>
      </c>
      <c r="O31" s="12" t="s">
        <v>153</v>
      </c>
      <c r="P31" s="10">
        <f t="shared" si="0"/>
        <v>269207</v>
      </c>
      <c r="Q31" s="8">
        <v>239071</v>
      </c>
      <c r="R31" s="19">
        <v>30136</v>
      </c>
      <c r="S31" s="8">
        <v>1468192</v>
      </c>
      <c r="T31" s="10">
        <v>1547150</v>
      </c>
      <c r="U31" s="10">
        <v>64919</v>
      </c>
    </row>
    <row r="32" spans="1:21" ht="32.450000000000003" customHeight="1" x14ac:dyDescent="0.2">
      <c r="A32" s="4" t="s">
        <v>55</v>
      </c>
      <c r="B32" s="5" t="s">
        <v>56</v>
      </c>
      <c r="C32" s="10">
        <v>9879070</v>
      </c>
      <c r="D32" s="10">
        <v>9363380</v>
      </c>
      <c r="E32" s="10">
        <v>515690</v>
      </c>
      <c r="F32" s="11">
        <v>999719</v>
      </c>
      <c r="G32" s="10">
        <v>0</v>
      </c>
      <c r="H32" s="10">
        <v>876184</v>
      </c>
      <c r="I32" s="10">
        <v>14464</v>
      </c>
      <c r="J32" s="10">
        <v>717580</v>
      </c>
      <c r="K32" s="10">
        <v>15000</v>
      </c>
      <c r="L32" s="10">
        <v>0</v>
      </c>
      <c r="M32" s="12" t="s">
        <v>153</v>
      </c>
      <c r="N32" s="12" t="s">
        <v>153</v>
      </c>
      <c r="O32" s="12" t="s">
        <v>153</v>
      </c>
      <c r="P32" s="10">
        <f t="shared" si="0"/>
        <v>695480</v>
      </c>
      <c r="Q32" s="8">
        <v>669136</v>
      </c>
      <c r="R32" s="19">
        <v>26344</v>
      </c>
      <c r="S32" s="8">
        <v>11045029</v>
      </c>
      <c r="T32" s="10">
        <v>9667219</v>
      </c>
      <c r="U32" s="10">
        <v>516102</v>
      </c>
    </row>
    <row r="33" spans="1:21" ht="32.450000000000003" customHeight="1" x14ac:dyDescent="0.2">
      <c r="A33" s="4" t="s">
        <v>57</v>
      </c>
      <c r="B33" s="5" t="s">
        <v>144</v>
      </c>
      <c r="C33" s="10">
        <v>209210</v>
      </c>
      <c r="D33" s="10">
        <v>197004</v>
      </c>
      <c r="E33" s="10">
        <v>12206</v>
      </c>
      <c r="F33" s="11">
        <v>17649</v>
      </c>
      <c r="G33" s="10">
        <v>0</v>
      </c>
      <c r="H33" s="10">
        <v>14753</v>
      </c>
      <c r="I33" s="10">
        <v>790</v>
      </c>
      <c r="J33" s="10">
        <v>13318</v>
      </c>
      <c r="K33" s="10">
        <v>0</v>
      </c>
      <c r="L33" s="10">
        <v>282</v>
      </c>
      <c r="M33" s="12" t="s">
        <v>153</v>
      </c>
      <c r="N33" s="12" t="s">
        <v>153</v>
      </c>
      <c r="O33" s="12" t="s">
        <v>153</v>
      </c>
      <c r="P33" s="10">
        <f t="shared" si="0"/>
        <v>39647</v>
      </c>
      <c r="Q33" s="8">
        <v>37174</v>
      </c>
      <c r="R33" s="19">
        <v>2473</v>
      </c>
      <c r="S33" s="8">
        <v>201321</v>
      </c>
      <c r="T33" s="10">
        <v>175731</v>
      </c>
      <c r="U33" s="10">
        <v>12273</v>
      </c>
    </row>
    <row r="34" spans="1:21" ht="32.450000000000003" customHeight="1" x14ac:dyDescent="0.2">
      <c r="A34" s="4" t="s">
        <v>58</v>
      </c>
      <c r="B34" s="5" t="s">
        <v>145</v>
      </c>
      <c r="C34" s="10">
        <v>49430</v>
      </c>
      <c r="D34" s="10">
        <v>43919</v>
      </c>
      <c r="E34" s="10">
        <v>5511</v>
      </c>
      <c r="F34" s="11">
        <v>82912</v>
      </c>
      <c r="G34" s="10">
        <v>0</v>
      </c>
      <c r="H34" s="10">
        <v>9184</v>
      </c>
      <c r="I34" s="10">
        <v>429</v>
      </c>
      <c r="J34" s="10">
        <v>7349</v>
      </c>
      <c r="K34" s="10">
        <v>0</v>
      </c>
      <c r="L34" s="10">
        <v>1251</v>
      </c>
      <c r="M34" s="12" t="s">
        <v>153</v>
      </c>
      <c r="N34" s="12" t="s">
        <v>153</v>
      </c>
      <c r="O34" s="12" t="s">
        <v>153</v>
      </c>
      <c r="P34" s="10">
        <f t="shared" si="0"/>
        <v>6227</v>
      </c>
      <c r="Q34" s="8">
        <v>6221</v>
      </c>
      <c r="R34" s="19">
        <v>6</v>
      </c>
      <c r="S34" s="8">
        <v>133491</v>
      </c>
      <c r="T34" s="10">
        <v>119417</v>
      </c>
      <c r="U34" s="10">
        <v>6704</v>
      </c>
    </row>
    <row r="35" spans="1:21" ht="32.450000000000003" customHeight="1" x14ac:dyDescent="0.2">
      <c r="A35" s="4" t="s">
        <v>59</v>
      </c>
      <c r="B35" s="5" t="s">
        <v>60</v>
      </c>
      <c r="C35" s="10">
        <v>115391</v>
      </c>
      <c r="D35" s="10">
        <v>109426</v>
      </c>
      <c r="E35" s="10">
        <v>5965</v>
      </c>
      <c r="F35" s="11">
        <v>0</v>
      </c>
      <c r="G35" s="10">
        <v>0</v>
      </c>
      <c r="H35" s="10">
        <v>4092</v>
      </c>
      <c r="I35" s="10">
        <v>111</v>
      </c>
      <c r="J35" s="10">
        <v>3981</v>
      </c>
      <c r="K35" s="10">
        <v>0</v>
      </c>
      <c r="L35" s="10">
        <v>0</v>
      </c>
      <c r="M35" s="12" t="s">
        <v>153</v>
      </c>
      <c r="N35" s="12" t="s">
        <v>153</v>
      </c>
      <c r="O35" s="12" t="s">
        <v>153</v>
      </c>
      <c r="P35" s="10">
        <f t="shared" si="0"/>
        <v>107520</v>
      </c>
      <c r="Q35" s="8">
        <v>48460</v>
      </c>
      <c r="R35" s="19">
        <v>59060</v>
      </c>
      <c r="S35" s="8">
        <v>11500</v>
      </c>
      <c r="T35" s="10">
        <v>2807</v>
      </c>
      <c r="U35" s="10">
        <v>5063</v>
      </c>
    </row>
    <row r="36" spans="1:21" ht="32.450000000000003" customHeight="1" x14ac:dyDescent="0.2">
      <c r="A36" s="4" t="s">
        <v>61</v>
      </c>
      <c r="B36" s="5" t="s">
        <v>62</v>
      </c>
      <c r="C36" s="10">
        <v>327012490</v>
      </c>
      <c r="D36" s="10">
        <v>290928778</v>
      </c>
      <c r="E36" s="10">
        <v>36083712</v>
      </c>
      <c r="F36" s="11">
        <v>28799174</v>
      </c>
      <c r="G36" s="10">
        <v>97056</v>
      </c>
      <c r="H36" s="10">
        <v>30342965</v>
      </c>
      <c r="I36" s="10">
        <v>550697</v>
      </c>
      <c r="J36" s="10">
        <v>17984920</v>
      </c>
      <c r="K36" s="10">
        <v>7505302</v>
      </c>
      <c r="L36" s="10">
        <v>4302046</v>
      </c>
      <c r="M36" s="12" t="s">
        <v>153</v>
      </c>
      <c r="N36" s="12" t="s">
        <v>153</v>
      </c>
      <c r="O36" s="12" t="s">
        <v>153</v>
      </c>
      <c r="P36" s="10">
        <f t="shared" si="0"/>
        <v>19296618</v>
      </c>
      <c r="Q36" s="8">
        <v>16911588</v>
      </c>
      <c r="R36" s="19">
        <v>2385030</v>
      </c>
      <c r="S36" s="8">
        <v>368630134</v>
      </c>
      <c r="T36" s="10">
        <v>300080350</v>
      </c>
      <c r="U36" s="10">
        <v>38757516</v>
      </c>
    </row>
    <row r="37" spans="1:21" ht="32.450000000000003" customHeight="1" x14ac:dyDescent="0.2">
      <c r="A37" s="4" t="s">
        <v>63</v>
      </c>
      <c r="B37" s="6" t="s">
        <v>146</v>
      </c>
      <c r="C37" s="10">
        <v>260773</v>
      </c>
      <c r="D37" s="10">
        <v>247239</v>
      </c>
      <c r="E37" s="10">
        <v>12362</v>
      </c>
      <c r="F37" s="11">
        <v>65572</v>
      </c>
      <c r="G37" s="10">
        <v>0</v>
      </c>
      <c r="H37" s="10">
        <v>25975</v>
      </c>
      <c r="I37" s="10">
        <v>1573</v>
      </c>
      <c r="J37" s="10">
        <v>18752</v>
      </c>
      <c r="K37" s="10">
        <v>1991</v>
      </c>
      <c r="L37" s="10">
        <v>3659</v>
      </c>
      <c r="M37" s="12" t="s">
        <v>153</v>
      </c>
      <c r="N37" s="12" t="s">
        <v>153</v>
      </c>
      <c r="O37" s="12" t="s">
        <v>153</v>
      </c>
      <c r="P37" s="10">
        <f t="shared" si="0"/>
        <v>44510</v>
      </c>
      <c r="Q37" s="8">
        <v>34754</v>
      </c>
      <c r="R37" s="19">
        <v>9756</v>
      </c>
      <c r="S37" s="8">
        <v>301406</v>
      </c>
      <c r="T37" s="10">
        <v>268302</v>
      </c>
      <c r="U37" s="10">
        <v>12362</v>
      </c>
    </row>
    <row r="38" spans="1:21" ht="32.450000000000003" customHeight="1" x14ac:dyDescent="0.2">
      <c r="A38" s="4" t="s">
        <v>64</v>
      </c>
      <c r="B38" s="5" t="s">
        <v>147</v>
      </c>
      <c r="C38" s="10">
        <v>215850</v>
      </c>
      <c r="D38" s="10">
        <v>185399</v>
      </c>
      <c r="E38" s="10">
        <v>27678</v>
      </c>
      <c r="F38" s="11">
        <v>21661</v>
      </c>
      <c r="G38" s="10">
        <v>0</v>
      </c>
      <c r="H38" s="10">
        <v>16130</v>
      </c>
      <c r="I38" s="10">
        <v>5675</v>
      </c>
      <c r="J38" s="10">
        <v>7605</v>
      </c>
      <c r="K38" s="10">
        <v>1282</v>
      </c>
      <c r="L38" s="10">
        <v>1568</v>
      </c>
      <c r="M38" s="12" t="s">
        <v>153</v>
      </c>
      <c r="N38" s="12" t="s">
        <v>153</v>
      </c>
      <c r="O38" s="12" t="s">
        <v>153</v>
      </c>
      <c r="P38" s="10">
        <f t="shared" si="0"/>
        <v>42223</v>
      </c>
      <c r="Q38" s="8">
        <v>34907</v>
      </c>
      <c r="R38" s="19">
        <v>7316</v>
      </c>
      <c r="S38" s="8">
        <v>201402</v>
      </c>
      <c r="T38" s="10">
        <v>162727</v>
      </c>
      <c r="U38" s="10">
        <v>29788</v>
      </c>
    </row>
    <row r="39" spans="1:21" ht="32.450000000000003" customHeight="1" x14ac:dyDescent="0.2">
      <c r="A39" s="4" t="s">
        <v>65</v>
      </c>
      <c r="B39" s="5" t="s">
        <v>66</v>
      </c>
      <c r="C39" s="10">
        <v>2243494</v>
      </c>
      <c r="D39" s="10">
        <v>2164777</v>
      </c>
      <c r="E39" s="10">
        <v>78717</v>
      </c>
      <c r="F39" s="11">
        <v>1049883</v>
      </c>
      <c r="G39" s="10">
        <v>209</v>
      </c>
      <c r="H39" s="10">
        <v>261579</v>
      </c>
      <c r="I39" s="10">
        <v>8158</v>
      </c>
      <c r="J39" s="10">
        <v>203290</v>
      </c>
      <c r="K39" s="10">
        <v>9726</v>
      </c>
      <c r="L39" s="10">
        <v>37591</v>
      </c>
      <c r="M39" s="12" t="s">
        <v>153</v>
      </c>
      <c r="N39" s="12" t="s">
        <v>153</v>
      </c>
      <c r="O39" s="12" t="s">
        <v>153</v>
      </c>
      <c r="P39" s="10">
        <f t="shared" si="0"/>
        <v>244784</v>
      </c>
      <c r="Q39" s="8">
        <v>148106</v>
      </c>
      <c r="R39" s="19">
        <v>96678</v>
      </c>
      <c r="S39" s="8">
        <v>3260043</v>
      </c>
      <c r="T39" s="10">
        <v>3151804</v>
      </c>
      <c r="U39" s="10">
        <v>108239</v>
      </c>
    </row>
    <row r="40" spans="1:21" ht="32.450000000000003" customHeight="1" x14ac:dyDescent="0.2">
      <c r="A40" s="4" t="s">
        <v>67</v>
      </c>
      <c r="B40" s="5" t="s">
        <v>68</v>
      </c>
      <c r="C40" s="10">
        <v>372203433</v>
      </c>
      <c r="D40" s="10">
        <v>312293902</v>
      </c>
      <c r="E40" s="10">
        <v>59909531</v>
      </c>
      <c r="F40" s="13">
        <v>21890978</v>
      </c>
      <c r="G40" s="10">
        <v>0</v>
      </c>
      <c r="H40" s="10">
        <v>19998483</v>
      </c>
      <c r="I40" s="10">
        <v>1615616</v>
      </c>
      <c r="J40" s="10">
        <v>11586093</v>
      </c>
      <c r="K40" s="10">
        <v>4437636</v>
      </c>
      <c r="L40" s="10">
        <v>2111121</v>
      </c>
      <c r="M40" s="12" t="s">
        <v>153</v>
      </c>
      <c r="N40" s="12" t="s">
        <v>153</v>
      </c>
      <c r="O40" s="12" t="s">
        <v>153</v>
      </c>
      <c r="P40" s="10">
        <f t="shared" si="0"/>
        <v>17364070</v>
      </c>
      <c r="Q40" s="8">
        <v>16823808</v>
      </c>
      <c r="R40" s="19">
        <v>540262</v>
      </c>
      <c r="S40" s="8">
        <v>374379096</v>
      </c>
      <c r="T40" s="10">
        <v>328325326</v>
      </c>
      <c r="U40" s="10">
        <v>46053770</v>
      </c>
    </row>
    <row r="41" spans="1:21" ht="32.450000000000003" customHeight="1" x14ac:dyDescent="0.2">
      <c r="A41" s="4" t="s">
        <v>69</v>
      </c>
      <c r="B41" s="5" t="s">
        <v>70</v>
      </c>
      <c r="C41" s="10">
        <v>400831</v>
      </c>
      <c r="D41" s="10">
        <v>50605</v>
      </c>
      <c r="E41" s="10">
        <v>350226</v>
      </c>
      <c r="F41" s="11">
        <v>1557</v>
      </c>
      <c r="G41" s="10">
        <v>0</v>
      </c>
      <c r="H41" s="10">
        <v>44487</v>
      </c>
      <c r="I41" s="10">
        <v>2501</v>
      </c>
      <c r="J41" s="10">
        <v>463</v>
      </c>
      <c r="K41" s="10">
        <v>35438</v>
      </c>
      <c r="L41" s="10">
        <v>6034</v>
      </c>
      <c r="M41" s="12" t="s">
        <v>153</v>
      </c>
      <c r="N41" s="12" t="s">
        <v>153</v>
      </c>
      <c r="O41" s="12" t="s">
        <v>153</v>
      </c>
      <c r="P41" s="10">
        <f t="shared" si="0"/>
        <v>47602</v>
      </c>
      <c r="Q41" s="8">
        <v>0</v>
      </c>
      <c r="R41" s="19">
        <v>47602</v>
      </c>
      <c r="S41" s="8">
        <v>37182</v>
      </c>
      <c r="T41" s="10">
        <v>193</v>
      </c>
      <c r="U41" s="10">
        <v>1088</v>
      </c>
    </row>
    <row r="42" spans="1:21" ht="32.450000000000003" customHeight="1" x14ac:dyDescent="0.2">
      <c r="A42" s="4" t="s">
        <v>71</v>
      </c>
      <c r="B42" s="5" t="s">
        <v>72</v>
      </c>
      <c r="C42" s="10">
        <v>7413</v>
      </c>
      <c r="D42" s="10">
        <v>6970</v>
      </c>
      <c r="E42" s="10">
        <v>443</v>
      </c>
      <c r="F42" s="11">
        <v>16</v>
      </c>
      <c r="G42" s="10">
        <v>0</v>
      </c>
      <c r="H42" s="10">
        <v>35</v>
      </c>
      <c r="I42" s="10">
        <v>38</v>
      </c>
      <c r="J42" s="10">
        <v>0</v>
      </c>
      <c r="K42" s="10">
        <v>0</v>
      </c>
      <c r="L42" s="10">
        <v>0</v>
      </c>
      <c r="M42" s="12" t="s">
        <v>153</v>
      </c>
      <c r="N42" s="12" t="s">
        <v>153</v>
      </c>
      <c r="O42" s="12" t="s">
        <v>153</v>
      </c>
      <c r="P42" s="10">
        <v>292</v>
      </c>
      <c r="Q42" s="8">
        <v>20</v>
      </c>
      <c r="R42" s="19">
        <v>272</v>
      </c>
      <c r="S42" s="8">
        <v>7112</v>
      </c>
      <c r="T42" s="10">
        <v>6683</v>
      </c>
      <c r="U42" s="10">
        <v>430</v>
      </c>
    </row>
    <row r="43" spans="1:21" ht="32.450000000000003" customHeight="1" x14ac:dyDescent="0.2">
      <c r="A43" s="4" t="s">
        <v>73</v>
      </c>
      <c r="B43" s="5" t="s">
        <v>74</v>
      </c>
      <c r="C43" s="10">
        <v>13568397.4</v>
      </c>
      <c r="D43" s="10">
        <v>12771521.84</v>
      </c>
      <c r="E43" s="10">
        <v>796875.56</v>
      </c>
      <c r="F43" s="11">
        <v>849347</v>
      </c>
      <c r="G43" s="10">
        <v>0</v>
      </c>
      <c r="H43" s="10">
        <v>1525782</v>
      </c>
      <c r="I43" s="10">
        <v>46882</v>
      </c>
      <c r="J43" s="10">
        <v>1258185</v>
      </c>
      <c r="K43" s="10">
        <v>1510</v>
      </c>
      <c r="L43" s="10">
        <v>220000</v>
      </c>
      <c r="M43" s="12" t="s">
        <v>153</v>
      </c>
      <c r="N43" s="12" t="s">
        <v>153</v>
      </c>
      <c r="O43" s="12" t="s">
        <v>153</v>
      </c>
      <c r="P43" s="10">
        <f t="shared" si="0"/>
        <v>1115321</v>
      </c>
      <c r="Q43" s="8">
        <v>884904</v>
      </c>
      <c r="R43" s="19">
        <v>230417</v>
      </c>
      <c r="S43" s="8">
        <v>14562996</v>
      </c>
      <c r="T43" s="10">
        <v>12443893</v>
      </c>
      <c r="U43" s="10">
        <v>859407</v>
      </c>
    </row>
    <row r="44" spans="1:21" ht="32.450000000000003" customHeight="1" x14ac:dyDescent="0.2">
      <c r="A44" s="4" t="s">
        <v>75</v>
      </c>
      <c r="B44" s="5" t="s">
        <v>76</v>
      </c>
      <c r="C44" s="10">
        <v>207468</v>
      </c>
      <c r="D44" s="10">
        <v>179024</v>
      </c>
      <c r="E44" s="10">
        <v>28444</v>
      </c>
      <c r="F44" s="11">
        <v>122363</v>
      </c>
      <c r="G44" s="10">
        <v>0</v>
      </c>
      <c r="H44" s="10">
        <v>28847</v>
      </c>
      <c r="I44" s="10">
        <v>2567</v>
      </c>
      <c r="J44" s="10">
        <v>11879</v>
      </c>
      <c r="K44" s="10">
        <v>10000</v>
      </c>
      <c r="L44" s="10">
        <v>3861</v>
      </c>
      <c r="M44" s="12" t="s">
        <v>153</v>
      </c>
      <c r="N44" s="12" t="s">
        <v>153</v>
      </c>
      <c r="O44" s="12" t="s">
        <v>153</v>
      </c>
      <c r="P44" s="10">
        <f t="shared" si="0"/>
        <v>66366</v>
      </c>
      <c r="Q44" s="8">
        <v>63854</v>
      </c>
      <c r="R44" s="19">
        <v>2512</v>
      </c>
      <c r="S44" s="8">
        <v>285344</v>
      </c>
      <c r="T44" s="10">
        <v>235108</v>
      </c>
      <c r="U44" s="10">
        <v>28356</v>
      </c>
    </row>
    <row r="45" spans="1:21" ht="32.450000000000003" customHeight="1" x14ac:dyDescent="0.2">
      <c r="A45" s="4" t="s">
        <v>77</v>
      </c>
      <c r="B45" s="5" t="s">
        <v>78</v>
      </c>
      <c r="C45" s="10">
        <v>3063490</v>
      </c>
      <c r="D45" s="10">
        <v>2910632</v>
      </c>
      <c r="E45" s="10">
        <v>152858</v>
      </c>
      <c r="F45" s="11">
        <v>285917</v>
      </c>
      <c r="G45" s="10">
        <v>0</v>
      </c>
      <c r="H45" s="10">
        <v>63102</v>
      </c>
      <c r="I45" s="10">
        <v>12240</v>
      </c>
      <c r="J45" s="10">
        <v>40653</v>
      </c>
      <c r="K45" s="10">
        <v>0</v>
      </c>
      <c r="L45" s="10">
        <v>7000</v>
      </c>
      <c r="M45" s="12" t="s">
        <v>153</v>
      </c>
      <c r="N45" s="12" t="s">
        <v>153</v>
      </c>
      <c r="O45" s="12" t="s">
        <v>153</v>
      </c>
      <c r="P45" s="10">
        <f t="shared" si="0"/>
        <v>299401</v>
      </c>
      <c r="Q45" s="8">
        <v>167828</v>
      </c>
      <c r="R45" s="19">
        <v>131573</v>
      </c>
      <c r="S45" s="8">
        <v>3091026</v>
      </c>
      <c r="T45" s="10">
        <v>2888094</v>
      </c>
      <c r="U45" s="10">
        <v>162279</v>
      </c>
    </row>
    <row r="46" spans="1:21" ht="32.450000000000003" customHeight="1" x14ac:dyDescent="0.2">
      <c r="A46" s="4" t="s">
        <v>79</v>
      </c>
      <c r="B46" s="5" t="s">
        <v>80</v>
      </c>
      <c r="C46" s="10">
        <v>239180</v>
      </c>
      <c r="D46" s="10">
        <v>218416</v>
      </c>
      <c r="E46" s="10">
        <v>20764</v>
      </c>
      <c r="F46" s="11">
        <v>604</v>
      </c>
      <c r="G46" s="10">
        <v>0</v>
      </c>
      <c r="H46" s="10">
        <v>23217</v>
      </c>
      <c r="I46" s="10">
        <v>2309</v>
      </c>
      <c r="J46" s="10">
        <v>17391</v>
      </c>
      <c r="K46" s="10">
        <v>0</v>
      </c>
      <c r="L46" s="10">
        <v>2919</v>
      </c>
      <c r="M46" s="12" t="s">
        <v>153</v>
      </c>
      <c r="N46" s="12" t="s">
        <v>153</v>
      </c>
      <c r="O46" s="12" t="s">
        <v>153</v>
      </c>
      <c r="P46" s="10">
        <f t="shared" si="0"/>
        <v>35092</v>
      </c>
      <c r="Q46" s="8">
        <v>34439</v>
      </c>
      <c r="R46" s="19">
        <v>653</v>
      </c>
      <c r="S46" s="8">
        <v>222082</v>
      </c>
      <c r="T46" s="10">
        <v>182461</v>
      </c>
      <c r="U46" s="10">
        <v>22231</v>
      </c>
    </row>
    <row r="47" spans="1:21" ht="32.450000000000003" customHeight="1" x14ac:dyDescent="0.2">
      <c r="A47" s="4" t="s">
        <v>81</v>
      </c>
      <c r="B47" s="5" t="s">
        <v>82</v>
      </c>
      <c r="C47" s="10">
        <v>1786488</v>
      </c>
      <c r="D47" s="10">
        <v>1803601</v>
      </c>
      <c r="E47" s="10">
        <v>91976</v>
      </c>
      <c r="F47" s="11">
        <v>268874</v>
      </c>
      <c r="G47" s="10">
        <v>0</v>
      </c>
      <c r="H47" s="10">
        <v>203455</v>
      </c>
      <c r="I47" s="10">
        <v>43983</v>
      </c>
      <c r="J47" s="10">
        <v>121568</v>
      </c>
      <c r="K47" s="10">
        <v>8126</v>
      </c>
      <c r="L47" s="10">
        <v>22836</v>
      </c>
      <c r="M47" s="12" t="s">
        <v>153</v>
      </c>
      <c r="N47" s="12" t="s">
        <v>153</v>
      </c>
      <c r="O47" s="12" t="s">
        <v>153</v>
      </c>
      <c r="P47" s="10">
        <f t="shared" si="0"/>
        <v>231496</v>
      </c>
      <c r="Q47" s="8">
        <v>174507</v>
      </c>
      <c r="R47" s="19">
        <v>56989</v>
      </c>
      <c r="S47" s="8">
        <v>1953560</v>
      </c>
      <c r="T47" s="10">
        <v>1835584</v>
      </c>
      <c r="U47" s="10">
        <v>97370</v>
      </c>
    </row>
    <row r="48" spans="1:21" ht="32.450000000000003" customHeight="1" x14ac:dyDescent="0.2">
      <c r="A48" s="4" t="s">
        <v>83</v>
      </c>
      <c r="B48" s="5" t="s">
        <v>84</v>
      </c>
      <c r="C48" s="10">
        <v>817324</v>
      </c>
      <c r="D48" s="10">
        <v>703689</v>
      </c>
      <c r="E48" s="10">
        <v>91782</v>
      </c>
      <c r="F48" s="11">
        <v>17081</v>
      </c>
      <c r="G48" s="10">
        <v>0</v>
      </c>
      <c r="H48" s="10">
        <v>34663</v>
      </c>
      <c r="I48" s="10">
        <v>5176</v>
      </c>
      <c r="J48" s="10">
        <v>24140</v>
      </c>
      <c r="K48" s="10">
        <v>0</v>
      </c>
      <c r="L48" s="10">
        <v>4260</v>
      </c>
      <c r="M48" s="12" t="s">
        <v>153</v>
      </c>
      <c r="N48" s="12" t="s">
        <v>153</v>
      </c>
      <c r="O48" s="12" t="s">
        <v>153</v>
      </c>
      <c r="P48" s="10">
        <f t="shared" si="0"/>
        <v>95019</v>
      </c>
      <c r="Q48" s="8">
        <v>80616</v>
      </c>
      <c r="R48" s="19">
        <v>14403</v>
      </c>
      <c r="S48" s="8">
        <v>649980</v>
      </c>
      <c r="T48" s="10">
        <v>615640</v>
      </c>
      <c r="U48" s="10">
        <v>101982</v>
      </c>
    </row>
    <row r="49" spans="1:21" ht="32.450000000000003" customHeight="1" x14ac:dyDescent="0.2">
      <c r="A49" s="4" t="s">
        <v>85</v>
      </c>
      <c r="B49" s="5" t="s">
        <v>86</v>
      </c>
      <c r="C49" s="10">
        <v>86416</v>
      </c>
      <c r="D49" s="10">
        <v>78735</v>
      </c>
      <c r="E49" s="10">
        <v>7681</v>
      </c>
      <c r="F49" s="11">
        <v>1</v>
      </c>
      <c r="G49" s="10">
        <v>0</v>
      </c>
      <c r="H49" s="10">
        <v>7008</v>
      </c>
      <c r="I49" s="10">
        <v>850</v>
      </c>
      <c r="J49" s="10">
        <v>3328</v>
      </c>
      <c r="K49" s="10">
        <v>0</v>
      </c>
      <c r="L49" s="10">
        <v>470</v>
      </c>
      <c r="M49" s="12" t="s">
        <v>153</v>
      </c>
      <c r="N49" s="12" t="s">
        <v>153</v>
      </c>
      <c r="O49" s="12" t="s">
        <v>153</v>
      </c>
      <c r="P49" s="10">
        <f t="shared" si="0"/>
        <v>18398</v>
      </c>
      <c r="Q49" s="8">
        <v>17295</v>
      </c>
      <c r="R49" s="19">
        <v>1103</v>
      </c>
      <c r="S49" s="8">
        <v>70442</v>
      </c>
      <c r="T49" s="10">
        <v>58881</v>
      </c>
      <c r="U49" s="10">
        <v>8233</v>
      </c>
    </row>
    <row r="50" spans="1:21" ht="32.450000000000003" customHeight="1" x14ac:dyDescent="0.2">
      <c r="A50" s="4" t="s">
        <v>87</v>
      </c>
      <c r="B50" s="5" t="s">
        <v>88</v>
      </c>
      <c r="C50" s="10">
        <v>45061965</v>
      </c>
      <c r="D50" s="10">
        <v>42416764</v>
      </c>
      <c r="E50" s="10">
        <v>2645201</v>
      </c>
      <c r="F50" s="15">
        <v>9005424</v>
      </c>
      <c r="G50" s="10">
        <v>0</v>
      </c>
      <c r="H50" s="10">
        <v>6718635</v>
      </c>
      <c r="I50" s="10">
        <v>238011</v>
      </c>
      <c r="J50" s="10">
        <v>3633810</v>
      </c>
      <c r="K50" s="10">
        <v>2100330</v>
      </c>
      <c r="L50" s="10">
        <v>746484</v>
      </c>
      <c r="M50" s="12" t="s">
        <v>153</v>
      </c>
      <c r="N50" s="12" t="s">
        <v>153</v>
      </c>
      <c r="O50" s="12" t="s">
        <v>153</v>
      </c>
      <c r="P50" s="10">
        <f t="shared" si="0"/>
        <v>3155772</v>
      </c>
      <c r="Q50" s="8">
        <v>2948254</v>
      </c>
      <c r="R50" s="19">
        <v>207518</v>
      </c>
      <c r="S50" s="8">
        <v>56467430</v>
      </c>
      <c r="T50" s="10">
        <v>51538689</v>
      </c>
      <c r="U50" s="10">
        <v>4928741</v>
      </c>
    </row>
    <row r="51" spans="1:21" ht="32.450000000000003" customHeight="1" x14ac:dyDescent="0.2">
      <c r="A51" s="4" t="s">
        <v>89</v>
      </c>
      <c r="B51" s="5" t="s">
        <v>90</v>
      </c>
      <c r="C51" s="10">
        <v>76284888</v>
      </c>
      <c r="D51" s="10">
        <v>68287667</v>
      </c>
      <c r="E51" s="10">
        <v>7997221</v>
      </c>
      <c r="F51" s="11">
        <v>4228403</v>
      </c>
      <c r="G51" s="10">
        <v>0</v>
      </c>
      <c r="H51" s="10">
        <v>7221402</v>
      </c>
      <c r="I51" s="10">
        <v>207181</v>
      </c>
      <c r="J51" s="10">
        <v>6057044</v>
      </c>
      <c r="K51" s="10">
        <v>0</v>
      </c>
      <c r="L51" s="10">
        <v>957177</v>
      </c>
      <c r="M51" s="12" t="s">
        <v>153</v>
      </c>
      <c r="N51" s="12" t="s">
        <v>153</v>
      </c>
      <c r="O51" s="12" t="s">
        <v>153</v>
      </c>
      <c r="P51" s="10">
        <f t="shared" si="0"/>
        <v>2533701</v>
      </c>
      <c r="Q51" s="8">
        <v>2521812</v>
      </c>
      <c r="R51" s="19">
        <v>11889</v>
      </c>
      <c r="S51" s="8">
        <v>84070712</v>
      </c>
      <c r="T51" s="10">
        <v>69661353</v>
      </c>
      <c r="U51" s="10">
        <v>8323321</v>
      </c>
    </row>
    <row r="52" spans="1:21" ht="32.450000000000003" customHeight="1" x14ac:dyDescent="0.2">
      <c r="A52" s="4" t="s">
        <v>91</v>
      </c>
      <c r="B52" s="5" t="s">
        <v>92</v>
      </c>
      <c r="C52" s="10">
        <v>2043139</v>
      </c>
      <c r="D52" s="10">
        <v>1869811</v>
      </c>
      <c r="E52" s="10">
        <v>173328</v>
      </c>
      <c r="F52" s="11">
        <v>397521</v>
      </c>
      <c r="G52" s="10">
        <v>0</v>
      </c>
      <c r="H52" s="10">
        <v>170926</v>
      </c>
      <c r="I52" s="10">
        <v>7427</v>
      </c>
      <c r="J52" s="10">
        <v>100974</v>
      </c>
      <c r="K52" s="10">
        <v>38000</v>
      </c>
      <c r="L52" s="10">
        <v>24525</v>
      </c>
      <c r="M52" s="12" t="s">
        <v>153</v>
      </c>
      <c r="N52" s="12" t="s">
        <v>153</v>
      </c>
      <c r="O52" s="12" t="s">
        <v>153</v>
      </c>
      <c r="P52" s="10">
        <f t="shared" si="0"/>
        <v>294135</v>
      </c>
      <c r="Q52" s="8">
        <v>169202</v>
      </c>
      <c r="R52" s="19">
        <v>124933</v>
      </c>
      <c r="S52" s="8">
        <v>2247467</v>
      </c>
      <c r="T52" s="10">
        <v>1922896</v>
      </c>
      <c r="U52" s="10">
        <v>184677</v>
      </c>
    </row>
    <row r="53" spans="1:21" ht="32.450000000000003" customHeight="1" x14ac:dyDescent="0.2">
      <c r="A53" s="4" t="s">
        <v>93</v>
      </c>
      <c r="B53" s="5" t="s">
        <v>94</v>
      </c>
      <c r="C53" s="10">
        <v>3359199</v>
      </c>
      <c r="D53" s="10">
        <v>3078040</v>
      </c>
      <c r="E53" s="10">
        <v>281159</v>
      </c>
      <c r="F53" s="11">
        <v>346549</v>
      </c>
      <c r="G53" s="10">
        <v>0</v>
      </c>
      <c r="H53" s="10">
        <v>431767</v>
      </c>
      <c r="I53" s="10">
        <v>23689</v>
      </c>
      <c r="J53" s="10">
        <v>250895</v>
      </c>
      <c r="K53" s="10">
        <v>79979</v>
      </c>
      <c r="L53" s="10">
        <v>58390</v>
      </c>
      <c r="M53" s="12" t="s">
        <v>153</v>
      </c>
      <c r="N53" s="12" t="s">
        <v>153</v>
      </c>
      <c r="O53" s="12" t="s">
        <v>153</v>
      </c>
      <c r="P53" s="10">
        <f t="shared" si="0"/>
        <v>183105</v>
      </c>
      <c r="Q53" s="8">
        <v>138768</v>
      </c>
      <c r="R53" s="19">
        <v>44337</v>
      </c>
      <c r="S53" s="8">
        <v>4207022</v>
      </c>
      <c r="T53" s="10">
        <v>3458289</v>
      </c>
      <c r="U53" s="10">
        <v>417858</v>
      </c>
    </row>
    <row r="54" spans="1:21" ht="32.450000000000003" customHeight="1" x14ac:dyDescent="0.2">
      <c r="A54" s="4" t="s">
        <v>95</v>
      </c>
      <c r="B54" s="5" t="s">
        <v>96</v>
      </c>
      <c r="C54" s="10">
        <v>3896682</v>
      </c>
      <c r="D54" s="10">
        <v>3691017</v>
      </c>
      <c r="E54" s="10">
        <v>205665</v>
      </c>
      <c r="F54" s="11">
        <v>732640</v>
      </c>
      <c r="G54" s="10">
        <v>0</v>
      </c>
      <c r="H54" s="10">
        <v>425806</v>
      </c>
      <c r="I54" s="10">
        <v>24541</v>
      </c>
      <c r="J54" s="10">
        <v>301280</v>
      </c>
      <c r="K54" s="10">
        <v>39985</v>
      </c>
      <c r="L54" s="10">
        <v>60000</v>
      </c>
      <c r="M54" s="12" t="s">
        <v>153</v>
      </c>
      <c r="N54" s="12" t="s">
        <v>153</v>
      </c>
      <c r="O54" s="12" t="s">
        <v>153</v>
      </c>
      <c r="P54" s="10">
        <f t="shared" si="0"/>
        <v>348126</v>
      </c>
      <c r="Q54" s="8">
        <v>324856</v>
      </c>
      <c r="R54" s="19">
        <v>23270</v>
      </c>
      <c r="S54" s="8">
        <v>4604943</v>
      </c>
      <c r="T54" s="10">
        <v>4038970</v>
      </c>
      <c r="U54" s="10">
        <v>224708</v>
      </c>
    </row>
    <row r="55" spans="1:21" ht="32.450000000000003" customHeight="1" x14ac:dyDescent="0.2">
      <c r="A55" s="4" t="s">
        <v>97</v>
      </c>
      <c r="B55" s="5" t="s">
        <v>98</v>
      </c>
      <c r="C55" s="10">
        <v>3372908</v>
      </c>
      <c r="D55" s="10">
        <v>2365644</v>
      </c>
      <c r="E55" s="10">
        <v>1007264</v>
      </c>
      <c r="F55" s="11">
        <v>145947</v>
      </c>
      <c r="G55" s="10">
        <v>0</v>
      </c>
      <c r="H55" s="10">
        <v>376423</v>
      </c>
      <c r="I55" s="10">
        <v>49391</v>
      </c>
      <c r="J55" s="10">
        <v>60674</v>
      </c>
      <c r="K55" s="10">
        <v>219151</v>
      </c>
      <c r="L55" s="10">
        <v>0</v>
      </c>
      <c r="M55" s="12" t="s">
        <v>153</v>
      </c>
      <c r="N55" s="12" t="s">
        <v>153</v>
      </c>
      <c r="O55" s="12" t="s">
        <v>153</v>
      </c>
      <c r="P55" s="10">
        <f t="shared" si="0"/>
        <v>538167</v>
      </c>
      <c r="Q55" s="8">
        <v>154930</v>
      </c>
      <c r="R55" s="19">
        <v>383237</v>
      </c>
      <c r="S55" s="8">
        <v>3309793</v>
      </c>
      <c r="T55" s="10">
        <v>2301964</v>
      </c>
      <c r="U55" s="10">
        <v>741472</v>
      </c>
    </row>
    <row r="56" spans="1:21" ht="32.450000000000003" customHeight="1" x14ac:dyDescent="0.2">
      <c r="A56" s="4" t="s">
        <v>99</v>
      </c>
      <c r="B56" s="5" t="s">
        <v>100</v>
      </c>
      <c r="C56" s="10">
        <v>3196559</v>
      </c>
      <c r="D56" s="10">
        <v>2976076</v>
      </c>
      <c r="E56" s="10">
        <v>220483</v>
      </c>
      <c r="F56" s="11">
        <v>334222</v>
      </c>
      <c r="G56" s="10">
        <v>0</v>
      </c>
      <c r="H56" s="10">
        <v>344172</v>
      </c>
      <c r="I56" s="10">
        <v>23869</v>
      </c>
      <c r="J56" s="10">
        <v>118936</v>
      </c>
      <c r="K56" s="10">
        <v>153322</v>
      </c>
      <c r="L56" s="10">
        <v>48045</v>
      </c>
      <c r="M56" s="12" t="s">
        <v>153</v>
      </c>
      <c r="N56" s="12" t="s">
        <v>153</v>
      </c>
      <c r="O56" s="12" t="s">
        <v>153</v>
      </c>
      <c r="P56" s="10">
        <f t="shared" si="0"/>
        <v>229615</v>
      </c>
      <c r="Q56" s="8">
        <v>219819</v>
      </c>
      <c r="R56" s="19">
        <v>9796</v>
      </c>
      <c r="S56" s="8">
        <v>3573514</v>
      </c>
      <c r="T56" s="10">
        <v>3080363</v>
      </c>
      <c r="U56" s="10">
        <v>220893</v>
      </c>
    </row>
    <row r="57" spans="1:21" ht="32.450000000000003" customHeight="1" x14ac:dyDescent="0.2">
      <c r="A57" s="4" t="s">
        <v>101</v>
      </c>
      <c r="B57" s="5" t="s">
        <v>102</v>
      </c>
      <c r="C57" s="10">
        <v>240632</v>
      </c>
      <c r="D57" s="10">
        <v>230779</v>
      </c>
      <c r="E57" s="10">
        <v>15000</v>
      </c>
      <c r="F57" s="16">
        <v>219457</v>
      </c>
      <c r="G57" s="10">
        <v>7000</v>
      </c>
      <c r="H57" s="10">
        <v>27348</v>
      </c>
      <c r="I57" s="10">
        <v>563</v>
      </c>
      <c r="J57" s="10">
        <v>18231</v>
      </c>
      <c r="K57" s="10">
        <v>179</v>
      </c>
      <c r="L57" s="10">
        <v>0</v>
      </c>
      <c r="M57" s="12" t="s">
        <v>153</v>
      </c>
      <c r="N57" s="12" t="s">
        <v>153</v>
      </c>
      <c r="O57" s="12" t="s">
        <v>153</v>
      </c>
      <c r="P57" s="10">
        <f t="shared" si="0"/>
        <v>40710</v>
      </c>
      <c r="Q57" s="8">
        <v>40457</v>
      </c>
      <c r="R57" s="19">
        <v>253</v>
      </c>
      <c r="S57" s="8">
        <v>449973</v>
      </c>
      <c r="T57" s="10">
        <v>416969</v>
      </c>
      <c r="U57" s="10">
        <v>22007</v>
      </c>
    </row>
    <row r="58" spans="1:21" ht="32.450000000000003" customHeight="1" x14ac:dyDescent="0.2">
      <c r="A58" s="4" t="s">
        <v>103</v>
      </c>
      <c r="B58" s="5" t="s">
        <v>104</v>
      </c>
      <c r="C58" s="10">
        <v>1367800</v>
      </c>
      <c r="D58" s="10">
        <v>1302663</v>
      </c>
      <c r="E58" s="10">
        <v>65137</v>
      </c>
      <c r="F58" s="11">
        <v>114714</v>
      </c>
      <c r="G58" s="10">
        <v>1880</v>
      </c>
      <c r="H58" s="10">
        <v>143986</v>
      </c>
      <c r="I58" s="10">
        <v>17567</v>
      </c>
      <c r="J58" s="10">
        <v>115776</v>
      </c>
      <c r="K58" s="10">
        <v>828</v>
      </c>
      <c r="L58" s="10">
        <v>20577</v>
      </c>
      <c r="M58" s="12" t="s">
        <v>153</v>
      </c>
      <c r="N58" s="12" t="s">
        <v>153</v>
      </c>
      <c r="O58" s="12" t="s">
        <v>153</v>
      </c>
      <c r="P58" s="10">
        <f t="shared" si="0"/>
        <v>142490</v>
      </c>
      <c r="Q58" s="8">
        <v>138622</v>
      </c>
      <c r="R58" s="19">
        <v>3868</v>
      </c>
      <c r="S58" s="8">
        <v>1458588</v>
      </c>
      <c r="T58" s="10">
        <v>1273289</v>
      </c>
      <c r="U58" s="10">
        <v>68696</v>
      </c>
    </row>
    <row r="59" spans="1:21" ht="32.450000000000003" customHeight="1" x14ac:dyDescent="0.2">
      <c r="A59" s="4" t="s">
        <v>105</v>
      </c>
      <c r="B59" s="5" t="s">
        <v>106</v>
      </c>
      <c r="C59" s="10">
        <v>1810803</v>
      </c>
      <c r="D59" s="10">
        <v>1674689</v>
      </c>
      <c r="E59" s="10">
        <v>136114</v>
      </c>
      <c r="F59" s="11">
        <v>121802</v>
      </c>
      <c r="G59" s="10">
        <v>3411</v>
      </c>
      <c r="H59" s="10">
        <v>170228</v>
      </c>
      <c r="I59" s="10">
        <v>8965</v>
      </c>
      <c r="J59" s="10">
        <v>126023</v>
      </c>
      <c r="K59" s="10">
        <v>10494</v>
      </c>
      <c r="L59" s="10">
        <v>24000</v>
      </c>
      <c r="M59" s="12" t="s">
        <v>153</v>
      </c>
      <c r="N59" s="12" t="s">
        <v>153</v>
      </c>
      <c r="O59" s="12" t="s">
        <v>153</v>
      </c>
      <c r="P59" s="10">
        <f t="shared" si="0"/>
        <v>106591</v>
      </c>
      <c r="Q59" s="8">
        <v>69245</v>
      </c>
      <c r="R59" s="19">
        <v>37346</v>
      </c>
      <c r="S59" s="8">
        <v>1965942</v>
      </c>
      <c r="T59" s="10">
        <v>1689913</v>
      </c>
      <c r="U59" s="10">
        <v>139512</v>
      </c>
    </row>
    <row r="60" spans="1:21" ht="32.450000000000003" customHeight="1" x14ac:dyDescent="0.2">
      <c r="A60" s="4" t="s">
        <v>107</v>
      </c>
      <c r="B60" s="5" t="s">
        <v>108</v>
      </c>
      <c r="C60" s="10">
        <v>11270307</v>
      </c>
      <c r="D60" s="10">
        <v>10307805</v>
      </c>
      <c r="E60" s="10">
        <v>962502</v>
      </c>
      <c r="F60" s="13">
        <v>3134040</v>
      </c>
      <c r="G60" s="10">
        <v>69030</v>
      </c>
      <c r="H60" s="10">
        <v>1198655</v>
      </c>
      <c r="I60" s="10">
        <v>17041</v>
      </c>
      <c r="J60" s="10">
        <v>875476</v>
      </c>
      <c r="K60" s="10">
        <v>154691</v>
      </c>
      <c r="L60" s="10">
        <v>145122</v>
      </c>
      <c r="M60" s="12" t="s">
        <v>153</v>
      </c>
      <c r="N60" s="12" t="s">
        <v>153</v>
      </c>
      <c r="O60" s="12" t="s">
        <v>153</v>
      </c>
      <c r="P60" s="10">
        <f t="shared" si="0"/>
        <v>875184</v>
      </c>
      <c r="Q60" s="8">
        <v>18159</v>
      </c>
      <c r="R60" s="19">
        <v>857025</v>
      </c>
      <c r="S60" s="8">
        <v>14616333</v>
      </c>
      <c r="T60" s="10">
        <v>12557211</v>
      </c>
      <c r="U60" s="10">
        <v>1028955</v>
      </c>
    </row>
    <row r="61" spans="1:21" ht="32.450000000000003" customHeight="1" x14ac:dyDescent="0.2">
      <c r="A61" s="4" t="s">
        <v>109</v>
      </c>
      <c r="B61" s="7" t="s">
        <v>148</v>
      </c>
      <c r="C61" s="10">
        <v>365576</v>
      </c>
      <c r="D61" s="10">
        <v>343696</v>
      </c>
      <c r="E61" s="10">
        <v>21880</v>
      </c>
      <c r="F61" s="11">
        <v>84018</v>
      </c>
      <c r="G61" s="10">
        <v>0</v>
      </c>
      <c r="H61" s="10">
        <v>34256</v>
      </c>
      <c r="I61" s="10">
        <v>1201</v>
      </c>
      <c r="J61" s="10">
        <v>33051</v>
      </c>
      <c r="K61" s="10">
        <v>0</v>
      </c>
      <c r="L61" s="10">
        <v>0</v>
      </c>
      <c r="M61" s="12" t="s">
        <v>153</v>
      </c>
      <c r="N61" s="12" t="s">
        <v>153</v>
      </c>
      <c r="O61" s="12" t="s">
        <v>153</v>
      </c>
      <c r="P61" s="10">
        <f t="shared" si="0"/>
        <v>53001</v>
      </c>
      <c r="Q61" s="8">
        <v>41859</v>
      </c>
      <c r="R61" s="19">
        <v>11142</v>
      </c>
      <c r="S61" s="8">
        <v>429806</v>
      </c>
      <c r="T61" s="10">
        <v>374103</v>
      </c>
      <c r="U61" s="10">
        <v>22652</v>
      </c>
    </row>
    <row r="62" spans="1:21" ht="32.450000000000003" customHeight="1" x14ac:dyDescent="0.2">
      <c r="A62" s="4" t="s">
        <v>130</v>
      </c>
      <c r="B62" s="5" t="s">
        <v>110</v>
      </c>
      <c r="C62" s="10">
        <v>315668</v>
      </c>
      <c r="D62" s="10">
        <v>336104</v>
      </c>
      <c r="E62" s="10">
        <v>17184</v>
      </c>
      <c r="F62" s="13">
        <v>24391</v>
      </c>
      <c r="G62" s="10">
        <v>1594</v>
      </c>
      <c r="H62" s="10">
        <v>12139</v>
      </c>
      <c r="I62" s="10">
        <v>1017</v>
      </c>
      <c r="J62" s="10">
        <v>11122</v>
      </c>
      <c r="K62" s="10">
        <v>0</v>
      </c>
      <c r="L62" s="10">
        <v>0</v>
      </c>
      <c r="M62" s="12" t="s">
        <v>153</v>
      </c>
      <c r="N62" s="12" t="s">
        <v>153</v>
      </c>
      <c r="O62" s="12" t="s">
        <v>153</v>
      </c>
      <c r="P62" s="10">
        <f t="shared" si="0"/>
        <v>48769</v>
      </c>
      <c r="Q62" s="8">
        <v>44573</v>
      </c>
      <c r="R62" s="19">
        <v>4196</v>
      </c>
      <c r="S62" s="8">
        <v>341718</v>
      </c>
      <c r="T62" s="10">
        <v>313094</v>
      </c>
      <c r="U62" s="10">
        <v>16303</v>
      </c>
    </row>
    <row r="63" spans="1:21" ht="32.450000000000003" customHeight="1" x14ac:dyDescent="0.2">
      <c r="A63" s="4" t="s">
        <v>131</v>
      </c>
      <c r="B63" s="5" t="s">
        <v>111</v>
      </c>
      <c r="C63" s="10">
        <v>1774279</v>
      </c>
      <c r="D63" s="10">
        <v>1689853</v>
      </c>
      <c r="E63" s="10">
        <v>84426</v>
      </c>
      <c r="F63" s="16">
        <v>2375751</v>
      </c>
      <c r="G63" s="10">
        <v>0</v>
      </c>
      <c r="H63" s="10">
        <v>307244</v>
      </c>
      <c r="I63" s="10">
        <v>17567</v>
      </c>
      <c r="J63" s="10">
        <v>201678</v>
      </c>
      <c r="K63" s="10">
        <v>44634</v>
      </c>
      <c r="L63" s="10">
        <v>43365</v>
      </c>
      <c r="M63" s="12" t="s">
        <v>153</v>
      </c>
      <c r="N63" s="12" t="s">
        <v>153</v>
      </c>
      <c r="O63" s="12" t="s">
        <v>153</v>
      </c>
      <c r="P63" s="10">
        <f t="shared" si="0"/>
        <v>183351</v>
      </c>
      <c r="Q63" s="8">
        <v>71144</v>
      </c>
      <c r="R63" s="19">
        <v>112207</v>
      </c>
      <c r="S63" s="8">
        <v>4186501</v>
      </c>
      <c r="T63" s="10">
        <v>3803820</v>
      </c>
      <c r="U63" s="10">
        <v>93004</v>
      </c>
    </row>
    <row r="64" spans="1:21" ht="32.450000000000003" customHeight="1" x14ac:dyDescent="0.2">
      <c r="A64" s="4" t="s">
        <v>132</v>
      </c>
      <c r="B64" s="5" t="s">
        <v>112</v>
      </c>
      <c r="C64" s="10">
        <v>8327727</v>
      </c>
      <c r="D64" s="10">
        <v>7931068</v>
      </c>
      <c r="E64" s="10">
        <v>396659</v>
      </c>
      <c r="F64" s="11">
        <v>635497</v>
      </c>
      <c r="G64" s="10">
        <v>0</v>
      </c>
      <c r="H64" s="10">
        <v>963910</v>
      </c>
      <c r="I64" s="10">
        <v>67768</v>
      </c>
      <c r="J64" s="10">
        <v>766000</v>
      </c>
      <c r="K64" s="10">
        <v>56498</v>
      </c>
      <c r="L64" s="10">
        <v>80000</v>
      </c>
      <c r="M64" s="12" t="s">
        <v>153</v>
      </c>
      <c r="N64" s="12" t="s">
        <v>153</v>
      </c>
      <c r="O64" s="12" t="s">
        <v>153</v>
      </c>
      <c r="P64" s="10">
        <f t="shared" si="0"/>
        <v>344717</v>
      </c>
      <c r="Q64" s="8">
        <v>252676</v>
      </c>
      <c r="R64" s="19">
        <v>92041</v>
      </c>
      <c r="S64" s="8">
        <v>9441005</v>
      </c>
      <c r="T64" s="10">
        <v>8221845</v>
      </c>
      <c r="U64" s="10">
        <v>396659</v>
      </c>
    </row>
    <row r="65" spans="1:21" ht="32.450000000000003" customHeight="1" x14ac:dyDescent="0.2">
      <c r="A65" s="4" t="s">
        <v>133</v>
      </c>
      <c r="B65" s="6" t="s">
        <v>149</v>
      </c>
      <c r="C65" s="10">
        <v>2844</v>
      </c>
      <c r="D65" s="10">
        <v>2785</v>
      </c>
      <c r="E65" s="10">
        <v>59</v>
      </c>
      <c r="F65" s="11">
        <v>2245147</v>
      </c>
      <c r="G65" s="10">
        <v>0</v>
      </c>
      <c r="H65" s="10">
        <v>1336554</v>
      </c>
      <c r="I65" s="10">
        <v>97841</v>
      </c>
      <c r="J65" s="10">
        <v>626088</v>
      </c>
      <c r="K65" s="10">
        <v>417762</v>
      </c>
      <c r="L65" s="10">
        <v>183920</v>
      </c>
      <c r="M65" s="12" t="s">
        <v>153</v>
      </c>
      <c r="N65" s="12" t="s">
        <v>153</v>
      </c>
      <c r="O65" s="12" t="s">
        <v>153</v>
      </c>
      <c r="P65" s="10">
        <f t="shared" si="0"/>
        <v>1181707</v>
      </c>
      <c r="Q65" s="8">
        <v>1102514</v>
      </c>
      <c r="R65" s="19">
        <v>79193</v>
      </c>
      <c r="S65" s="8">
        <v>17884770</v>
      </c>
      <c r="T65" s="10">
        <v>16511915</v>
      </c>
      <c r="U65" s="10">
        <v>329005</v>
      </c>
    </row>
    <row r="66" spans="1:21" ht="32.450000000000003" customHeight="1" x14ac:dyDescent="0.2">
      <c r="A66" s="4" t="s">
        <v>134</v>
      </c>
      <c r="B66" s="5" t="s">
        <v>113</v>
      </c>
      <c r="C66" s="10">
        <v>4268952</v>
      </c>
      <c r="D66" s="10">
        <v>3623584</v>
      </c>
      <c r="E66" s="10">
        <v>645368</v>
      </c>
      <c r="F66" s="11">
        <v>53676</v>
      </c>
      <c r="G66" s="10">
        <v>0</v>
      </c>
      <c r="H66" s="10">
        <v>-42914</v>
      </c>
      <c r="I66" s="10">
        <v>11568</v>
      </c>
      <c r="J66" s="10">
        <v>119691</v>
      </c>
      <c r="K66" s="10">
        <v>8500</v>
      </c>
      <c r="L66" s="10">
        <v>0</v>
      </c>
      <c r="M66" s="12" t="s">
        <v>153</v>
      </c>
      <c r="N66" s="12" t="s">
        <v>153</v>
      </c>
      <c r="O66" s="12" t="s">
        <v>153</v>
      </c>
      <c r="P66" s="10">
        <f t="shared" si="0"/>
        <v>348117</v>
      </c>
      <c r="Q66" s="8">
        <v>284749</v>
      </c>
      <c r="R66" s="19">
        <v>63368</v>
      </c>
      <c r="S66" s="8">
        <v>3919986</v>
      </c>
      <c r="T66" s="10">
        <v>3306636</v>
      </c>
      <c r="U66" s="10">
        <v>667884</v>
      </c>
    </row>
    <row r="67" spans="1:21" ht="32.450000000000003" customHeight="1" x14ac:dyDescent="0.2">
      <c r="A67" s="4" t="s">
        <v>135</v>
      </c>
      <c r="B67" s="5" t="s">
        <v>114</v>
      </c>
      <c r="C67" s="10">
        <v>25042866</v>
      </c>
      <c r="D67" s="10">
        <v>21826219</v>
      </c>
      <c r="E67" s="10">
        <v>3176691</v>
      </c>
      <c r="F67" s="11">
        <v>2043522</v>
      </c>
      <c r="G67" s="10">
        <v>0</v>
      </c>
      <c r="H67" s="10">
        <v>-5875985</v>
      </c>
      <c r="I67" s="10">
        <v>0</v>
      </c>
      <c r="J67" s="10">
        <v>0</v>
      </c>
      <c r="K67" s="10">
        <v>0</v>
      </c>
      <c r="L67" s="10">
        <v>0</v>
      </c>
      <c r="M67" s="12" t="s">
        <v>153</v>
      </c>
      <c r="N67" s="12" t="s">
        <v>153</v>
      </c>
      <c r="O67" s="12" t="s">
        <v>153</v>
      </c>
      <c r="P67" s="10">
        <f t="shared" si="0"/>
        <v>2019387</v>
      </c>
      <c r="Q67" s="8">
        <v>1913641</v>
      </c>
      <c r="R67" s="19">
        <v>105746</v>
      </c>
      <c r="S67" s="8">
        <v>24776907</v>
      </c>
      <c r="T67" s="10">
        <v>21954175</v>
      </c>
      <c r="U67" s="10">
        <v>4130545</v>
      </c>
    </row>
    <row r="68" spans="1:21" ht="32.450000000000003" customHeight="1" x14ac:dyDescent="0.2">
      <c r="A68" s="4" t="s">
        <v>136</v>
      </c>
      <c r="B68" s="5" t="s">
        <v>115</v>
      </c>
      <c r="C68" s="10">
        <v>13930002</v>
      </c>
      <c r="D68" s="10">
        <v>12396185</v>
      </c>
      <c r="E68" s="10">
        <v>1533817</v>
      </c>
      <c r="F68" s="11">
        <v>1309127</v>
      </c>
      <c r="G68" s="10">
        <v>0</v>
      </c>
      <c r="H68" s="10">
        <v>1382741</v>
      </c>
      <c r="I68" s="10">
        <v>42822</v>
      </c>
      <c r="J68" s="10">
        <v>1161720</v>
      </c>
      <c r="K68" s="10">
        <v>158219</v>
      </c>
      <c r="L68" s="10">
        <v>0</v>
      </c>
      <c r="M68" s="12" t="s">
        <v>153</v>
      </c>
      <c r="N68" s="12" t="s">
        <v>153</v>
      </c>
      <c r="O68" s="12" t="s">
        <v>153</v>
      </c>
      <c r="P68" s="10">
        <f t="shared" si="0"/>
        <v>835210</v>
      </c>
      <c r="Q68" s="8">
        <v>827912</v>
      </c>
      <c r="R68" s="19">
        <v>7298</v>
      </c>
      <c r="S68" s="8">
        <v>15723862</v>
      </c>
      <c r="T68" s="10">
        <v>12689427</v>
      </c>
      <c r="U68" s="10">
        <v>1714537</v>
      </c>
    </row>
    <row r="69" spans="1:21" ht="32.450000000000003" customHeight="1" x14ac:dyDescent="0.2">
      <c r="A69" s="4" t="s">
        <v>137</v>
      </c>
      <c r="B69" s="5" t="s">
        <v>150</v>
      </c>
      <c r="C69" s="10">
        <v>0</v>
      </c>
      <c r="D69" s="10">
        <v>0</v>
      </c>
      <c r="E69" s="10">
        <v>0</v>
      </c>
      <c r="F69" s="11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2" t="s">
        <v>153</v>
      </c>
      <c r="N69" s="12" t="s">
        <v>153</v>
      </c>
      <c r="O69" s="12" t="s">
        <v>153</v>
      </c>
      <c r="P69" s="10">
        <f t="shared" si="0"/>
        <v>0</v>
      </c>
      <c r="Q69" s="8">
        <v>0</v>
      </c>
      <c r="R69" s="19">
        <v>0</v>
      </c>
      <c r="S69" s="8">
        <v>0</v>
      </c>
      <c r="T69" s="10">
        <v>0</v>
      </c>
      <c r="U69" s="10">
        <v>0</v>
      </c>
    </row>
    <row r="70" spans="1:21" ht="32.450000000000003" customHeight="1" x14ac:dyDescent="0.2">
      <c r="A70" s="4" t="s">
        <v>138</v>
      </c>
      <c r="B70" s="5" t="s">
        <v>117</v>
      </c>
      <c r="C70" s="10">
        <v>0</v>
      </c>
      <c r="D70" s="10">
        <v>0</v>
      </c>
      <c r="E70" s="10">
        <v>0</v>
      </c>
      <c r="F70" s="11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2" t="s">
        <v>153</v>
      </c>
      <c r="N70" s="12" t="s">
        <v>153</v>
      </c>
      <c r="O70" s="12" t="s">
        <v>153</v>
      </c>
      <c r="P70" s="10">
        <f t="shared" si="0"/>
        <v>0</v>
      </c>
      <c r="Q70" s="8">
        <v>0</v>
      </c>
      <c r="R70" s="19">
        <v>0</v>
      </c>
      <c r="S70" s="8">
        <v>0</v>
      </c>
      <c r="T70" s="10">
        <v>0</v>
      </c>
      <c r="U70" s="10">
        <v>0</v>
      </c>
    </row>
    <row r="71" spans="1:21" ht="32.450000000000003" customHeight="1" x14ac:dyDescent="0.2">
      <c r="A71" s="4" t="s">
        <v>139</v>
      </c>
      <c r="B71" s="5" t="s">
        <v>118</v>
      </c>
      <c r="C71" s="10">
        <v>0</v>
      </c>
      <c r="D71" s="10">
        <v>0</v>
      </c>
      <c r="E71" s="10">
        <v>0</v>
      </c>
      <c r="F71" s="11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2" t="s">
        <v>153</v>
      </c>
      <c r="N71" s="12" t="s">
        <v>153</v>
      </c>
      <c r="O71" s="12" t="s">
        <v>153</v>
      </c>
      <c r="P71" s="10">
        <f t="shared" si="0"/>
        <v>0</v>
      </c>
      <c r="Q71" s="8">
        <v>0</v>
      </c>
      <c r="R71" s="19">
        <v>0</v>
      </c>
      <c r="S71" s="8">
        <v>0</v>
      </c>
      <c r="T71" s="10">
        <v>0</v>
      </c>
      <c r="U71" s="10">
        <v>0</v>
      </c>
    </row>
    <row r="72" spans="1:21" ht="32.450000000000003" customHeight="1" x14ac:dyDescent="0.2">
      <c r="A72" s="4" t="s">
        <v>140</v>
      </c>
      <c r="B72" s="5" t="s">
        <v>151</v>
      </c>
      <c r="C72" s="10">
        <v>0</v>
      </c>
      <c r="D72" s="10">
        <v>0</v>
      </c>
      <c r="E72" s="10">
        <v>0</v>
      </c>
      <c r="F72" s="11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2" t="s">
        <v>153</v>
      </c>
      <c r="N72" s="12" t="s">
        <v>153</v>
      </c>
      <c r="O72" s="12" t="s">
        <v>153</v>
      </c>
      <c r="P72" s="10">
        <f t="shared" si="0"/>
        <v>0</v>
      </c>
      <c r="Q72" s="8">
        <v>0</v>
      </c>
      <c r="R72" s="19">
        <v>0</v>
      </c>
      <c r="S72" s="8">
        <v>0</v>
      </c>
      <c r="T72" s="10">
        <v>0</v>
      </c>
      <c r="U72" s="10">
        <v>0</v>
      </c>
    </row>
    <row r="73" spans="1:21" ht="32.450000000000003" customHeight="1" x14ac:dyDescent="0.2">
      <c r="A73" s="4" t="s">
        <v>141</v>
      </c>
      <c r="B73" s="5" t="s">
        <v>119</v>
      </c>
      <c r="C73" s="10">
        <v>262449</v>
      </c>
      <c r="D73" s="10">
        <v>254134</v>
      </c>
      <c r="E73" s="10">
        <v>13301</v>
      </c>
      <c r="F73" s="11">
        <v>47861</v>
      </c>
      <c r="G73" s="10">
        <v>0</v>
      </c>
      <c r="H73" s="10">
        <v>32203</v>
      </c>
      <c r="I73" s="10">
        <v>2642</v>
      </c>
      <c r="J73" s="10">
        <v>21009</v>
      </c>
      <c r="K73" s="10">
        <v>1666</v>
      </c>
      <c r="L73" s="10">
        <v>3979</v>
      </c>
      <c r="M73" s="12" t="s">
        <v>153</v>
      </c>
      <c r="N73" s="12" t="s">
        <v>153</v>
      </c>
      <c r="O73" s="12" t="s">
        <v>153</v>
      </c>
      <c r="P73" s="10">
        <v>31496</v>
      </c>
      <c r="Q73" s="8">
        <v>19156</v>
      </c>
      <c r="R73" s="19">
        <v>8361</v>
      </c>
      <c r="S73" s="8">
        <v>305468</v>
      </c>
      <c r="T73" s="10">
        <v>274467</v>
      </c>
      <c r="U73" s="10">
        <v>13312</v>
      </c>
    </row>
    <row r="74" spans="1:21" ht="32.450000000000003" customHeight="1" x14ac:dyDescent="0.2">
      <c r="A74" s="35" t="s">
        <v>128</v>
      </c>
      <c r="B74" s="36"/>
      <c r="C74" s="17">
        <f t="shared" ref="C74:L74" si="1">SUM(C8:C73)</f>
        <v>1079354902.4699998</v>
      </c>
      <c r="D74" s="17">
        <f t="shared" si="1"/>
        <v>951899473.79000008</v>
      </c>
      <c r="E74" s="17">
        <f t="shared" si="1"/>
        <v>127476063.90000001</v>
      </c>
      <c r="F74" s="18">
        <f t="shared" si="1"/>
        <v>103240665</v>
      </c>
      <c r="G74" s="17">
        <f t="shared" si="1"/>
        <v>187838</v>
      </c>
      <c r="H74" s="17">
        <f t="shared" si="1"/>
        <v>61235135</v>
      </c>
      <c r="I74" s="17">
        <f t="shared" si="1"/>
        <v>3531542</v>
      </c>
      <c r="J74" s="17">
        <f t="shared" si="1"/>
        <v>50553672</v>
      </c>
      <c r="K74" s="17">
        <f t="shared" si="1"/>
        <v>15626476</v>
      </c>
      <c r="L74" s="17">
        <f t="shared" si="1"/>
        <v>9864609</v>
      </c>
      <c r="M74" s="12" t="s">
        <v>153</v>
      </c>
      <c r="N74" s="12" t="s">
        <v>153</v>
      </c>
      <c r="O74" s="12" t="s">
        <v>153</v>
      </c>
      <c r="P74" s="17">
        <f>SUM(P8:P73)</f>
        <v>69373989</v>
      </c>
      <c r="Q74" s="9">
        <f t="shared" ref="Q74" si="2">SUM(Q8:Q73)</f>
        <v>59553404</v>
      </c>
      <c r="R74" s="18">
        <f t="shared" ref="R74:S74" si="3">SUM(R8:R73)</f>
        <v>9816606</v>
      </c>
      <c r="S74" s="9">
        <f t="shared" si="3"/>
        <v>1184069933</v>
      </c>
      <c r="T74" s="17">
        <f>SUM(T8:T73)</f>
        <v>1017607006</v>
      </c>
      <c r="U74" s="17">
        <f>SUM(U8:U73)</f>
        <v>120621586</v>
      </c>
    </row>
    <row r="76" spans="1:21" ht="61.5" customHeight="1" x14ac:dyDescent="0.2">
      <c r="A76" s="25" t="s">
        <v>154</v>
      </c>
      <c r="B76" s="34"/>
      <c r="C76" s="34"/>
      <c r="D76" s="34"/>
      <c r="E76" s="34"/>
      <c r="F76" s="34"/>
      <c r="G76" s="34"/>
      <c r="H76" s="34"/>
      <c r="I76" s="34"/>
    </row>
    <row r="77" spans="1:21" ht="15" customHeight="1" x14ac:dyDescent="0.2"/>
    <row r="78" spans="1:21" ht="32.450000000000003" customHeight="1" x14ac:dyDescent="0.2">
      <c r="A78" s="25" t="s">
        <v>158</v>
      </c>
      <c r="B78" s="25"/>
      <c r="C78" s="25"/>
      <c r="D78" s="25"/>
      <c r="E78" s="25"/>
      <c r="F78" s="25"/>
      <c r="G78" s="25"/>
      <c r="H78" s="25"/>
      <c r="I78" s="25"/>
    </row>
  </sheetData>
  <mergeCells count="15">
    <mergeCell ref="A78:I78"/>
    <mergeCell ref="A1:U1"/>
    <mergeCell ref="B4:T4"/>
    <mergeCell ref="S6:U6"/>
    <mergeCell ref="B3:T3"/>
    <mergeCell ref="F6:F7"/>
    <mergeCell ref="G6:G7"/>
    <mergeCell ref="H6:L6"/>
    <mergeCell ref="M6:O6"/>
    <mergeCell ref="P6:R6"/>
    <mergeCell ref="A76:I76"/>
    <mergeCell ref="A74:B74"/>
    <mergeCell ref="A6:A7"/>
    <mergeCell ref="B6:B7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2017-04-06T13:26:52Z</dcterms:created>
  <dcterms:modified xsi:type="dcterms:W3CDTF">2018-05-21T07:41:56Z</dcterms:modified>
</cp:coreProperties>
</file>