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iodfsdnps.vip.cbr.ru\dnps\УРиР в НПС\Отдел анализа НПС\Сайт_Статистика\2023\1 квартал 2023\таблицы в территориальном разрезе за 4 квартал  2022\3(нов)\"/>
    </mc:Choice>
  </mc:AlternateContent>
  <bookViews>
    <workbookView xWindow="120" yWindow="120" windowWidth="19320" windowHeight="8640" activeTab="6"/>
  </bookViews>
  <sheets>
    <sheet name="1 кв 2022" sheetId="4" r:id="rId1"/>
    <sheet name="2 кв 2022 " sheetId="13" r:id="rId2"/>
    <sheet name="1 полугодие 2022" sheetId="14" r:id="rId3"/>
    <sheet name="3 кв 2022" sheetId="15" r:id="rId4"/>
    <sheet name="9 месяцев 2022" sheetId="16" r:id="rId5"/>
    <sheet name="4 кв 2022" sheetId="17" r:id="rId6"/>
    <sheet name=" 2022 год" sheetId="18" r:id="rId7"/>
  </sheets>
  <definedNames>
    <definedName name="_xlnm._FilterDatabase" localSheetId="6" hidden="1">' 2022 год'!$A$7:$J$94</definedName>
    <definedName name="_xlnm._FilterDatabase" localSheetId="0" hidden="1">'1 кв 2022'!$A$7:$K$90</definedName>
    <definedName name="_xlnm._FilterDatabase" localSheetId="2" hidden="1">'1 полугодие 2022'!$A$7:$K$90</definedName>
    <definedName name="_xlnm._FilterDatabase" localSheetId="1" hidden="1">'2 кв 2022 '!$A$7:$K$89</definedName>
    <definedName name="_xlnm._FilterDatabase" localSheetId="3" hidden="1">'3 кв 2022'!$A$7:$J$90</definedName>
    <definedName name="_xlnm._FilterDatabase" localSheetId="5" hidden="1">'4 кв 2022'!$A$7:$J$94</definedName>
    <definedName name="_xlnm._FilterDatabase" localSheetId="4" hidden="1">'9 месяцев 2022'!$A$7:$J$90</definedName>
    <definedName name="R_DT_YYYYMMDD">#REF!</definedName>
    <definedName name="_xlnm.Print_Titles" localSheetId="6">' 2022 год'!$4:$7</definedName>
    <definedName name="_xlnm.Print_Titles" localSheetId="0">'1 кв 2022'!$4:$7</definedName>
    <definedName name="_xlnm.Print_Titles" localSheetId="2">'1 полугодие 2022'!$4:$7</definedName>
    <definedName name="_xlnm.Print_Titles" localSheetId="1">'2 кв 2022 '!$4:$7</definedName>
    <definedName name="_xlnm.Print_Titles" localSheetId="3">'3 кв 2022'!$4:$7</definedName>
    <definedName name="_xlnm.Print_Titles" localSheetId="5">'4 кв 2022'!$4:$7</definedName>
    <definedName name="_xlnm.Print_Titles" localSheetId="4">'9 месяцев 2022'!$4:$7</definedName>
  </definedNames>
  <calcPr calcId="152511"/>
</workbook>
</file>

<file path=xl/calcChain.xml><?xml version="1.0" encoding="utf-8"?>
<calcChain xmlns="http://schemas.openxmlformats.org/spreadsheetml/2006/main">
  <c r="S93" i="18" l="1"/>
  <c r="R93" i="18"/>
  <c r="Q93" i="18"/>
  <c r="P93" i="18"/>
  <c r="O93" i="18"/>
  <c r="N93" i="18"/>
  <c r="M93" i="18"/>
  <c r="L93" i="18"/>
  <c r="S92" i="18"/>
  <c r="R92" i="18"/>
  <c r="Q92" i="18"/>
  <c r="P92" i="18"/>
  <c r="O92" i="18"/>
  <c r="N92" i="18"/>
  <c r="M92" i="18"/>
  <c r="L92" i="18"/>
  <c r="S91" i="18"/>
  <c r="R91" i="18"/>
  <c r="Q91" i="18"/>
  <c r="P91" i="18"/>
  <c r="O91" i="18"/>
  <c r="N91" i="18"/>
  <c r="M91" i="18"/>
  <c r="L91" i="18"/>
  <c r="S90" i="18"/>
  <c r="R90" i="18"/>
  <c r="Q90" i="18"/>
  <c r="P90" i="18"/>
  <c r="O90" i="18"/>
  <c r="N90" i="18"/>
  <c r="M90" i="18"/>
  <c r="L90" i="18"/>
  <c r="S85" i="18"/>
  <c r="R85" i="18"/>
  <c r="Q85" i="18"/>
  <c r="P85" i="18"/>
  <c r="O85" i="18"/>
  <c r="N85" i="18"/>
  <c r="M85" i="18"/>
  <c r="L85" i="18"/>
  <c r="S84" i="18"/>
  <c r="R84" i="18"/>
  <c r="Q84" i="18"/>
  <c r="P84" i="18"/>
  <c r="O84" i="18"/>
  <c r="N84" i="18"/>
  <c r="M84" i="18"/>
  <c r="L84" i="18"/>
  <c r="S83" i="18"/>
  <c r="R83" i="18"/>
  <c r="Q83" i="18"/>
  <c r="P83" i="18"/>
  <c r="O83" i="18"/>
  <c r="N83" i="18"/>
  <c r="M83" i="18"/>
  <c r="L83" i="18"/>
  <c r="S82" i="18"/>
  <c r="R82" i="18"/>
  <c r="Q82" i="18"/>
  <c r="P82" i="18"/>
  <c r="O82" i="18"/>
  <c r="N82" i="18"/>
  <c r="M82" i="18"/>
  <c r="L82" i="18"/>
  <c r="S81" i="18"/>
  <c r="R81" i="18"/>
  <c r="Q81" i="18"/>
  <c r="P81" i="18"/>
  <c r="O81" i="18"/>
  <c r="N81" i="18"/>
  <c r="M81" i="18"/>
  <c r="L81" i="18"/>
  <c r="S80" i="18"/>
  <c r="R80" i="18"/>
  <c r="Q80" i="18"/>
  <c r="P80" i="18"/>
  <c r="O80" i="18"/>
  <c r="N80" i="18"/>
  <c r="M80" i="18"/>
  <c r="L80" i="18"/>
  <c r="S79" i="18"/>
  <c r="R79" i="18"/>
  <c r="Q79" i="18"/>
  <c r="P79" i="18"/>
  <c r="O79" i="18"/>
  <c r="N79" i="18"/>
  <c r="M79" i="18"/>
  <c r="L79" i="18"/>
  <c r="S78" i="18"/>
  <c r="R78" i="18"/>
  <c r="Q78" i="18"/>
  <c r="P78" i="18"/>
  <c r="O78" i="18"/>
  <c r="N78" i="18"/>
  <c r="M78" i="18"/>
  <c r="L78" i="18"/>
  <c r="S77" i="18"/>
  <c r="R77" i="18"/>
  <c r="Q77" i="18"/>
  <c r="P77" i="18"/>
  <c r="O77" i="18"/>
  <c r="N77" i="18"/>
  <c r="M77" i="18"/>
  <c r="L77" i="18"/>
  <c r="S76" i="18"/>
  <c r="R76" i="18"/>
  <c r="Q76" i="18"/>
  <c r="P76" i="18"/>
  <c r="O76" i="18"/>
  <c r="N76" i="18"/>
  <c r="M76" i="18"/>
  <c r="L76" i="18"/>
  <c r="S75" i="18"/>
  <c r="R75" i="18"/>
  <c r="Q75" i="18"/>
  <c r="P75" i="18"/>
  <c r="O75" i="18"/>
  <c r="N75" i="18"/>
  <c r="M75" i="18"/>
  <c r="L75" i="18"/>
  <c r="S74" i="18"/>
  <c r="R74" i="18"/>
  <c r="Q74" i="18"/>
  <c r="P74" i="18"/>
  <c r="O74" i="18"/>
  <c r="N74" i="18"/>
  <c r="M74" i="18"/>
  <c r="L74" i="18"/>
  <c r="S73" i="18"/>
  <c r="R73" i="18"/>
  <c r="Q73" i="18"/>
  <c r="P73" i="18"/>
  <c r="O73" i="18"/>
  <c r="N73" i="18"/>
  <c r="M73" i="18"/>
  <c r="L73" i="18"/>
  <c r="S72" i="18"/>
  <c r="R72" i="18"/>
  <c r="Q72" i="18"/>
  <c r="P72" i="18"/>
  <c r="O72" i="18"/>
  <c r="N72" i="18"/>
  <c r="M72" i="18"/>
  <c r="L72" i="18"/>
  <c r="S71" i="18"/>
  <c r="R71" i="18"/>
  <c r="Q71" i="18"/>
  <c r="P71" i="18"/>
  <c r="O71" i="18"/>
  <c r="N71" i="18"/>
  <c r="M71" i="18"/>
  <c r="L71" i="18"/>
  <c r="S70" i="18"/>
  <c r="R70" i="18"/>
  <c r="Q70" i="18"/>
  <c r="P70" i="18"/>
  <c r="O70" i="18"/>
  <c r="N70" i="18"/>
  <c r="M70" i="18"/>
  <c r="L70" i="18"/>
  <c r="S69" i="18"/>
  <c r="R69" i="18"/>
  <c r="Q69" i="18"/>
  <c r="P69" i="18"/>
  <c r="O69" i="18"/>
  <c r="N69" i="18"/>
  <c r="M69" i="18"/>
  <c r="L69" i="18"/>
  <c r="S68" i="18"/>
  <c r="R68" i="18"/>
  <c r="Q68" i="18"/>
  <c r="P68" i="18"/>
  <c r="O68" i="18"/>
  <c r="N68" i="18"/>
  <c r="M68" i="18"/>
  <c r="L68" i="18"/>
  <c r="S67" i="18"/>
  <c r="R67" i="18"/>
  <c r="Q67" i="18"/>
  <c r="P67" i="18"/>
  <c r="O67" i="18"/>
  <c r="N67" i="18"/>
  <c r="M67" i="18"/>
  <c r="L67" i="18"/>
  <c r="S66" i="18"/>
  <c r="R66" i="18"/>
  <c r="Q66" i="18"/>
  <c r="P66" i="18"/>
  <c r="O66" i="18"/>
  <c r="N66" i="18"/>
  <c r="M66" i="18"/>
  <c r="L66" i="18"/>
  <c r="S65" i="18"/>
  <c r="R65" i="18"/>
  <c r="Q65" i="18"/>
  <c r="P65" i="18"/>
  <c r="O65" i="18"/>
  <c r="N65" i="18"/>
  <c r="M65" i="18"/>
  <c r="L65" i="18"/>
  <c r="S64" i="18"/>
  <c r="R64" i="18"/>
  <c r="Q64" i="18"/>
  <c r="P64" i="18"/>
  <c r="O64" i="18"/>
  <c r="N64" i="18"/>
  <c r="M64" i="18"/>
  <c r="L64" i="18"/>
  <c r="S63" i="18"/>
  <c r="R63" i="18"/>
  <c r="Q63" i="18"/>
  <c r="P63" i="18"/>
  <c r="O63" i="18"/>
  <c r="N63" i="18"/>
  <c r="M63" i="18"/>
  <c r="L63" i="18"/>
  <c r="S62" i="18"/>
  <c r="R62" i="18"/>
  <c r="Q62" i="18"/>
  <c r="P62" i="18"/>
  <c r="O62" i="18"/>
  <c r="N62" i="18"/>
  <c r="M62" i="18"/>
  <c r="L62" i="18"/>
  <c r="S61" i="18"/>
  <c r="R61" i="18"/>
  <c r="Q61" i="18"/>
  <c r="P61" i="18"/>
  <c r="O61" i="18"/>
  <c r="N61" i="18"/>
  <c r="M61" i="18"/>
  <c r="L61" i="18"/>
  <c r="S60" i="18"/>
  <c r="R60" i="18"/>
  <c r="Q60" i="18"/>
  <c r="P60" i="18"/>
  <c r="O60" i="18"/>
  <c r="N60" i="18"/>
  <c r="M60" i="18"/>
  <c r="L60" i="18"/>
  <c r="S59" i="18"/>
  <c r="R59" i="18"/>
  <c r="Q59" i="18"/>
  <c r="P59" i="18"/>
  <c r="O59" i="18"/>
  <c r="N59" i="18"/>
  <c r="M59" i="18"/>
  <c r="L59" i="18"/>
  <c r="S58" i="18"/>
  <c r="R58" i="18"/>
  <c r="Q58" i="18"/>
  <c r="P58" i="18"/>
  <c r="O58" i="18"/>
  <c r="N58" i="18"/>
  <c r="M58" i="18"/>
  <c r="L58" i="18"/>
  <c r="S57" i="18"/>
  <c r="R57" i="18"/>
  <c r="Q57" i="18"/>
  <c r="P57" i="18"/>
  <c r="O57" i="18"/>
  <c r="N57" i="18"/>
  <c r="M57" i="18"/>
  <c r="L57" i="18"/>
  <c r="S56" i="18"/>
  <c r="R56" i="18"/>
  <c r="Q56" i="18"/>
  <c r="P56" i="18"/>
  <c r="O56" i="18"/>
  <c r="N56" i="18"/>
  <c r="M56" i="18"/>
  <c r="L56" i="18"/>
  <c r="S55" i="18"/>
  <c r="R55" i="18"/>
  <c r="Q55" i="18"/>
  <c r="P55" i="18"/>
  <c r="O55" i="18"/>
  <c r="N55" i="18"/>
  <c r="M55" i="18"/>
  <c r="L55" i="18"/>
  <c r="S54" i="18"/>
  <c r="R54" i="18"/>
  <c r="Q54" i="18"/>
  <c r="P54" i="18"/>
  <c r="O54" i="18"/>
  <c r="N54" i="18"/>
  <c r="M54" i="18"/>
  <c r="L54" i="18"/>
  <c r="S53" i="18"/>
  <c r="R53" i="18"/>
  <c r="Q53" i="18"/>
  <c r="P53" i="18"/>
  <c r="O53" i="18"/>
  <c r="N53" i="18"/>
  <c r="M53" i="18"/>
  <c r="L53" i="18"/>
  <c r="S52" i="18"/>
  <c r="R52" i="18"/>
  <c r="Q52" i="18"/>
  <c r="P52" i="18"/>
  <c r="O52" i="18"/>
  <c r="N52" i="18"/>
  <c r="M52" i="18"/>
  <c r="L52" i="18"/>
  <c r="S51" i="18"/>
  <c r="R51" i="18"/>
  <c r="Q51" i="18"/>
  <c r="P51" i="18"/>
  <c r="O51" i="18"/>
  <c r="N51" i="18"/>
  <c r="M51" i="18"/>
  <c r="L51" i="18"/>
  <c r="S50" i="18"/>
  <c r="R50" i="18"/>
  <c r="Q50" i="18"/>
  <c r="P50" i="18"/>
  <c r="O50" i="18"/>
  <c r="N50" i="18"/>
  <c r="M50" i="18"/>
  <c r="L50" i="18"/>
  <c r="S49" i="18"/>
  <c r="R49" i="18"/>
  <c r="Q49" i="18"/>
  <c r="P49" i="18"/>
  <c r="O49" i="18"/>
  <c r="N49" i="18"/>
  <c r="M49" i="18"/>
  <c r="L49" i="18"/>
  <c r="S48" i="18"/>
  <c r="R48" i="18"/>
  <c r="Q48" i="18"/>
  <c r="P48" i="18"/>
  <c r="O48" i="18"/>
  <c r="N48" i="18"/>
  <c r="M48" i="18"/>
  <c r="L48" i="18"/>
  <c r="S47" i="18"/>
  <c r="R47" i="18"/>
  <c r="Q47" i="18"/>
  <c r="P47" i="18"/>
  <c r="O47" i="18"/>
  <c r="N47" i="18"/>
  <c r="M47" i="18"/>
  <c r="L47" i="18"/>
  <c r="S46" i="18"/>
  <c r="R46" i="18"/>
  <c r="Q46" i="18"/>
  <c r="P46" i="18"/>
  <c r="O46" i="18"/>
  <c r="N46" i="18"/>
  <c r="M46" i="18"/>
  <c r="L46" i="18"/>
  <c r="S45" i="18"/>
  <c r="R45" i="18"/>
  <c r="Q45" i="18"/>
  <c r="P45" i="18"/>
  <c r="O45" i="18"/>
  <c r="N45" i="18"/>
  <c r="M45" i="18"/>
  <c r="L45" i="18"/>
  <c r="S44" i="18"/>
  <c r="R44" i="18"/>
  <c r="Q44" i="18"/>
  <c r="P44" i="18"/>
  <c r="O44" i="18"/>
  <c r="N44" i="18"/>
  <c r="M44" i="18"/>
  <c r="L44" i="18"/>
  <c r="S43" i="18"/>
  <c r="R43" i="18"/>
  <c r="Q43" i="18"/>
  <c r="P43" i="18"/>
  <c r="O43" i="18"/>
  <c r="N43" i="18"/>
  <c r="M43" i="18"/>
  <c r="L43" i="18"/>
  <c r="S42" i="18"/>
  <c r="R42" i="18"/>
  <c r="Q42" i="18"/>
  <c r="P42" i="18"/>
  <c r="O42" i="18"/>
  <c r="N42" i="18"/>
  <c r="M42" i="18"/>
  <c r="L42" i="18"/>
  <c r="S41" i="18"/>
  <c r="R41" i="18"/>
  <c r="Q41" i="18"/>
  <c r="P41" i="18"/>
  <c r="O41" i="18"/>
  <c r="N41" i="18"/>
  <c r="M41" i="18"/>
  <c r="L41" i="18"/>
  <c r="S40" i="18"/>
  <c r="R40" i="18"/>
  <c r="Q40" i="18"/>
  <c r="P40" i="18"/>
  <c r="O40" i="18"/>
  <c r="N40" i="18"/>
  <c r="M40" i="18"/>
  <c r="L40" i="18"/>
  <c r="S39" i="18"/>
  <c r="R39" i="18"/>
  <c r="Q39" i="18"/>
  <c r="P39" i="18"/>
  <c r="O39" i="18"/>
  <c r="N39" i="18"/>
  <c r="M39" i="18"/>
  <c r="L39" i="18"/>
  <c r="S38" i="18"/>
  <c r="R38" i="18"/>
  <c r="Q38" i="18"/>
  <c r="P38" i="18"/>
  <c r="O38" i="18"/>
  <c r="N38" i="18"/>
  <c r="M38" i="18"/>
  <c r="L38" i="18"/>
  <c r="S37" i="18"/>
  <c r="R37" i="18"/>
  <c r="Q37" i="18"/>
  <c r="P37" i="18"/>
  <c r="O37" i="18"/>
  <c r="N37" i="18"/>
  <c r="M37" i="18"/>
  <c r="L37" i="18"/>
  <c r="S36" i="18"/>
  <c r="R36" i="18"/>
  <c r="Q36" i="18"/>
  <c r="P36" i="18"/>
  <c r="O36" i="18"/>
  <c r="N36" i="18"/>
  <c r="M36" i="18"/>
  <c r="L36" i="18"/>
  <c r="S35" i="18"/>
  <c r="R35" i="18"/>
  <c r="Q35" i="18"/>
  <c r="P35" i="18"/>
  <c r="O35" i="18"/>
  <c r="N35" i="18"/>
  <c r="M35" i="18"/>
  <c r="L35" i="18"/>
  <c r="S34" i="18"/>
  <c r="R34" i="18"/>
  <c r="Q34" i="18"/>
  <c r="P34" i="18"/>
  <c r="O34" i="18"/>
  <c r="N34" i="18"/>
  <c r="M34" i="18"/>
  <c r="L34" i="18"/>
  <c r="S33" i="18"/>
  <c r="R33" i="18"/>
  <c r="Q33" i="18"/>
  <c r="P33" i="18"/>
  <c r="O33" i="18"/>
  <c r="N33" i="18"/>
  <c r="M33" i="18"/>
  <c r="L33" i="18"/>
  <c r="S32" i="18"/>
  <c r="R32" i="18"/>
  <c r="Q32" i="18"/>
  <c r="P32" i="18"/>
  <c r="O32" i="18"/>
  <c r="N32" i="18"/>
  <c r="M32" i="18"/>
  <c r="L32" i="18"/>
  <c r="S31" i="18"/>
  <c r="R31" i="18"/>
  <c r="Q31" i="18"/>
  <c r="P31" i="18"/>
  <c r="O31" i="18"/>
  <c r="N31" i="18"/>
  <c r="M31" i="18"/>
  <c r="L31" i="18"/>
  <c r="S30" i="18"/>
  <c r="R30" i="18"/>
  <c r="Q30" i="18"/>
  <c r="P30" i="18"/>
  <c r="O30" i="18"/>
  <c r="N30" i="18"/>
  <c r="M30" i="18"/>
  <c r="L30" i="18"/>
  <c r="S29" i="18"/>
  <c r="R29" i="18"/>
  <c r="Q29" i="18"/>
  <c r="P29" i="18"/>
  <c r="O29" i="18"/>
  <c r="N29" i="18"/>
  <c r="M29" i="18"/>
  <c r="L29" i="18"/>
  <c r="S28" i="18"/>
  <c r="R28" i="18"/>
  <c r="Q28" i="18"/>
  <c r="P28" i="18"/>
  <c r="O28" i="18"/>
  <c r="N28" i="18"/>
  <c r="M28" i="18"/>
  <c r="L28" i="18"/>
  <c r="S27" i="18"/>
  <c r="R27" i="18"/>
  <c r="Q27" i="18"/>
  <c r="P27" i="18"/>
  <c r="O27" i="18"/>
  <c r="N27" i="18"/>
  <c r="M27" i="18"/>
  <c r="L27" i="18"/>
  <c r="S26" i="18"/>
  <c r="R26" i="18"/>
  <c r="Q26" i="18"/>
  <c r="P26" i="18"/>
  <c r="O26" i="18"/>
  <c r="N26" i="18"/>
  <c r="M26" i="18"/>
  <c r="L26" i="18"/>
  <c r="S25" i="18"/>
  <c r="R25" i="18"/>
  <c r="Q25" i="18"/>
  <c r="P25" i="18"/>
  <c r="O25" i="18"/>
  <c r="N25" i="18"/>
  <c r="M25" i="18"/>
  <c r="L25" i="18"/>
  <c r="S24" i="18"/>
  <c r="R24" i="18"/>
  <c r="Q24" i="18"/>
  <c r="P24" i="18"/>
  <c r="O24" i="18"/>
  <c r="N24" i="18"/>
  <c r="M24" i="18"/>
  <c r="L24" i="18"/>
  <c r="S23" i="18"/>
  <c r="R23" i="18"/>
  <c r="Q23" i="18"/>
  <c r="P23" i="18"/>
  <c r="O23" i="18"/>
  <c r="N23" i="18"/>
  <c r="M23" i="18"/>
  <c r="L23" i="18"/>
  <c r="S22" i="18"/>
  <c r="R22" i="18"/>
  <c r="Q22" i="18"/>
  <c r="P22" i="18"/>
  <c r="O22" i="18"/>
  <c r="N22" i="18"/>
  <c r="M22" i="18"/>
  <c r="L22" i="18"/>
  <c r="S21" i="18"/>
  <c r="R21" i="18"/>
  <c r="Q21" i="18"/>
  <c r="P21" i="18"/>
  <c r="O21" i="18"/>
  <c r="N21" i="18"/>
  <c r="M21" i="18"/>
  <c r="L21" i="18"/>
  <c r="S20" i="18"/>
  <c r="R20" i="18"/>
  <c r="Q20" i="18"/>
  <c r="P20" i="18"/>
  <c r="O20" i="18"/>
  <c r="N20" i="18"/>
  <c r="M20" i="18"/>
  <c r="L20" i="18"/>
  <c r="S19" i="18"/>
  <c r="R19" i="18"/>
  <c r="Q19" i="18"/>
  <c r="P19" i="18"/>
  <c r="O19" i="18"/>
  <c r="N19" i="18"/>
  <c r="M19" i="18"/>
  <c r="L19" i="18"/>
  <c r="S18" i="18"/>
  <c r="R18" i="18"/>
  <c r="Q18" i="18"/>
  <c r="P18" i="18"/>
  <c r="O18" i="18"/>
  <c r="N18" i="18"/>
  <c r="M18" i="18"/>
  <c r="L18" i="18"/>
  <c r="S17" i="18"/>
  <c r="R17" i="18"/>
  <c r="Q17" i="18"/>
  <c r="P17" i="18"/>
  <c r="O17" i="18"/>
  <c r="N17" i="18"/>
  <c r="M17" i="18"/>
  <c r="L17" i="18"/>
  <c r="S16" i="18"/>
  <c r="R16" i="18"/>
  <c r="Q16" i="18"/>
  <c r="P16" i="18"/>
  <c r="O16" i="18"/>
  <c r="N16" i="18"/>
  <c r="M16" i="18"/>
  <c r="L16" i="18"/>
  <c r="S15" i="18"/>
  <c r="R15" i="18"/>
  <c r="Q15" i="18"/>
  <c r="P15" i="18"/>
  <c r="O15" i="18"/>
  <c r="N15" i="18"/>
  <c r="M15" i="18"/>
  <c r="L15" i="18"/>
  <c r="S14" i="18"/>
  <c r="R14" i="18"/>
  <c r="Q14" i="18"/>
  <c r="P14" i="18"/>
  <c r="O14" i="18"/>
  <c r="N14" i="18"/>
  <c r="M14" i="18"/>
  <c r="L14" i="18"/>
  <c r="S13" i="18"/>
  <c r="R13" i="18"/>
  <c r="Q13" i="18"/>
  <c r="P13" i="18"/>
  <c r="O13" i="18"/>
  <c r="N13" i="18"/>
  <c r="M13" i="18"/>
  <c r="L13" i="18"/>
  <c r="S12" i="18"/>
  <c r="R12" i="18"/>
  <c r="Q12" i="18"/>
  <c r="P12" i="18"/>
  <c r="O12" i="18"/>
  <c r="N12" i="18"/>
  <c r="M12" i="18"/>
  <c r="L12" i="18"/>
  <c r="S11" i="18"/>
  <c r="R11" i="18"/>
  <c r="Q11" i="18"/>
  <c r="P11" i="18"/>
  <c r="O11" i="18"/>
  <c r="N11" i="18"/>
  <c r="M11" i="18"/>
  <c r="L11" i="18"/>
  <c r="S10" i="18"/>
  <c r="R10" i="18"/>
  <c r="Q10" i="18"/>
  <c r="P10" i="18"/>
  <c r="O10" i="18"/>
  <c r="N10" i="18"/>
  <c r="M10" i="18"/>
  <c r="L10" i="18"/>
  <c r="S9" i="18"/>
  <c r="R9" i="18"/>
  <c r="Q9" i="18"/>
  <c r="P9" i="18"/>
  <c r="O9" i="18"/>
  <c r="N9" i="18"/>
  <c r="M9" i="18"/>
  <c r="L9" i="18"/>
  <c r="S8" i="18"/>
  <c r="R8" i="18"/>
  <c r="Q8" i="18"/>
  <c r="P8" i="18"/>
  <c r="O8" i="18"/>
  <c r="N8" i="18"/>
  <c r="M8" i="18"/>
  <c r="L8" i="18"/>
  <c r="S89" i="16" l="1"/>
  <c r="R89" i="16"/>
  <c r="Q89" i="16"/>
  <c r="P89" i="16"/>
  <c r="O89" i="16"/>
  <c r="N89" i="16"/>
  <c r="M89" i="16"/>
  <c r="L89" i="16"/>
  <c r="S88" i="16"/>
  <c r="R88" i="16"/>
  <c r="Q88" i="16"/>
  <c r="P88" i="16"/>
  <c r="O88" i="16"/>
  <c r="N88" i="16"/>
  <c r="M88" i="16"/>
  <c r="L88" i="16"/>
  <c r="S87" i="16"/>
  <c r="R87" i="16"/>
  <c r="Q87" i="16"/>
  <c r="P87" i="16"/>
  <c r="O87" i="16"/>
  <c r="N87" i="16"/>
  <c r="M87" i="16"/>
  <c r="L87" i="16"/>
  <c r="S86" i="16"/>
  <c r="R86" i="16"/>
  <c r="Q86" i="16"/>
  <c r="P86" i="16"/>
  <c r="O86" i="16"/>
  <c r="N86" i="16"/>
  <c r="M86" i="16"/>
  <c r="L86" i="16"/>
  <c r="S85" i="16"/>
  <c r="R85" i="16"/>
  <c r="Q85" i="16"/>
  <c r="P85" i="16"/>
  <c r="O85" i="16"/>
  <c r="N85" i="16"/>
  <c r="M85" i="16"/>
  <c r="L85" i="16"/>
  <c r="S84" i="16"/>
  <c r="R84" i="16"/>
  <c r="Q84" i="16"/>
  <c r="P84" i="16"/>
  <c r="O84" i="16"/>
  <c r="N84" i="16"/>
  <c r="M84" i="16"/>
  <c r="L84" i="16"/>
  <c r="S83" i="16"/>
  <c r="R83" i="16"/>
  <c r="Q83" i="16"/>
  <c r="P83" i="16"/>
  <c r="O83" i="16"/>
  <c r="N83" i="16"/>
  <c r="M83" i="16"/>
  <c r="L83" i="16"/>
  <c r="S82" i="16"/>
  <c r="R82" i="16"/>
  <c r="Q82" i="16"/>
  <c r="P82" i="16"/>
  <c r="O82" i="16"/>
  <c r="N82" i="16"/>
  <c r="M82" i="16"/>
  <c r="L82" i="16"/>
  <c r="S81" i="16"/>
  <c r="R81" i="16"/>
  <c r="Q81" i="16"/>
  <c r="P81" i="16"/>
  <c r="O81" i="16"/>
  <c r="N81" i="16"/>
  <c r="M81" i="16"/>
  <c r="L81" i="16"/>
  <c r="S80" i="16"/>
  <c r="R80" i="16"/>
  <c r="Q80" i="16"/>
  <c r="P80" i="16"/>
  <c r="O80" i="16"/>
  <c r="N80" i="16"/>
  <c r="M80" i="16"/>
  <c r="L80" i="16"/>
  <c r="S79" i="16"/>
  <c r="R79" i="16"/>
  <c r="Q79" i="16"/>
  <c r="P79" i="16"/>
  <c r="O79" i="16"/>
  <c r="N79" i="16"/>
  <c r="M79" i="16"/>
  <c r="L79" i="16"/>
  <c r="S78" i="16"/>
  <c r="R78" i="16"/>
  <c r="Q78" i="16"/>
  <c r="P78" i="16"/>
  <c r="O78" i="16"/>
  <c r="N78" i="16"/>
  <c r="M78" i="16"/>
  <c r="L78" i="16"/>
  <c r="S77" i="16"/>
  <c r="R77" i="16"/>
  <c r="Q77" i="16"/>
  <c r="P77" i="16"/>
  <c r="O77" i="16"/>
  <c r="N77" i="16"/>
  <c r="M77" i="16"/>
  <c r="L77" i="16"/>
  <c r="S76" i="16"/>
  <c r="R76" i="16"/>
  <c r="Q76" i="16"/>
  <c r="P76" i="16"/>
  <c r="O76" i="16"/>
  <c r="N76" i="16"/>
  <c r="M76" i="16"/>
  <c r="L76" i="16"/>
  <c r="S75" i="16"/>
  <c r="R75" i="16"/>
  <c r="Q75" i="16"/>
  <c r="P75" i="16"/>
  <c r="O75" i="16"/>
  <c r="N75" i="16"/>
  <c r="M75" i="16"/>
  <c r="L75" i="16"/>
  <c r="S74" i="16"/>
  <c r="R74" i="16"/>
  <c r="Q74" i="16"/>
  <c r="P74" i="16"/>
  <c r="O74" i="16"/>
  <c r="N74" i="16"/>
  <c r="M74" i="16"/>
  <c r="L74" i="16"/>
  <c r="S73" i="16"/>
  <c r="R73" i="16"/>
  <c r="Q73" i="16"/>
  <c r="P73" i="16"/>
  <c r="O73" i="16"/>
  <c r="N73" i="16"/>
  <c r="M73" i="16"/>
  <c r="L73" i="16"/>
  <c r="S72" i="16"/>
  <c r="R72" i="16"/>
  <c r="Q72" i="16"/>
  <c r="P72" i="16"/>
  <c r="O72" i="16"/>
  <c r="N72" i="16"/>
  <c r="M72" i="16"/>
  <c r="L72" i="16"/>
  <c r="S71" i="16"/>
  <c r="R71" i="16"/>
  <c r="Q71" i="16"/>
  <c r="P71" i="16"/>
  <c r="O71" i="16"/>
  <c r="N71" i="16"/>
  <c r="M71" i="16"/>
  <c r="L71" i="16"/>
  <c r="S70" i="16"/>
  <c r="R70" i="16"/>
  <c r="Q70" i="16"/>
  <c r="P70" i="16"/>
  <c r="O70" i="16"/>
  <c r="N70" i="16"/>
  <c r="M70" i="16"/>
  <c r="L70" i="16"/>
  <c r="S69" i="16"/>
  <c r="R69" i="16"/>
  <c r="Q69" i="16"/>
  <c r="P69" i="16"/>
  <c r="O69" i="16"/>
  <c r="N69" i="16"/>
  <c r="M69" i="16"/>
  <c r="L69" i="16"/>
  <c r="S68" i="16"/>
  <c r="R68" i="16"/>
  <c r="Q68" i="16"/>
  <c r="P68" i="16"/>
  <c r="O68" i="16"/>
  <c r="N68" i="16"/>
  <c r="M68" i="16"/>
  <c r="L68" i="16"/>
  <c r="S67" i="16"/>
  <c r="R67" i="16"/>
  <c r="Q67" i="16"/>
  <c r="P67" i="16"/>
  <c r="O67" i="16"/>
  <c r="N67" i="16"/>
  <c r="M67" i="16"/>
  <c r="L67" i="16"/>
  <c r="S66" i="16"/>
  <c r="R66" i="16"/>
  <c r="Q66" i="16"/>
  <c r="P66" i="16"/>
  <c r="O66" i="16"/>
  <c r="N66" i="16"/>
  <c r="M66" i="16"/>
  <c r="L66" i="16"/>
  <c r="S65" i="16"/>
  <c r="R65" i="16"/>
  <c r="Q65" i="16"/>
  <c r="P65" i="16"/>
  <c r="O65" i="16"/>
  <c r="N65" i="16"/>
  <c r="M65" i="16"/>
  <c r="L65" i="16"/>
  <c r="S64" i="16"/>
  <c r="R64" i="16"/>
  <c r="Q64" i="16"/>
  <c r="P64" i="16"/>
  <c r="O64" i="16"/>
  <c r="N64" i="16"/>
  <c r="M64" i="16"/>
  <c r="L64" i="16"/>
  <c r="S63" i="16"/>
  <c r="R63" i="16"/>
  <c r="Q63" i="16"/>
  <c r="P63" i="16"/>
  <c r="O63" i="16"/>
  <c r="N63" i="16"/>
  <c r="M63" i="16"/>
  <c r="L63" i="16"/>
  <c r="S62" i="16"/>
  <c r="R62" i="16"/>
  <c r="Q62" i="16"/>
  <c r="P62" i="16"/>
  <c r="O62" i="16"/>
  <c r="N62" i="16"/>
  <c r="M62" i="16"/>
  <c r="L62" i="16"/>
  <c r="S61" i="16"/>
  <c r="R61" i="16"/>
  <c r="Q61" i="16"/>
  <c r="P61" i="16"/>
  <c r="O61" i="16"/>
  <c r="N61" i="16"/>
  <c r="M61" i="16"/>
  <c r="L61" i="16"/>
  <c r="S60" i="16"/>
  <c r="R60" i="16"/>
  <c r="Q60" i="16"/>
  <c r="P60" i="16"/>
  <c r="O60" i="16"/>
  <c r="N60" i="16"/>
  <c r="M60" i="16"/>
  <c r="L60" i="16"/>
  <c r="S59" i="16"/>
  <c r="R59" i="16"/>
  <c r="Q59" i="16"/>
  <c r="P59" i="16"/>
  <c r="O59" i="16"/>
  <c r="N59" i="16"/>
  <c r="M59" i="16"/>
  <c r="L59" i="16"/>
  <c r="S58" i="16"/>
  <c r="R58" i="16"/>
  <c r="Q58" i="16"/>
  <c r="P58" i="16"/>
  <c r="O58" i="16"/>
  <c r="N58" i="16"/>
  <c r="M58" i="16"/>
  <c r="L58" i="16"/>
  <c r="S57" i="16"/>
  <c r="R57" i="16"/>
  <c r="Q57" i="16"/>
  <c r="P57" i="16"/>
  <c r="O57" i="16"/>
  <c r="N57" i="16"/>
  <c r="M57" i="16"/>
  <c r="L57" i="16"/>
  <c r="S56" i="16"/>
  <c r="R56" i="16"/>
  <c r="Q56" i="16"/>
  <c r="P56" i="16"/>
  <c r="O56" i="16"/>
  <c r="N56" i="16"/>
  <c r="M56" i="16"/>
  <c r="L56" i="16"/>
  <c r="S55" i="16"/>
  <c r="R55" i="16"/>
  <c r="Q55" i="16"/>
  <c r="P55" i="16"/>
  <c r="O55" i="16"/>
  <c r="N55" i="16"/>
  <c r="M55" i="16"/>
  <c r="L55" i="16"/>
  <c r="S54" i="16"/>
  <c r="R54" i="16"/>
  <c r="Q54" i="16"/>
  <c r="P54" i="16"/>
  <c r="O54" i="16"/>
  <c r="N54" i="16"/>
  <c r="M54" i="16"/>
  <c r="L54" i="16"/>
  <c r="S53" i="16"/>
  <c r="R53" i="16"/>
  <c r="Q53" i="16"/>
  <c r="P53" i="16"/>
  <c r="O53" i="16"/>
  <c r="N53" i="16"/>
  <c r="M53" i="16"/>
  <c r="L53" i="16"/>
  <c r="S52" i="16"/>
  <c r="R52" i="16"/>
  <c r="Q52" i="16"/>
  <c r="P52" i="16"/>
  <c r="O52" i="16"/>
  <c r="N52" i="16"/>
  <c r="M52" i="16"/>
  <c r="L52" i="16"/>
  <c r="S51" i="16"/>
  <c r="R51" i="16"/>
  <c r="Q51" i="16"/>
  <c r="P51" i="16"/>
  <c r="O51" i="16"/>
  <c r="N51" i="16"/>
  <c r="M51" i="16"/>
  <c r="L51" i="16"/>
  <c r="S50" i="16"/>
  <c r="R50" i="16"/>
  <c r="Q50" i="16"/>
  <c r="P50" i="16"/>
  <c r="O50" i="16"/>
  <c r="N50" i="16"/>
  <c r="M50" i="16"/>
  <c r="L50" i="16"/>
  <c r="S49" i="16"/>
  <c r="R49" i="16"/>
  <c r="Q49" i="16"/>
  <c r="P49" i="16"/>
  <c r="O49" i="16"/>
  <c r="N49" i="16"/>
  <c r="M49" i="16"/>
  <c r="L49" i="16"/>
  <c r="S48" i="16"/>
  <c r="R48" i="16"/>
  <c r="Q48" i="16"/>
  <c r="P48" i="16"/>
  <c r="O48" i="16"/>
  <c r="N48" i="16"/>
  <c r="M48" i="16"/>
  <c r="L48" i="16"/>
  <c r="S47" i="16"/>
  <c r="R47" i="16"/>
  <c r="Q47" i="16"/>
  <c r="P47" i="16"/>
  <c r="O47" i="16"/>
  <c r="N47" i="16"/>
  <c r="M47" i="16"/>
  <c r="L47" i="16"/>
  <c r="S46" i="16"/>
  <c r="R46" i="16"/>
  <c r="Q46" i="16"/>
  <c r="P46" i="16"/>
  <c r="O46" i="16"/>
  <c r="N46" i="16"/>
  <c r="M46" i="16"/>
  <c r="L46" i="16"/>
  <c r="S45" i="16"/>
  <c r="R45" i="16"/>
  <c r="Q45" i="16"/>
  <c r="P45" i="16"/>
  <c r="O45" i="16"/>
  <c r="N45" i="16"/>
  <c r="M45" i="16"/>
  <c r="L45" i="16"/>
  <c r="S44" i="16"/>
  <c r="R44" i="16"/>
  <c r="Q44" i="16"/>
  <c r="P44" i="16"/>
  <c r="O44" i="16"/>
  <c r="N44" i="16"/>
  <c r="M44" i="16"/>
  <c r="L44" i="16"/>
  <c r="S43" i="16"/>
  <c r="R43" i="16"/>
  <c r="Q43" i="16"/>
  <c r="P43" i="16"/>
  <c r="O43" i="16"/>
  <c r="N43" i="16"/>
  <c r="M43" i="16"/>
  <c r="L43" i="16"/>
  <c r="S42" i="16"/>
  <c r="R42" i="16"/>
  <c r="Q42" i="16"/>
  <c r="P42" i="16"/>
  <c r="O42" i="16"/>
  <c r="N42" i="16"/>
  <c r="M42" i="16"/>
  <c r="L42" i="16"/>
  <c r="S41" i="16"/>
  <c r="R41" i="16"/>
  <c r="Q41" i="16"/>
  <c r="P41" i="16"/>
  <c r="O41" i="16"/>
  <c r="N41" i="16"/>
  <c r="M41" i="16"/>
  <c r="L41" i="16"/>
  <c r="S40" i="16"/>
  <c r="R40" i="16"/>
  <c r="Q40" i="16"/>
  <c r="P40" i="16"/>
  <c r="O40" i="16"/>
  <c r="N40" i="16"/>
  <c r="M40" i="16"/>
  <c r="L40" i="16"/>
  <c r="S39" i="16"/>
  <c r="R39" i="16"/>
  <c r="Q39" i="16"/>
  <c r="P39" i="16"/>
  <c r="O39" i="16"/>
  <c r="N39" i="16"/>
  <c r="M39" i="16"/>
  <c r="L39" i="16"/>
  <c r="S38" i="16"/>
  <c r="R38" i="16"/>
  <c r="Q38" i="16"/>
  <c r="P38" i="16"/>
  <c r="O38" i="16"/>
  <c r="N38" i="16"/>
  <c r="M38" i="16"/>
  <c r="L38" i="16"/>
  <c r="S37" i="16"/>
  <c r="R37" i="16"/>
  <c r="Q37" i="16"/>
  <c r="P37" i="16"/>
  <c r="O37" i="16"/>
  <c r="N37" i="16"/>
  <c r="M37" i="16"/>
  <c r="L37" i="16"/>
  <c r="S36" i="16"/>
  <c r="R36" i="16"/>
  <c r="Q36" i="16"/>
  <c r="P36" i="16"/>
  <c r="O36" i="16"/>
  <c r="N36" i="16"/>
  <c r="M36" i="16"/>
  <c r="L36" i="16"/>
  <c r="S35" i="16"/>
  <c r="R35" i="16"/>
  <c r="Q35" i="16"/>
  <c r="P35" i="16"/>
  <c r="O35" i="16"/>
  <c r="N35" i="16"/>
  <c r="M35" i="16"/>
  <c r="L35" i="16"/>
  <c r="S34" i="16"/>
  <c r="R34" i="16"/>
  <c r="Q34" i="16"/>
  <c r="P34" i="16"/>
  <c r="O34" i="16"/>
  <c r="N34" i="16"/>
  <c r="M34" i="16"/>
  <c r="L34" i="16"/>
  <c r="S33" i="16"/>
  <c r="R33" i="16"/>
  <c r="Q33" i="16"/>
  <c r="P33" i="16"/>
  <c r="O33" i="16"/>
  <c r="N33" i="16"/>
  <c r="M33" i="16"/>
  <c r="L33" i="16"/>
  <c r="S32" i="16"/>
  <c r="R32" i="16"/>
  <c r="Q32" i="16"/>
  <c r="P32" i="16"/>
  <c r="O32" i="16"/>
  <c r="N32" i="16"/>
  <c r="M32" i="16"/>
  <c r="L32" i="16"/>
  <c r="S31" i="16"/>
  <c r="R31" i="16"/>
  <c r="Q31" i="16"/>
  <c r="P31" i="16"/>
  <c r="O31" i="16"/>
  <c r="N31" i="16"/>
  <c r="M31" i="16"/>
  <c r="L31" i="16"/>
  <c r="S30" i="16"/>
  <c r="R30" i="16"/>
  <c r="Q30" i="16"/>
  <c r="P30" i="16"/>
  <c r="O30" i="16"/>
  <c r="N30" i="16"/>
  <c r="M30" i="16"/>
  <c r="L30" i="16"/>
  <c r="S29" i="16"/>
  <c r="R29" i="16"/>
  <c r="Q29" i="16"/>
  <c r="P29" i="16"/>
  <c r="O29" i="16"/>
  <c r="N29" i="16"/>
  <c r="M29" i="16"/>
  <c r="L29" i="16"/>
  <c r="S28" i="16"/>
  <c r="R28" i="16"/>
  <c r="Q28" i="16"/>
  <c r="P28" i="16"/>
  <c r="O28" i="16"/>
  <c r="N28" i="16"/>
  <c r="M28" i="16"/>
  <c r="L28" i="16"/>
  <c r="S27" i="16"/>
  <c r="R27" i="16"/>
  <c r="Q27" i="16"/>
  <c r="P27" i="16"/>
  <c r="O27" i="16"/>
  <c r="N27" i="16"/>
  <c r="M27" i="16"/>
  <c r="L27" i="16"/>
  <c r="S26" i="16"/>
  <c r="R26" i="16"/>
  <c r="Q26" i="16"/>
  <c r="P26" i="16"/>
  <c r="O26" i="16"/>
  <c r="N26" i="16"/>
  <c r="M26" i="16"/>
  <c r="L26" i="16"/>
  <c r="S25" i="16"/>
  <c r="R25" i="16"/>
  <c r="Q25" i="16"/>
  <c r="P25" i="16"/>
  <c r="O25" i="16"/>
  <c r="N25" i="16"/>
  <c r="M25" i="16"/>
  <c r="L25" i="16"/>
  <c r="S24" i="16"/>
  <c r="R24" i="16"/>
  <c r="Q24" i="16"/>
  <c r="P24" i="16"/>
  <c r="O24" i="16"/>
  <c r="N24" i="16"/>
  <c r="M24" i="16"/>
  <c r="L24" i="16"/>
  <c r="S23" i="16"/>
  <c r="R23" i="16"/>
  <c r="Q23" i="16"/>
  <c r="P23" i="16"/>
  <c r="O23" i="16"/>
  <c r="N23" i="16"/>
  <c r="M23" i="16"/>
  <c r="L23" i="16"/>
  <c r="S22" i="16"/>
  <c r="R22" i="16"/>
  <c r="Q22" i="16"/>
  <c r="P22" i="16"/>
  <c r="O22" i="16"/>
  <c r="N22" i="16"/>
  <c r="M22" i="16"/>
  <c r="L22" i="16"/>
  <c r="S21" i="16"/>
  <c r="R21" i="16"/>
  <c r="Q21" i="16"/>
  <c r="P21" i="16"/>
  <c r="O21" i="16"/>
  <c r="N21" i="16"/>
  <c r="M21" i="16"/>
  <c r="L21" i="16"/>
  <c r="S20" i="16"/>
  <c r="R20" i="16"/>
  <c r="Q20" i="16"/>
  <c r="P20" i="16"/>
  <c r="O20" i="16"/>
  <c r="N20" i="16"/>
  <c r="M20" i="16"/>
  <c r="L20" i="16"/>
  <c r="S19" i="16"/>
  <c r="R19" i="16"/>
  <c r="Q19" i="16"/>
  <c r="P19" i="16"/>
  <c r="O19" i="16"/>
  <c r="N19" i="16"/>
  <c r="M19" i="16"/>
  <c r="L19" i="16"/>
  <c r="S18" i="16"/>
  <c r="R18" i="16"/>
  <c r="Q18" i="16"/>
  <c r="P18" i="16"/>
  <c r="O18" i="16"/>
  <c r="N18" i="16"/>
  <c r="M18" i="16"/>
  <c r="L18" i="16"/>
  <c r="S17" i="16"/>
  <c r="R17" i="16"/>
  <c r="Q17" i="16"/>
  <c r="P17" i="16"/>
  <c r="O17" i="16"/>
  <c r="N17" i="16"/>
  <c r="M17" i="16"/>
  <c r="L17" i="16"/>
  <c r="S16" i="16"/>
  <c r="R16" i="16"/>
  <c r="Q16" i="16"/>
  <c r="P16" i="16"/>
  <c r="O16" i="16"/>
  <c r="N16" i="16"/>
  <c r="M16" i="16"/>
  <c r="L16" i="16"/>
  <c r="S15" i="16"/>
  <c r="R15" i="16"/>
  <c r="Q15" i="16"/>
  <c r="P15" i="16"/>
  <c r="O15" i="16"/>
  <c r="N15" i="16"/>
  <c r="M15" i="16"/>
  <c r="L15" i="16"/>
  <c r="S14" i="16"/>
  <c r="R14" i="16"/>
  <c r="Q14" i="16"/>
  <c r="P14" i="16"/>
  <c r="O14" i="16"/>
  <c r="N14" i="16"/>
  <c r="M14" i="16"/>
  <c r="L14" i="16"/>
  <c r="S13" i="16"/>
  <c r="R13" i="16"/>
  <c r="Q13" i="16"/>
  <c r="P13" i="16"/>
  <c r="O13" i="16"/>
  <c r="N13" i="16"/>
  <c r="M13" i="16"/>
  <c r="L13" i="16"/>
  <c r="S12" i="16"/>
  <c r="R12" i="16"/>
  <c r="Q12" i="16"/>
  <c r="P12" i="16"/>
  <c r="O12" i="16"/>
  <c r="N12" i="16"/>
  <c r="M12" i="16"/>
  <c r="L12" i="16"/>
  <c r="S11" i="16"/>
  <c r="R11" i="16"/>
  <c r="Q11" i="16"/>
  <c r="P11" i="16"/>
  <c r="O11" i="16"/>
  <c r="N11" i="16"/>
  <c r="M11" i="16"/>
  <c r="L11" i="16"/>
  <c r="S10" i="16"/>
  <c r="R10" i="16"/>
  <c r="Q10" i="16"/>
  <c r="P10" i="16"/>
  <c r="O10" i="16"/>
  <c r="N10" i="16"/>
  <c r="M10" i="16"/>
  <c r="L10" i="16"/>
  <c r="S9" i="16"/>
  <c r="R9" i="16"/>
  <c r="Q9" i="16"/>
  <c r="P9" i="16"/>
  <c r="O9" i="16"/>
  <c r="N9" i="16"/>
  <c r="M9" i="16"/>
  <c r="L9" i="16"/>
  <c r="S8" i="16"/>
  <c r="R8" i="16"/>
  <c r="Q8" i="16"/>
  <c r="P8" i="16"/>
  <c r="O8" i="16"/>
  <c r="N8" i="16"/>
  <c r="M8" i="16"/>
  <c r="L8" i="16"/>
</calcChain>
</file>

<file path=xl/sharedStrings.xml><?xml version="1.0" encoding="utf-8"?>
<sst xmlns="http://schemas.openxmlformats.org/spreadsheetml/2006/main" count="1272" uniqueCount="271">
  <si>
    <t>Наименование территории</t>
  </si>
  <si>
    <t>В том числе</t>
  </si>
  <si>
    <t xml:space="preserve">кредитных организаций (филиалов) </t>
  </si>
  <si>
    <t>клиентов, не являющихся кредитными организациями</t>
  </si>
  <si>
    <t>платежи Банка России</t>
  </si>
  <si>
    <t> </t>
  </si>
  <si>
    <t xml:space="preserve"> 1. </t>
  </si>
  <si>
    <t>Алтайский край</t>
  </si>
  <si>
    <t xml:space="preserve"> 2. </t>
  </si>
  <si>
    <t>Амурская область</t>
  </si>
  <si>
    <t xml:space="preserve"> 3. </t>
  </si>
  <si>
    <t>Архангельская область</t>
  </si>
  <si>
    <t xml:space="preserve"> 4. </t>
  </si>
  <si>
    <t>Астраханская область</t>
  </si>
  <si>
    <t xml:space="preserve"> 5. </t>
  </si>
  <si>
    <t>Белгородская область</t>
  </si>
  <si>
    <t xml:space="preserve"> 6. </t>
  </si>
  <si>
    <t>Брянская область</t>
  </si>
  <si>
    <t xml:space="preserve"> 7. </t>
  </si>
  <si>
    <t>Владимирская область</t>
  </si>
  <si>
    <t xml:space="preserve"> 8. </t>
  </si>
  <si>
    <t>Волгоградская область</t>
  </si>
  <si>
    <t xml:space="preserve"> 9. </t>
  </si>
  <si>
    <t>Вологодская область</t>
  </si>
  <si>
    <t xml:space="preserve"> 10. </t>
  </si>
  <si>
    <t>Воронежская область</t>
  </si>
  <si>
    <t xml:space="preserve"> 11. </t>
  </si>
  <si>
    <t>Еврейская автономная область</t>
  </si>
  <si>
    <t xml:space="preserve"> 12. </t>
  </si>
  <si>
    <t>Забайкальский край</t>
  </si>
  <si>
    <t xml:space="preserve"> 13. </t>
  </si>
  <si>
    <t>Ивановская область</t>
  </si>
  <si>
    <t xml:space="preserve"> 14. </t>
  </si>
  <si>
    <t>Иркутская область</t>
  </si>
  <si>
    <t xml:space="preserve"> 15. </t>
  </si>
  <si>
    <t>Кабардино-Балкарская Республика</t>
  </si>
  <si>
    <t xml:space="preserve"> 16. </t>
  </si>
  <si>
    <t>Калининградская область</t>
  </si>
  <si>
    <t xml:space="preserve"> 17. </t>
  </si>
  <si>
    <t>Калужская область</t>
  </si>
  <si>
    <t xml:space="preserve"> 18. </t>
  </si>
  <si>
    <t>Камчатский край</t>
  </si>
  <si>
    <t xml:space="preserve"> 19. </t>
  </si>
  <si>
    <t>Карачаево-Черкесская Республика</t>
  </si>
  <si>
    <t xml:space="preserve"> 20. </t>
  </si>
  <si>
    <t xml:space="preserve"> 21. </t>
  </si>
  <si>
    <t>Кировская область</t>
  </si>
  <si>
    <t xml:space="preserve"> 22. </t>
  </si>
  <si>
    <t>Костромская область</t>
  </si>
  <si>
    <t xml:space="preserve"> 23. </t>
  </si>
  <si>
    <t>Краснодарский край</t>
  </si>
  <si>
    <t xml:space="preserve"> 24. </t>
  </si>
  <si>
    <t>Красноярский край</t>
  </si>
  <si>
    <t xml:space="preserve"> 25. </t>
  </si>
  <si>
    <t>Курганская область</t>
  </si>
  <si>
    <t xml:space="preserve"> 26. </t>
  </si>
  <si>
    <t>Курская область</t>
  </si>
  <si>
    <t xml:space="preserve"> 27. </t>
  </si>
  <si>
    <t>Ленинградская область</t>
  </si>
  <si>
    <t xml:space="preserve"> 28. </t>
  </si>
  <si>
    <t>Липецкая область</t>
  </si>
  <si>
    <t xml:space="preserve"> 29. </t>
  </si>
  <si>
    <t>Магаданская область</t>
  </si>
  <si>
    <t xml:space="preserve"> 30. </t>
  </si>
  <si>
    <t>г. Москва и Московская область</t>
  </si>
  <si>
    <t xml:space="preserve"> 31. </t>
  </si>
  <si>
    <t>Мурманская область</t>
  </si>
  <si>
    <t xml:space="preserve"> 32. </t>
  </si>
  <si>
    <t>Нижегородская область</t>
  </si>
  <si>
    <t xml:space="preserve"> 33. </t>
  </si>
  <si>
    <t>Новгородская область</t>
  </si>
  <si>
    <t xml:space="preserve"> 34. </t>
  </si>
  <si>
    <t>Новосибирская область</t>
  </si>
  <si>
    <t xml:space="preserve"> 35. </t>
  </si>
  <si>
    <t>Омская область</t>
  </si>
  <si>
    <t xml:space="preserve"> 36. </t>
  </si>
  <si>
    <t>Оренбургская область</t>
  </si>
  <si>
    <t xml:space="preserve"> 37. </t>
  </si>
  <si>
    <t>Орловская область</t>
  </si>
  <si>
    <t xml:space="preserve"> 38. </t>
  </si>
  <si>
    <t>Пензенская область</t>
  </si>
  <si>
    <t xml:space="preserve"> 39. </t>
  </si>
  <si>
    <t>Пермский край</t>
  </si>
  <si>
    <t xml:space="preserve"> 40. </t>
  </si>
  <si>
    <t>Приморский край</t>
  </si>
  <si>
    <t xml:space="preserve"> 41. </t>
  </si>
  <si>
    <t>Псковская область</t>
  </si>
  <si>
    <t xml:space="preserve"> 42. </t>
  </si>
  <si>
    <t>Республика Адыгея (Адыгея)</t>
  </si>
  <si>
    <t xml:space="preserve"> 43. </t>
  </si>
  <si>
    <t>Республика Алтай</t>
  </si>
  <si>
    <t xml:space="preserve"> 44. </t>
  </si>
  <si>
    <t>Республика Башкортостан</t>
  </si>
  <si>
    <t xml:space="preserve"> 45. </t>
  </si>
  <si>
    <t>Республика Бурятия</t>
  </si>
  <si>
    <t xml:space="preserve"> 46. </t>
  </si>
  <si>
    <t>Республика Дагестан</t>
  </si>
  <si>
    <t xml:space="preserve"> 47. </t>
  </si>
  <si>
    <t>Республика Ингушетия</t>
  </si>
  <si>
    <t xml:space="preserve"> 48. </t>
  </si>
  <si>
    <t>Республика Калмыкия</t>
  </si>
  <si>
    <t xml:space="preserve"> 49. </t>
  </si>
  <si>
    <t>Республика Карелия</t>
  </si>
  <si>
    <t xml:space="preserve"> 50. </t>
  </si>
  <si>
    <t>Республика Коми</t>
  </si>
  <si>
    <t xml:space="preserve"> 51. </t>
  </si>
  <si>
    <t>Республика Марий Эл</t>
  </si>
  <si>
    <t xml:space="preserve"> 52. </t>
  </si>
  <si>
    <t>Республика Мордовия</t>
  </si>
  <si>
    <t xml:space="preserve"> 53. </t>
  </si>
  <si>
    <t>Республика Саха (Якутия)</t>
  </si>
  <si>
    <t xml:space="preserve"> 54. </t>
  </si>
  <si>
    <t>Республика Северная Осетия-Алания</t>
  </si>
  <si>
    <t xml:space="preserve"> 55. </t>
  </si>
  <si>
    <t>Республика Татарстан (Татарстан)</t>
  </si>
  <si>
    <t xml:space="preserve"> 56. </t>
  </si>
  <si>
    <t>Республика Тыва</t>
  </si>
  <si>
    <t xml:space="preserve"> 57. </t>
  </si>
  <si>
    <t>Республика Хакасия</t>
  </si>
  <si>
    <t xml:space="preserve"> 58. </t>
  </si>
  <si>
    <t>Ростовская область</t>
  </si>
  <si>
    <t xml:space="preserve"> 59. </t>
  </si>
  <si>
    <t>Рязанская область</t>
  </si>
  <si>
    <t xml:space="preserve"> 60. </t>
  </si>
  <si>
    <t>Самарская область</t>
  </si>
  <si>
    <t xml:space="preserve"> 61. </t>
  </si>
  <si>
    <t>г. Санкт-Петербург</t>
  </si>
  <si>
    <t xml:space="preserve"> 62. </t>
  </si>
  <si>
    <t>Саратовская область</t>
  </si>
  <si>
    <t xml:space="preserve"> 63. </t>
  </si>
  <si>
    <t>Сахалинская область</t>
  </si>
  <si>
    <t xml:space="preserve"> 64. </t>
  </si>
  <si>
    <t>Свердловская область</t>
  </si>
  <si>
    <t xml:space="preserve"> 65. </t>
  </si>
  <si>
    <t>Смоленская область</t>
  </si>
  <si>
    <t xml:space="preserve"> 66. </t>
  </si>
  <si>
    <t>Ставропольский край</t>
  </si>
  <si>
    <t xml:space="preserve"> 67. </t>
  </si>
  <si>
    <t>Тамбовская область</t>
  </si>
  <si>
    <t xml:space="preserve"> 68. </t>
  </si>
  <si>
    <t>Тверская область</t>
  </si>
  <si>
    <t xml:space="preserve"> 69. </t>
  </si>
  <si>
    <t>Томская область</t>
  </si>
  <si>
    <t xml:space="preserve"> 70. </t>
  </si>
  <si>
    <t>Тульская область</t>
  </si>
  <si>
    <t xml:space="preserve"> 71. </t>
  </si>
  <si>
    <t>Тюменская область</t>
  </si>
  <si>
    <t xml:space="preserve"> 72. </t>
  </si>
  <si>
    <t>Удмуртская Республика</t>
  </si>
  <si>
    <t xml:space="preserve"> 73. </t>
  </si>
  <si>
    <t>Ульяновская область</t>
  </si>
  <si>
    <t xml:space="preserve"> 74. </t>
  </si>
  <si>
    <t>Хабаровский край</t>
  </si>
  <si>
    <t xml:space="preserve"> 75. </t>
  </si>
  <si>
    <t>Челябинская область</t>
  </si>
  <si>
    <t xml:space="preserve"> 76. </t>
  </si>
  <si>
    <t>Чеченская Республика</t>
  </si>
  <si>
    <t xml:space="preserve"> 77. </t>
  </si>
  <si>
    <t>Чувашская Республика - Чувашия</t>
  </si>
  <si>
    <t xml:space="preserve"> 78. </t>
  </si>
  <si>
    <t>Чукотский автономный округ</t>
  </si>
  <si>
    <t xml:space="preserve"> 79. </t>
  </si>
  <si>
    <t>Ярославская область</t>
  </si>
  <si>
    <t>количество, 
тыс. ед.</t>
  </si>
  <si>
    <t>количество,
 тыс. ед.</t>
  </si>
  <si>
    <t>Итого по Банку России</t>
  </si>
  <si>
    <t xml:space="preserve">Структура переводов денежных средств, осуществленных через  платежную систему Банка России,
в территориальном разрезе         </t>
  </si>
  <si>
    <t>Всего переводов денежных средств</t>
  </si>
  <si>
    <t xml:space="preserve"> 80. </t>
  </si>
  <si>
    <t xml:space="preserve"> 81. </t>
  </si>
  <si>
    <t>Кемеровская область-Кузбасс</t>
  </si>
  <si>
    <t>г. Севастополь</t>
  </si>
  <si>
    <t>Республика Крым</t>
  </si>
  <si>
    <t>объем,
млн руб.</t>
  </si>
  <si>
    <t>объем
млн руб.</t>
  </si>
  <si>
    <t>I квартал 2022 года</t>
  </si>
  <si>
    <t>II квартал 2022 года</t>
  </si>
  <si>
    <t>I-II кварталы 2022 года</t>
  </si>
  <si>
    <t>III квартал 2022 года</t>
  </si>
  <si>
    <t>I-III кварталы 2022 года</t>
  </si>
  <si>
    <t>IV квартал 2022 года</t>
  </si>
  <si>
    <t xml:space="preserve"> 2022 год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</si>
  <si>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</si>
  <si>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</si>
  <si>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</si>
  <si>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</si>
  <si>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</si>
  <si>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</si>
  <si>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</si>
  <si>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</si>
  <si>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</si>
  <si>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</si>
  <si>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</si>
  <si>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Донецкая Народная Республика</t>
  </si>
  <si>
    <t xml:space="preserve">12. </t>
  </si>
  <si>
    <t xml:space="preserve">13. </t>
  </si>
  <si>
    <t xml:space="preserve">14. </t>
  </si>
  <si>
    <t>Запорожская область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</si>
  <si>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</si>
  <si>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</si>
  <si>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</si>
  <si>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</si>
  <si>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</si>
  <si>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</si>
  <si>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</si>
  <si>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</si>
  <si>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</si>
  <si>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</si>
  <si>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</si>
  <si>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</si>
  <si>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</si>
  <si>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</si>
  <si>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</si>
  <si>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</si>
  <si>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</si>
  <si>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>Луганская Народная Республика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</si>
  <si>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</si>
  <si>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</si>
  <si>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</si>
  <si>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</si>
  <si>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</si>
  <si>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</si>
  <si>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</si>
  <si>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</si>
  <si>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</si>
  <si>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</si>
  <si>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</si>
  <si>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</si>
  <si>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</si>
  <si>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</si>
  <si>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</si>
  <si>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 xml:space="preserve">47. </t>
  </si>
  <si>
    <t xml:space="preserve">48. </t>
  </si>
  <si>
    <t xml:space="preserve">49.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</si>
  <si>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</si>
  <si>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</si>
  <si>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</si>
  <si>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</si>
  <si>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</si>
  <si>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</si>
  <si>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</si>
  <si>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</si>
  <si>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</si>
  <si>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</si>
  <si>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</si>
  <si>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</si>
  <si>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</si>
  <si>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</si>
  <si>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</si>
  <si>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</si>
  <si>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</si>
  <si>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</si>
  <si>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 xml:space="preserve">68. </t>
  </si>
  <si>
    <t xml:space="preserve">69. </t>
  </si>
  <si>
    <t xml:space="preserve">70. </t>
  </si>
  <si>
    <t xml:space="preserve">71. </t>
  </si>
  <si>
    <t xml:space="preserve">72. </t>
  </si>
  <si>
    <t xml:space="preserve">73. </t>
  </si>
  <si>
    <t xml:space="preserve">74. </t>
  </si>
  <si>
    <t xml:space="preserve">75. </t>
  </si>
  <si>
    <t xml:space="preserve">76. </t>
  </si>
  <si>
    <t xml:space="preserve">77. </t>
  </si>
  <si>
    <t xml:space="preserve">78. </t>
  </si>
  <si>
    <t xml:space="preserve">79. </t>
  </si>
  <si>
    <t xml:space="preserve">80. </t>
  </si>
  <si>
    <t>Херсонская область</t>
  </si>
  <si>
    <t xml:space="preserve">81. </t>
  </si>
  <si>
    <t xml:space="preserve">82. </t>
  </si>
  <si>
    <t xml:space="preserve">83. </t>
  </si>
  <si>
    <t xml:space="preserve">84. </t>
  </si>
  <si>
    <t xml:space="preserve">85.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</si>
</sst>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Calibri"/>
      <family val="2"/>
      <charset val="204"/>
    </font>
    <font>
      <vertAlign val="superscript"/>
      <sz val="9"/>
      <name val="Arial Unicode MS"/>
      <family val="2"/>
      <charset val="204"/>
    </font>
    <font>
      <sz val="9"/>
      <name val="Arial Unicode MS"/>
      <family val="2"/>
      <charset val="204"/>
    </font>
    <font>
      <vertAlign val="superscript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2" xfId="1" applyNumberFormat="1" applyFont="1" applyBorder="1" applyAlignment="1">
      <alignment horizontal="right" vertical="top" wrapText="1"/>
    </xf>
    <xf numFmtId="0" fontId="5" fillId="0" borderId="3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/>
    <xf numFmtId="164" fontId="5" fillId="0" borderId="4" xfId="1" applyNumberFormat="1" applyFont="1" applyBorder="1" applyAlignment="1">
      <alignment horizontal="right"/>
    </xf>
    <xf numFmtId="0" fontId="5" fillId="0" borderId="0" xfId="1" applyFont="1" applyBorder="1" applyAlignment="1">
      <alignment horizontal="left" vertical="center"/>
    </xf>
    <xf numFmtId="0" fontId="5" fillId="0" borderId="0" xfId="1" applyFont="1"/>
    <xf numFmtId="164" fontId="5" fillId="0" borderId="3" xfId="1" applyNumberFormat="1" applyFont="1" applyBorder="1" applyAlignment="1">
      <alignment horizontal="right"/>
    </xf>
    <xf numFmtId="0" fontId="5" fillId="0" borderId="3" xfId="1" applyNumberFormat="1" applyFont="1" applyBorder="1" applyAlignment="1">
      <alignment horizontal="right" vertical="top" wrapText="1"/>
    </xf>
    <xf numFmtId="0" fontId="4" fillId="0" borderId="3" xfId="1" applyFont="1" applyBorder="1"/>
    <xf numFmtId="164" fontId="4" fillId="0" borderId="0" xfId="1" applyNumberFormat="1" applyFont="1"/>
    <xf numFmtId="0" fontId="5" fillId="2" borderId="2" xfId="1" applyNumberFormat="1" applyFont="1" applyFill="1" applyBorder="1" applyAlignment="1">
      <alignment horizontal="right" vertical="top" wrapText="1"/>
    </xf>
    <xf numFmtId="0" fontId="8" fillId="2" borderId="3" xfId="1" applyNumberFormat="1" applyFont="1" applyFill="1" applyBorder="1" applyAlignment="1">
      <alignment horizontal="left" vertical="top" wrapText="1"/>
    </xf>
    <xf numFmtId="164" fontId="8" fillId="2" borderId="4" xfId="1" applyNumberFormat="1" applyFont="1" applyFill="1" applyBorder="1" applyAlignment="1">
      <alignment horizontal="right"/>
    </xf>
    <xf numFmtId="0" fontId="1" fillId="0" borderId="0" xfId="1" applyFont="1"/>
    <xf numFmtId="164" fontId="1" fillId="0" borderId="0" xfId="1" applyNumberFormat="1" applyFont="1"/>
    <xf numFmtId="0" fontId="1" fillId="0" borderId="3" xfId="1" applyFont="1" applyBorder="1"/>
    <xf numFmtId="0" fontId="6" fillId="0" borderId="0" xfId="1" applyFont="1" applyFill="1" applyBorder="1" applyAlignment="1">
      <alignment horizontal="left" vertical="top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/>
    <xf numFmtId="164" fontId="3" fillId="0" borderId="0" xfId="1" applyNumberFormat="1" applyFont="1"/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/>
    <xf numFmtId="0" fontId="12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/>
    <xf numFmtId="164" fontId="5" fillId="3" borderId="3" xfId="1" applyNumberFormat="1" applyFont="1" applyFill="1" applyBorder="1" applyAlignment="1">
      <alignment horizontal="right"/>
    </xf>
    <xf numFmtId="164" fontId="8" fillId="2" borderId="3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0" fontId="8" fillId="2" borderId="6" xfId="1" applyNumberFormat="1" applyFont="1" applyFill="1" applyBorder="1" applyAlignment="1">
      <alignment horizontal="left" vertical="top" wrapText="1"/>
    </xf>
    <xf numFmtId="0" fontId="8" fillId="0" borderId="4" xfId="1" applyFont="1" applyBorder="1" applyAlignment="1">
      <alignment horizontal="centerContinuous" vertical="top" wrapText="1"/>
    </xf>
    <xf numFmtId="0" fontId="8" fillId="0" borderId="3" xfId="1" applyFont="1" applyBorder="1" applyAlignment="1">
      <alignment horizontal="centerContinuous" vertical="top" wrapText="1"/>
    </xf>
    <xf numFmtId="0" fontId="8" fillId="0" borderId="4" xfId="1" applyFont="1" applyFill="1" applyBorder="1" applyAlignment="1">
      <alignment horizontal="centerContinuous" vertical="center" wrapText="1"/>
    </xf>
    <xf numFmtId="0" fontId="8" fillId="0" borderId="3" xfId="1" applyFont="1" applyBorder="1" applyAlignment="1">
      <alignment horizontal="centerContinuous" vertical="center" wrapText="1"/>
    </xf>
    <xf numFmtId="0" fontId="7" fillId="0" borderId="1" xfId="1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  <pageSetUpPr fitToPage="1"/>
  </sheetPr>
  <dimension ref="A1:J92"/>
  <sheetViews>
    <sheetView workbookViewId="0">
      <pane ySplit="8" topLeftCell="A9" activePane="bottomLeft" state="frozen"/>
      <selection activeCell="M6" sqref="M6"/>
      <selection pane="bottomLeft" activeCell="N11" sqref="N11"/>
    </sheetView>
  </sheetViews>
  <sheetFormatPr defaultColWidth="12.6640625" defaultRowHeight="13.2" x14ac:dyDescent="0.25"/>
  <cols>
    <col min="1" max="1" width="5" style="3" customWidth="1"/>
    <col min="2" max="2" width="31.33203125" style="3" customWidth="1"/>
    <col min="3" max="3" width="10.88671875" style="3" customWidth="1"/>
    <col min="4" max="4" width="13.109375" style="3" customWidth="1"/>
    <col min="5" max="5" width="11.5546875" style="3" customWidth="1"/>
    <col min="6" max="6" width="12.6640625" style="3" customWidth="1"/>
    <col min="7" max="7" width="11.88671875" style="3" customWidth="1"/>
    <col min="8" max="8" width="12.6640625" style="3" customWidth="1"/>
    <col min="9" max="9" width="11.88671875" style="3" customWidth="1"/>
    <col min="10" max="10" width="12.6640625" style="3" customWidth="1"/>
    <col min="11" max="11" width="0" style="1" hidden="1" customWidth="1"/>
    <col min="12" max="198" width="9.109375" style="1" customWidth="1"/>
    <col min="199" max="199" width="5" style="1" customWidth="1"/>
    <col min="200" max="200" width="40.44140625" style="1" customWidth="1"/>
    <col min="201" max="16384" width="12.6640625" style="1"/>
  </cols>
  <sheetData>
    <row r="1" spans="1:10" x14ac:dyDescent="0.25">
      <c r="C1" s="15"/>
      <c r="D1" s="15"/>
      <c r="E1" s="15"/>
      <c r="F1" s="15"/>
      <c r="G1" s="15"/>
      <c r="H1" s="15"/>
      <c r="I1" s="15"/>
      <c r="J1" s="15"/>
    </row>
    <row r="2" spans="1:10" ht="28.5" customHeight="1" x14ac:dyDescent="0.25">
      <c r="A2" s="44" t="s">
        <v>166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.75" customHeight="1" x14ac:dyDescent="0.25">
      <c r="A3" s="45" t="s">
        <v>175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30.75" customHeight="1" x14ac:dyDescent="0.25">
      <c r="A4" s="48" t="s">
        <v>0</v>
      </c>
      <c r="B4" s="49"/>
      <c r="C4" s="36" t="s">
        <v>167</v>
      </c>
      <c r="D4" s="37"/>
      <c r="E4" s="37" t="s">
        <v>1</v>
      </c>
      <c r="F4" s="37"/>
      <c r="G4" s="37"/>
      <c r="H4" s="37"/>
      <c r="I4" s="37"/>
      <c r="J4" s="37"/>
    </row>
    <row r="5" spans="1:10" ht="32.25" customHeight="1" x14ac:dyDescent="0.25">
      <c r="A5" s="50"/>
      <c r="B5" s="51"/>
      <c r="C5" s="54" t="s">
        <v>163</v>
      </c>
      <c r="D5" s="54" t="s">
        <v>173</v>
      </c>
      <c r="E5" s="38" t="s">
        <v>2</v>
      </c>
      <c r="F5" s="39"/>
      <c r="G5" s="38" t="s">
        <v>3</v>
      </c>
      <c r="H5" s="40"/>
      <c r="I5" s="39" t="s">
        <v>4</v>
      </c>
      <c r="J5" s="39"/>
    </row>
    <row r="6" spans="1:10" ht="31.5" customHeight="1" x14ac:dyDescent="0.25">
      <c r="A6" s="52"/>
      <c r="B6" s="53"/>
      <c r="C6" s="55"/>
      <c r="D6" s="55"/>
      <c r="E6" s="41" t="s">
        <v>164</v>
      </c>
      <c r="F6" s="42" t="s">
        <v>174</v>
      </c>
      <c r="G6" s="41" t="s">
        <v>164</v>
      </c>
      <c r="H6" s="42" t="s">
        <v>174</v>
      </c>
      <c r="I6" s="41" t="s">
        <v>164</v>
      </c>
      <c r="J6" s="42" t="s">
        <v>174</v>
      </c>
    </row>
    <row r="7" spans="1:10" ht="12.75" customHeight="1" x14ac:dyDescent="0.25">
      <c r="A7" s="46">
        <v>1</v>
      </c>
      <c r="B7" s="47"/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</row>
    <row r="8" spans="1:10" s="2" customFormat="1" x14ac:dyDescent="0.25">
      <c r="A8" s="16" t="s">
        <v>5</v>
      </c>
      <c r="B8" s="17" t="s">
        <v>165</v>
      </c>
      <c r="C8" s="18">
        <v>864764.88600000006</v>
      </c>
      <c r="D8" s="18">
        <v>918912174.049595</v>
      </c>
      <c r="E8" s="18">
        <v>768438.75100000005</v>
      </c>
      <c r="F8" s="18">
        <v>595045140.65604806</v>
      </c>
      <c r="G8" s="18">
        <v>96271.778000000006</v>
      </c>
      <c r="H8" s="18">
        <v>56252812.6510664</v>
      </c>
      <c r="I8" s="18">
        <v>54.356999999999999</v>
      </c>
      <c r="J8" s="18">
        <v>267614220.74248001</v>
      </c>
    </row>
    <row r="9" spans="1:10" x14ac:dyDescent="0.25">
      <c r="A9" s="4" t="s">
        <v>6</v>
      </c>
      <c r="B9" s="5" t="s">
        <v>7</v>
      </c>
      <c r="C9" s="9">
        <v>3156.9879999999998</v>
      </c>
      <c r="D9" s="9">
        <v>323659.24938018998</v>
      </c>
      <c r="E9" s="9">
        <v>1494.046</v>
      </c>
      <c r="F9" s="9">
        <v>218299.96150894</v>
      </c>
      <c r="G9" s="9">
        <v>1662.942</v>
      </c>
      <c r="H9" s="9">
        <v>105359.28787125</v>
      </c>
      <c r="I9" s="9">
        <v>0</v>
      </c>
      <c r="J9" s="9">
        <v>0</v>
      </c>
    </row>
    <row r="10" spans="1:10" x14ac:dyDescent="0.25">
      <c r="A10" s="4" t="s">
        <v>8</v>
      </c>
      <c r="B10" s="5" t="s">
        <v>9</v>
      </c>
      <c r="C10" s="9">
        <v>1079.317</v>
      </c>
      <c r="D10" s="9">
        <v>241565.1711982</v>
      </c>
      <c r="E10" s="9">
        <v>384.56400000000002</v>
      </c>
      <c r="F10" s="9">
        <v>157393.84201347001</v>
      </c>
      <c r="G10" s="9">
        <v>694.75300000000004</v>
      </c>
      <c r="H10" s="9">
        <v>84171.329184729999</v>
      </c>
      <c r="I10" s="9">
        <v>0</v>
      </c>
      <c r="J10" s="9">
        <v>0</v>
      </c>
    </row>
    <row r="11" spans="1:10" x14ac:dyDescent="0.25">
      <c r="A11" s="4" t="s">
        <v>10</v>
      </c>
      <c r="B11" s="5" t="s">
        <v>11</v>
      </c>
      <c r="C11" s="9">
        <v>1859.6969999999999</v>
      </c>
      <c r="D11" s="9">
        <v>311375.07810977002</v>
      </c>
      <c r="E11" s="9">
        <v>706.71199999999999</v>
      </c>
      <c r="F11" s="9">
        <v>121658.46082134001</v>
      </c>
      <c r="G11" s="9">
        <v>1152.9829999999999</v>
      </c>
      <c r="H11" s="9">
        <v>189716.61723743001</v>
      </c>
      <c r="I11" s="9">
        <v>2E-3</v>
      </c>
      <c r="J11" s="9">
        <v>5.1E-5</v>
      </c>
    </row>
    <row r="12" spans="1:10" x14ac:dyDescent="0.25">
      <c r="A12" s="4" t="s">
        <v>12</v>
      </c>
      <c r="B12" s="5" t="s">
        <v>13</v>
      </c>
      <c r="C12" s="9">
        <v>1117.6959999999999</v>
      </c>
      <c r="D12" s="9">
        <v>194522.20547968001</v>
      </c>
      <c r="E12" s="9">
        <v>452.18599999999998</v>
      </c>
      <c r="F12" s="9">
        <v>89707.857942339993</v>
      </c>
      <c r="G12" s="9">
        <v>665.51</v>
      </c>
      <c r="H12" s="9">
        <v>104814.34753734</v>
      </c>
      <c r="I12" s="9">
        <v>0</v>
      </c>
      <c r="J12" s="9">
        <v>0</v>
      </c>
    </row>
    <row r="13" spans="1:10" x14ac:dyDescent="0.25">
      <c r="A13" s="4" t="s">
        <v>14</v>
      </c>
      <c r="B13" s="5" t="s">
        <v>15</v>
      </c>
      <c r="C13" s="9">
        <v>1812.835</v>
      </c>
      <c r="D13" s="9">
        <v>533127.34316319996</v>
      </c>
      <c r="E13" s="9">
        <v>853.93399999999997</v>
      </c>
      <c r="F13" s="9">
        <v>407738.87113778002</v>
      </c>
      <c r="G13" s="9">
        <v>958.90099999999995</v>
      </c>
      <c r="H13" s="9">
        <v>125388.47202541999</v>
      </c>
      <c r="I13" s="9">
        <v>0</v>
      </c>
      <c r="J13" s="9">
        <v>0</v>
      </c>
    </row>
    <row r="14" spans="1:10" x14ac:dyDescent="0.25">
      <c r="A14" s="4" t="s">
        <v>16</v>
      </c>
      <c r="B14" s="5" t="s">
        <v>17</v>
      </c>
      <c r="C14" s="9">
        <v>1693.3879999999999</v>
      </c>
      <c r="D14" s="9">
        <v>185253.32950545</v>
      </c>
      <c r="E14" s="9">
        <v>457.286</v>
      </c>
      <c r="F14" s="9">
        <v>128468.3097348</v>
      </c>
      <c r="G14" s="9">
        <v>1236.1020000000001</v>
      </c>
      <c r="H14" s="9">
        <v>56785.019770649997</v>
      </c>
      <c r="I14" s="9">
        <v>0</v>
      </c>
      <c r="J14" s="9">
        <v>0</v>
      </c>
    </row>
    <row r="15" spans="1:10" x14ac:dyDescent="0.25">
      <c r="A15" s="4" t="s">
        <v>18</v>
      </c>
      <c r="B15" s="5" t="s">
        <v>19</v>
      </c>
      <c r="C15" s="9">
        <v>1866.835</v>
      </c>
      <c r="D15" s="9">
        <v>212828.45884437</v>
      </c>
      <c r="E15" s="9">
        <v>782.96400000000006</v>
      </c>
      <c r="F15" s="9">
        <v>134841.85020985</v>
      </c>
      <c r="G15" s="9">
        <v>1083.8710000000001</v>
      </c>
      <c r="H15" s="9">
        <v>77986.608634520002</v>
      </c>
      <c r="I15" s="9">
        <v>0</v>
      </c>
      <c r="J15" s="9">
        <v>0</v>
      </c>
    </row>
    <row r="16" spans="1:10" x14ac:dyDescent="0.25">
      <c r="A16" s="4" t="s">
        <v>20</v>
      </c>
      <c r="B16" s="5" t="s">
        <v>21</v>
      </c>
      <c r="C16" s="9">
        <v>2268.2689999999998</v>
      </c>
      <c r="D16" s="9">
        <v>445015.43605585</v>
      </c>
      <c r="E16" s="9">
        <v>1021.182</v>
      </c>
      <c r="F16" s="9">
        <v>298548.66714038001</v>
      </c>
      <c r="G16" s="9">
        <v>1247.087</v>
      </c>
      <c r="H16" s="9">
        <v>146466.76891546999</v>
      </c>
      <c r="I16" s="9">
        <v>0</v>
      </c>
      <c r="J16" s="9">
        <v>0</v>
      </c>
    </row>
    <row r="17" spans="1:10" x14ac:dyDescent="0.25">
      <c r="A17" s="4" t="s">
        <v>22</v>
      </c>
      <c r="B17" s="5" t="s">
        <v>23</v>
      </c>
      <c r="C17" s="9">
        <v>2393.413</v>
      </c>
      <c r="D17" s="9">
        <v>543358.02082116005</v>
      </c>
      <c r="E17" s="9">
        <v>1121.202</v>
      </c>
      <c r="F17" s="9">
        <v>357136.11425819999</v>
      </c>
      <c r="G17" s="9">
        <v>1272.211</v>
      </c>
      <c r="H17" s="9">
        <v>186221.90656296001</v>
      </c>
      <c r="I17" s="9">
        <v>0</v>
      </c>
      <c r="J17" s="9">
        <v>0</v>
      </c>
    </row>
    <row r="18" spans="1:10" x14ac:dyDescent="0.25">
      <c r="A18" s="4" t="s">
        <v>24</v>
      </c>
      <c r="B18" s="5" t="s">
        <v>25</v>
      </c>
      <c r="C18" s="9">
        <v>3500.027</v>
      </c>
      <c r="D18" s="9">
        <v>1582496.4412319099</v>
      </c>
      <c r="E18" s="9">
        <v>2278.5340000000001</v>
      </c>
      <c r="F18" s="9">
        <v>1461284.10275711</v>
      </c>
      <c r="G18" s="9">
        <v>1221.4929999999999</v>
      </c>
      <c r="H18" s="9">
        <v>121212.3384748</v>
      </c>
      <c r="I18" s="9">
        <v>0</v>
      </c>
      <c r="J18" s="9">
        <v>0</v>
      </c>
    </row>
    <row r="19" spans="1:10" x14ac:dyDescent="0.25">
      <c r="A19" s="4" t="s">
        <v>26</v>
      </c>
      <c r="B19" s="5" t="s">
        <v>27</v>
      </c>
      <c r="C19" s="9">
        <v>136.12</v>
      </c>
      <c r="D19" s="9">
        <v>7321.46645816</v>
      </c>
      <c r="E19" s="9">
        <v>0</v>
      </c>
      <c r="F19" s="9">
        <v>0</v>
      </c>
      <c r="G19" s="9">
        <v>136.12</v>
      </c>
      <c r="H19" s="9">
        <v>7321.46645816</v>
      </c>
      <c r="I19" s="9">
        <v>0</v>
      </c>
      <c r="J19" s="9">
        <v>0</v>
      </c>
    </row>
    <row r="20" spans="1:10" x14ac:dyDescent="0.25">
      <c r="A20" s="4" t="s">
        <v>28</v>
      </c>
      <c r="B20" s="5" t="s">
        <v>29</v>
      </c>
      <c r="C20" s="9">
        <v>1395.1210000000001</v>
      </c>
      <c r="D20" s="9">
        <v>125478.04586341001</v>
      </c>
      <c r="E20" s="9">
        <v>482.858</v>
      </c>
      <c r="F20" s="9">
        <v>62340.134391389998</v>
      </c>
      <c r="G20" s="9">
        <v>912.26300000000003</v>
      </c>
      <c r="H20" s="9">
        <v>63137.911472020001</v>
      </c>
      <c r="I20" s="9">
        <v>0</v>
      </c>
      <c r="J20" s="9">
        <v>0</v>
      </c>
    </row>
    <row r="21" spans="1:10" x14ac:dyDescent="0.25">
      <c r="A21" s="4" t="s">
        <v>30</v>
      </c>
      <c r="B21" s="5" t="s">
        <v>31</v>
      </c>
      <c r="C21" s="9">
        <v>1294.3430000000001</v>
      </c>
      <c r="D21" s="9">
        <v>113772.32446221</v>
      </c>
      <c r="E21" s="9">
        <v>624.01300000000003</v>
      </c>
      <c r="F21" s="9">
        <v>74893.174326039996</v>
      </c>
      <c r="G21" s="9">
        <v>670.33</v>
      </c>
      <c r="H21" s="9">
        <v>38879.150136169999</v>
      </c>
      <c r="I21" s="9">
        <v>0</v>
      </c>
      <c r="J21" s="9">
        <v>0</v>
      </c>
    </row>
    <row r="22" spans="1:10" x14ac:dyDescent="0.25">
      <c r="A22" s="4" t="s">
        <v>32</v>
      </c>
      <c r="B22" s="5" t="s">
        <v>33</v>
      </c>
      <c r="C22" s="9">
        <v>3545.75</v>
      </c>
      <c r="D22" s="9">
        <v>1159242.5709701299</v>
      </c>
      <c r="E22" s="9">
        <v>1766.654</v>
      </c>
      <c r="F22" s="9">
        <v>837534.73750567005</v>
      </c>
      <c r="G22" s="9">
        <v>1779.096</v>
      </c>
      <c r="H22" s="9">
        <v>321707.83346445998</v>
      </c>
      <c r="I22" s="9">
        <v>0</v>
      </c>
      <c r="J22" s="9">
        <v>0</v>
      </c>
    </row>
    <row r="23" spans="1:10" x14ac:dyDescent="0.25">
      <c r="A23" s="4" t="s">
        <v>34</v>
      </c>
      <c r="B23" s="5" t="s">
        <v>35</v>
      </c>
      <c r="C23" s="9">
        <v>381.78</v>
      </c>
      <c r="D23" s="9">
        <v>60543.551459119997</v>
      </c>
      <c r="E23" s="9">
        <v>71.533000000000001</v>
      </c>
      <c r="F23" s="9">
        <v>31259.094601270001</v>
      </c>
      <c r="G23" s="9">
        <v>310.24700000000001</v>
      </c>
      <c r="H23" s="9">
        <v>29284.45685785</v>
      </c>
      <c r="I23" s="9">
        <v>0</v>
      </c>
      <c r="J23" s="9">
        <v>0</v>
      </c>
    </row>
    <row r="24" spans="1:10" x14ac:dyDescent="0.25">
      <c r="A24" s="4" t="s">
        <v>36</v>
      </c>
      <c r="B24" s="5" t="s">
        <v>37</v>
      </c>
      <c r="C24" s="9">
        <v>1514.127</v>
      </c>
      <c r="D24" s="9">
        <v>438835.10644210997</v>
      </c>
      <c r="E24" s="9">
        <v>911.45</v>
      </c>
      <c r="F24" s="9">
        <v>340758.95613324997</v>
      </c>
      <c r="G24" s="9">
        <v>602.67700000000002</v>
      </c>
      <c r="H24" s="9">
        <v>98076.15030886</v>
      </c>
      <c r="I24" s="9">
        <v>0</v>
      </c>
      <c r="J24" s="9">
        <v>0</v>
      </c>
    </row>
    <row r="25" spans="1:10" x14ac:dyDescent="0.25">
      <c r="A25" s="4" t="s">
        <v>38</v>
      </c>
      <c r="B25" s="5" t="s">
        <v>39</v>
      </c>
      <c r="C25" s="9">
        <v>2480.9589999999998</v>
      </c>
      <c r="D25" s="9">
        <v>463622.95859976998</v>
      </c>
      <c r="E25" s="9">
        <v>1817.2950000000001</v>
      </c>
      <c r="F25" s="9">
        <v>377219.13371182</v>
      </c>
      <c r="G25" s="9">
        <v>663.66399999999999</v>
      </c>
      <c r="H25" s="9">
        <v>86403.824887950002</v>
      </c>
      <c r="I25" s="9">
        <v>0</v>
      </c>
      <c r="J25" s="9">
        <v>0</v>
      </c>
    </row>
    <row r="26" spans="1:10" x14ac:dyDescent="0.25">
      <c r="A26" s="4" t="s">
        <v>40</v>
      </c>
      <c r="B26" s="5" t="s">
        <v>41</v>
      </c>
      <c r="C26" s="9">
        <v>474.08600000000001</v>
      </c>
      <c r="D26" s="9">
        <v>66871.537101549999</v>
      </c>
      <c r="E26" s="9">
        <v>50.058999999999997</v>
      </c>
      <c r="F26" s="9">
        <v>14951.402523229999</v>
      </c>
      <c r="G26" s="9">
        <v>424.02699999999999</v>
      </c>
      <c r="H26" s="9">
        <v>51920.134578320001</v>
      </c>
      <c r="I26" s="9">
        <v>0</v>
      </c>
      <c r="J26" s="9">
        <v>0</v>
      </c>
    </row>
    <row r="27" spans="1:10" x14ac:dyDescent="0.25">
      <c r="A27" s="4" t="s">
        <v>42</v>
      </c>
      <c r="B27" s="5" t="s">
        <v>43</v>
      </c>
      <c r="C27" s="9">
        <v>246.34899999999999</v>
      </c>
      <c r="D27" s="9">
        <v>17169.405519119999</v>
      </c>
      <c r="E27" s="9">
        <v>0.123</v>
      </c>
      <c r="F27" s="9">
        <v>18.896877750000002</v>
      </c>
      <c r="G27" s="9">
        <v>246.226</v>
      </c>
      <c r="H27" s="9">
        <v>17150.508641370001</v>
      </c>
      <c r="I27" s="9">
        <v>0</v>
      </c>
      <c r="J27" s="9">
        <v>0</v>
      </c>
    </row>
    <row r="28" spans="1:10" x14ac:dyDescent="0.25">
      <c r="A28" s="4" t="s">
        <v>44</v>
      </c>
      <c r="B28" s="5" t="s">
        <v>170</v>
      </c>
      <c r="C28" s="9">
        <v>3828.2089999999998</v>
      </c>
      <c r="D28" s="9">
        <v>1066084.1174160601</v>
      </c>
      <c r="E28" s="9">
        <v>1651.63</v>
      </c>
      <c r="F28" s="9">
        <v>492554.45194592001</v>
      </c>
      <c r="G28" s="9">
        <v>2176.5790000000002</v>
      </c>
      <c r="H28" s="9">
        <v>573529.66547014005</v>
      </c>
      <c r="I28" s="9">
        <v>0</v>
      </c>
      <c r="J28" s="9">
        <v>0</v>
      </c>
    </row>
    <row r="29" spans="1:10" x14ac:dyDescent="0.25">
      <c r="A29" s="4" t="s">
        <v>45</v>
      </c>
      <c r="B29" s="5" t="s">
        <v>46</v>
      </c>
      <c r="C29" s="9">
        <v>3614.3910000000001</v>
      </c>
      <c r="D29" s="9">
        <v>275512.36882191</v>
      </c>
      <c r="E29" s="9">
        <v>1807.8520000000001</v>
      </c>
      <c r="F29" s="9">
        <v>211363.40418926001</v>
      </c>
      <c r="G29" s="9">
        <v>1806.539</v>
      </c>
      <c r="H29" s="9">
        <v>64148.964632650001</v>
      </c>
      <c r="I29" s="9">
        <v>0</v>
      </c>
      <c r="J29" s="9">
        <v>0</v>
      </c>
    </row>
    <row r="30" spans="1:10" x14ac:dyDescent="0.25">
      <c r="A30" s="4" t="s">
        <v>47</v>
      </c>
      <c r="B30" s="5" t="s">
        <v>48</v>
      </c>
      <c r="C30" s="9">
        <v>2815.4850000000001</v>
      </c>
      <c r="D30" s="9">
        <v>1779498.69478829</v>
      </c>
      <c r="E30" s="9">
        <v>2209.1849999999999</v>
      </c>
      <c r="F30" s="9">
        <v>1746982.9083007199</v>
      </c>
      <c r="G30" s="9">
        <v>606.29999999999995</v>
      </c>
      <c r="H30" s="9">
        <v>32515.78648757</v>
      </c>
      <c r="I30" s="9">
        <v>0</v>
      </c>
      <c r="J30" s="9">
        <v>0</v>
      </c>
    </row>
    <row r="31" spans="1:10" x14ac:dyDescent="0.25">
      <c r="A31" s="4" t="s">
        <v>49</v>
      </c>
      <c r="B31" s="5" t="s">
        <v>50</v>
      </c>
      <c r="C31" s="9">
        <v>8371.5879999999997</v>
      </c>
      <c r="D31" s="9">
        <v>2745605.9877825999</v>
      </c>
      <c r="E31" s="9">
        <v>5323.4030000000002</v>
      </c>
      <c r="F31" s="9">
        <v>2205349.1062930301</v>
      </c>
      <c r="G31" s="9">
        <v>3047.422</v>
      </c>
      <c r="H31" s="9">
        <v>539691.80061504</v>
      </c>
      <c r="I31" s="9">
        <v>0.76300000000000001</v>
      </c>
      <c r="J31" s="9">
        <v>565.08087452999996</v>
      </c>
    </row>
    <row r="32" spans="1:10" x14ac:dyDescent="0.25">
      <c r="A32" s="4" t="s">
        <v>51</v>
      </c>
      <c r="B32" s="5" t="s">
        <v>52</v>
      </c>
      <c r="C32" s="9">
        <v>6193.2889999999998</v>
      </c>
      <c r="D32" s="9">
        <v>2422101.9325560401</v>
      </c>
      <c r="E32" s="9">
        <v>2912.3780000000002</v>
      </c>
      <c r="F32" s="9">
        <v>1946150.7285068501</v>
      </c>
      <c r="G32" s="9">
        <v>3280.91</v>
      </c>
      <c r="H32" s="9">
        <v>475951.20398918999</v>
      </c>
      <c r="I32" s="9">
        <v>1E-3</v>
      </c>
      <c r="J32" s="9">
        <v>6.0000000000000002E-5</v>
      </c>
    </row>
    <row r="33" spans="1:10" x14ac:dyDescent="0.25">
      <c r="A33" s="4" t="s">
        <v>53</v>
      </c>
      <c r="B33" s="5" t="s">
        <v>54</v>
      </c>
      <c r="C33" s="9">
        <v>1174.883</v>
      </c>
      <c r="D33" s="9">
        <v>79572.032775970001</v>
      </c>
      <c r="E33" s="9">
        <v>429.60700000000003</v>
      </c>
      <c r="F33" s="9">
        <v>40616.742185969997</v>
      </c>
      <c r="G33" s="9">
        <v>745.274</v>
      </c>
      <c r="H33" s="9">
        <v>38955.290565000003</v>
      </c>
      <c r="I33" s="9">
        <v>2E-3</v>
      </c>
      <c r="J33" s="9">
        <v>2.5000000000000001E-5</v>
      </c>
    </row>
    <row r="34" spans="1:10" x14ac:dyDescent="0.25">
      <c r="A34" s="4" t="s">
        <v>55</v>
      </c>
      <c r="B34" s="5" t="s">
        <v>56</v>
      </c>
      <c r="C34" s="9">
        <v>1436.46</v>
      </c>
      <c r="D34" s="9">
        <v>232050.62031247001</v>
      </c>
      <c r="E34" s="9">
        <v>673.23500000000001</v>
      </c>
      <c r="F34" s="9">
        <v>164008.20170747</v>
      </c>
      <c r="G34" s="9">
        <v>763.22500000000002</v>
      </c>
      <c r="H34" s="9">
        <v>68042.418604999999</v>
      </c>
      <c r="I34" s="9">
        <v>0</v>
      </c>
      <c r="J34" s="9">
        <v>0</v>
      </c>
    </row>
    <row r="35" spans="1:10" x14ac:dyDescent="0.25">
      <c r="A35" s="4" t="s">
        <v>57</v>
      </c>
      <c r="B35" s="5" t="s">
        <v>58</v>
      </c>
      <c r="C35" s="9">
        <v>911.41499999999996</v>
      </c>
      <c r="D35" s="9">
        <v>261390.41668888001</v>
      </c>
      <c r="E35" s="9">
        <v>34.316000000000003</v>
      </c>
      <c r="F35" s="9">
        <v>6256.0868612599998</v>
      </c>
      <c r="G35" s="9">
        <v>877.09900000000005</v>
      </c>
      <c r="H35" s="9">
        <v>255134.32982762001</v>
      </c>
      <c r="I35" s="9">
        <v>0</v>
      </c>
      <c r="J35" s="9">
        <v>0</v>
      </c>
    </row>
    <row r="36" spans="1:10" x14ac:dyDescent="0.25">
      <c r="A36" s="4" t="s">
        <v>59</v>
      </c>
      <c r="B36" s="5" t="s">
        <v>60</v>
      </c>
      <c r="C36" s="9">
        <v>1207.1110000000001</v>
      </c>
      <c r="D36" s="9">
        <v>208172.40870658</v>
      </c>
      <c r="E36" s="9">
        <v>494.51499999999999</v>
      </c>
      <c r="F36" s="9">
        <v>126582.76820973</v>
      </c>
      <c r="G36" s="9">
        <v>712.596</v>
      </c>
      <c r="H36" s="9">
        <v>81589.640496849999</v>
      </c>
      <c r="I36" s="9">
        <v>0</v>
      </c>
      <c r="J36" s="9">
        <v>0</v>
      </c>
    </row>
    <row r="37" spans="1:10" x14ac:dyDescent="0.25">
      <c r="A37" s="4" t="s">
        <v>61</v>
      </c>
      <c r="B37" s="5" t="s">
        <v>62</v>
      </c>
      <c r="C37" s="9">
        <v>568.35299999999995</v>
      </c>
      <c r="D37" s="9">
        <v>133759.38332589</v>
      </c>
      <c r="E37" s="9">
        <v>328.22699999999998</v>
      </c>
      <c r="F37" s="9">
        <v>93087.486697569999</v>
      </c>
      <c r="G37" s="9">
        <v>240.126</v>
      </c>
      <c r="H37" s="9">
        <v>40671.896628319999</v>
      </c>
      <c r="I37" s="9">
        <v>0</v>
      </c>
      <c r="J37" s="9">
        <v>0</v>
      </c>
    </row>
    <row r="38" spans="1:10" x14ac:dyDescent="0.25">
      <c r="A38" s="4" t="s">
        <v>63</v>
      </c>
      <c r="B38" s="5" t="s">
        <v>64</v>
      </c>
      <c r="C38" s="9">
        <v>587935.67299999995</v>
      </c>
      <c r="D38" s="9">
        <v>840067184.63792002</v>
      </c>
      <c r="E38" s="9">
        <v>578640.01199999999</v>
      </c>
      <c r="F38" s="9">
        <v>531464371.11500198</v>
      </c>
      <c r="G38" s="9">
        <v>9255.2160000000003</v>
      </c>
      <c r="H38" s="9">
        <v>40990943.216441698</v>
      </c>
      <c r="I38" s="9">
        <v>40.445</v>
      </c>
      <c r="J38" s="9">
        <v>267611870.306476</v>
      </c>
    </row>
    <row r="39" spans="1:10" x14ac:dyDescent="0.25">
      <c r="A39" s="4" t="s">
        <v>65</v>
      </c>
      <c r="B39" s="5" t="s">
        <v>66</v>
      </c>
      <c r="C39" s="9">
        <v>1463.2840000000001</v>
      </c>
      <c r="D39" s="9">
        <v>219487.70699755999</v>
      </c>
      <c r="E39" s="9">
        <v>491.45100000000002</v>
      </c>
      <c r="F39" s="9">
        <v>107394.35494547999</v>
      </c>
      <c r="G39" s="9">
        <v>971.82899999999995</v>
      </c>
      <c r="H39" s="9">
        <v>112093.18095208</v>
      </c>
      <c r="I39" s="9">
        <v>4.0000000000000001E-3</v>
      </c>
      <c r="J39" s="9">
        <v>0.1711</v>
      </c>
    </row>
    <row r="40" spans="1:10" x14ac:dyDescent="0.25">
      <c r="A40" s="4" t="s">
        <v>67</v>
      </c>
      <c r="B40" s="5" t="s">
        <v>68</v>
      </c>
      <c r="C40" s="9">
        <v>48838.828999999998</v>
      </c>
      <c r="D40" s="9">
        <v>6256539.0794333201</v>
      </c>
      <c r="E40" s="9">
        <v>46577.362999999998</v>
      </c>
      <c r="F40" s="9">
        <v>5927714.5647823997</v>
      </c>
      <c r="G40" s="9">
        <v>2258.9</v>
      </c>
      <c r="H40" s="9">
        <v>328574.34795025003</v>
      </c>
      <c r="I40" s="9">
        <v>2.5659999999999998</v>
      </c>
      <c r="J40" s="9">
        <v>250.16670067000001</v>
      </c>
    </row>
    <row r="41" spans="1:10" x14ac:dyDescent="0.25">
      <c r="A41" s="4" t="s">
        <v>69</v>
      </c>
      <c r="B41" s="5" t="s">
        <v>70</v>
      </c>
      <c r="C41" s="9">
        <v>966.87300000000005</v>
      </c>
      <c r="D41" s="9">
        <v>108589.45559198</v>
      </c>
      <c r="E41" s="9">
        <v>440.32100000000003</v>
      </c>
      <c r="F41" s="9">
        <v>60057.971446310003</v>
      </c>
      <c r="G41" s="9">
        <v>526.55100000000004</v>
      </c>
      <c r="H41" s="9">
        <v>48531.479145669997</v>
      </c>
      <c r="I41" s="9">
        <v>1E-3</v>
      </c>
      <c r="J41" s="9">
        <v>5.0000000000000001E-3</v>
      </c>
    </row>
    <row r="42" spans="1:10" x14ac:dyDescent="0.25">
      <c r="A42" s="4" t="s">
        <v>71</v>
      </c>
      <c r="B42" s="5" t="s">
        <v>72</v>
      </c>
      <c r="C42" s="9">
        <v>14023.398999999999</v>
      </c>
      <c r="D42" s="9">
        <v>3749476.2657461502</v>
      </c>
      <c r="E42" s="9">
        <v>11943.367</v>
      </c>
      <c r="F42" s="9">
        <v>3535761.2121991599</v>
      </c>
      <c r="G42" s="9">
        <v>2077.3009999999999</v>
      </c>
      <c r="H42" s="9">
        <v>213471.48499329001</v>
      </c>
      <c r="I42" s="9">
        <v>2.7309999999999999</v>
      </c>
      <c r="J42" s="9">
        <v>243.5685537</v>
      </c>
    </row>
    <row r="43" spans="1:10" x14ac:dyDescent="0.25">
      <c r="A43" s="4" t="s">
        <v>73</v>
      </c>
      <c r="B43" s="5" t="s">
        <v>74</v>
      </c>
      <c r="C43" s="9">
        <v>3076.4949999999999</v>
      </c>
      <c r="D43" s="9">
        <v>287572.59012869</v>
      </c>
      <c r="E43" s="9">
        <v>1478.9380000000001</v>
      </c>
      <c r="F43" s="9">
        <v>135783.11000645001</v>
      </c>
      <c r="G43" s="9">
        <v>1597.557</v>
      </c>
      <c r="H43" s="9">
        <v>151789.48012224</v>
      </c>
      <c r="I43" s="9">
        <v>0</v>
      </c>
      <c r="J43" s="9">
        <v>0</v>
      </c>
    </row>
    <row r="44" spans="1:10" x14ac:dyDescent="0.25">
      <c r="A44" s="4" t="s">
        <v>75</v>
      </c>
      <c r="B44" s="5" t="s">
        <v>76</v>
      </c>
      <c r="C44" s="9">
        <v>2574.759</v>
      </c>
      <c r="D44" s="9">
        <v>516137.23205053998</v>
      </c>
      <c r="E44" s="9">
        <v>1242.2049999999999</v>
      </c>
      <c r="F44" s="9">
        <v>265512.73540551</v>
      </c>
      <c r="G44" s="9">
        <v>1332.5540000000001</v>
      </c>
      <c r="H44" s="9">
        <v>250624.49664503001</v>
      </c>
      <c r="I44" s="9">
        <v>0</v>
      </c>
      <c r="J44" s="9">
        <v>0</v>
      </c>
    </row>
    <row r="45" spans="1:10" x14ac:dyDescent="0.25">
      <c r="A45" s="4" t="s">
        <v>77</v>
      </c>
      <c r="B45" s="5" t="s">
        <v>78</v>
      </c>
      <c r="C45" s="9">
        <v>1132.548</v>
      </c>
      <c r="D45" s="9">
        <v>134587.78635583</v>
      </c>
      <c r="E45" s="9">
        <v>450.63</v>
      </c>
      <c r="F45" s="9">
        <v>92636.540128549997</v>
      </c>
      <c r="G45" s="9">
        <v>681.91800000000001</v>
      </c>
      <c r="H45" s="9">
        <v>41951.246227279997</v>
      </c>
      <c r="I45" s="9">
        <v>0</v>
      </c>
      <c r="J45" s="9">
        <v>0</v>
      </c>
    </row>
    <row r="46" spans="1:10" x14ac:dyDescent="0.25">
      <c r="A46" s="4" t="s">
        <v>79</v>
      </c>
      <c r="B46" s="5" t="s">
        <v>80</v>
      </c>
      <c r="C46" s="9">
        <v>1699.4760000000001</v>
      </c>
      <c r="D46" s="9">
        <v>216898.59864966999</v>
      </c>
      <c r="E46" s="9">
        <v>849.57</v>
      </c>
      <c r="F46" s="9">
        <v>157319.17250759</v>
      </c>
      <c r="G46" s="9">
        <v>849.90599999999995</v>
      </c>
      <c r="H46" s="9">
        <v>59579.426142080003</v>
      </c>
      <c r="I46" s="9">
        <v>0</v>
      </c>
      <c r="J46" s="9">
        <v>0</v>
      </c>
    </row>
    <row r="47" spans="1:10" x14ac:dyDescent="0.25">
      <c r="A47" s="4" t="s">
        <v>81</v>
      </c>
      <c r="B47" s="5" t="s">
        <v>82</v>
      </c>
      <c r="C47" s="9">
        <v>2318.337</v>
      </c>
      <c r="D47" s="9">
        <v>525756.21515521</v>
      </c>
      <c r="E47" s="9">
        <v>361.25400000000002</v>
      </c>
      <c r="F47" s="9">
        <v>214085.18498853</v>
      </c>
      <c r="G47" s="9">
        <v>1957.0830000000001</v>
      </c>
      <c r="H47" s="9">
        <v>311671.03016667999</v>
      </c>
      <c r="I47" s="9">
        <v>0</v>
      </c>
      <c r="J47" s="9">
        <v>0</v>
      </c>
    </row>
    <row r="48" spans="1:10" x14ac:dyDescent="0.25">
      <c r="A48" s="4" t="s">
        <v>83</v>
      </c>
      <c r="B48" s="5" t="s">
        <v>84</v>
      </c>
      <c r="C48" s="9">
        <v>3430.4279999999999</v>
      </c>
      <c r="D48" s="9">
        <v>1072064.5187204101</v>
      </c>
      <c r="E48" s="9">
        <v>2143.5059999999999</v>
      </c>
      <c r="F48" s="9">
        <v>926408.85933963</v>
      </c>
      <c r="G48" s="9">
        <v>1284.875</v>
      </c>
      <c r="H48" s="9">
        <v>145132.69204796999</v>
      </c>
      <c r="I48" s="9">
        <v>2.0470000000000002</v>
      </c>
      <c r="J48" s="9">
        <v>522.96733281000002</v>
      </c>
    </row>
    <row r="49" spans="1:10" x14ac:dyDescent="0.25">
      <c r="A49" s="4" t="s">
        <v>85</v>
      </c>
      <c r="B49" s="5" t="s">
        <v>86</v>
      </c>
      <c r="C49" s="9">
        <v>1054.5530000000001</v>
      </c>
      <c r="D49" s="9">
        <v>101859.19425323</v>
      </c>
      <c r="E49" s="9">
        <v>489.77100000000002</v>
      </c>
      <c r="F49" s="9">
        <v>66465.510215019996</v>
      </c>
      <c r="G49" s="9">
        <v>564.75300000000004</v>
      </c>
      <c r="H49" s="9">
        <v>35393.677691210003</v>
      </c>
      <c r="I49" s="9">
        <v>2.9000000000000001E-2</v>
      </c>
      <c r="J49" s="9">
        <v>6.3470000000000002E-3</v>
      </c>
    </row>
    <row r="50" spans="1:10" x14ac:dyDescent="0.25">
      <c r="A50" s="4" t="s">
        <v>87</v>
      </c>
      <c r="B50" s="5" t="s">
        <v>88</v>
      </c>
      <c r="C50" s="9">
        <v>269.45</v>
      </c>
      <c r="D50" s="9">
        <v>21601.634993560001</v>
      </c>
      <c r="E50" s="9">
        <v>10.302</v>
      </c>
      <c r="F50" s="9">
        <v>1581.50740445</v>
      </c>
      <c r="G50" s="9">
        <v>259.14800000000002</v>
      </c>
      <c r="H50" s="9">
        <v>20020.127589110001</v>
      </c>
      <c r="I50" s="9">
        <v>0</v>
      </c>
      <c r="J50" s="9">
        <v>0</v>
      </c>
    </row>
    <row r="51" spans="1:10" x14ac:dyDescent="0.25">
      <c r="A51" s="4" t="s">
        <v>89</v>
      </c>
      <c r="B51" s="5" t="s">
        <v>90</v>
      </c>
      <c r="C51" s="9">
        <v>366.73899999999998</v>
      </c>
      <c r="D51" s="9">
        <v>24504.081795099999</v>
      </c>
      <c r="E51" s="9">
        <v>137.08500000000001</v>
      </c>
      <c r="F51" s="9">
        <v>10978.20951898</v>
      </c>
      <c r="G51" s="9">
        <v>229.654</v>
      </c>
      <c r="H51" s="9">
        <v>13525.872276120001</v>
      </c>
      <c r="I51" s="9">
        <v>0</v>
      </c>
      <c r="J51" s="9">
        <v>0</v>
      </c>
    </row>
    <row r="52" spans="1:10" x14ac:dyDescent="0.25">
      <c r="A52" s="4" t="s">
        <v>91</v>
      </c>
      <c r="B52" s="5" t="s">
        <v>92</v>
      </c>
      <c r="C52" s="9">
        <v>5529.8909999999996</v>
      </c>
      <c r="D52" s="9">
        <v>1129465.76240205</v>
      </c>
      <c r="E52" s="9">
        <v>2909.9749999999999</v>
      </c>
      <c r="F52" s="9">
        <v>715338.58706894994</v>
      </c>
      <c r="G52" s="9">
        <v>2619.8789999999999</v>
      </c>
      <c r="H52" s="9">
        <v>414127.15698309999</v>
      </c>
      <c r="I52" s="9">
        <v>3.6999999999999998E-2</v>
      </c>
      <c r="J52" s="9">
        <v>1.8350000000000002E-2</v>
      </c>
    </row>
    <row r="53" spans="1:10" x14ac:dyDescent="0.25">
      <c r="A53" s="4" t="s">
        <v>93</v>
      </c>
      <c r="B53" s="5" t="s">
        <v>94</v>
      </c>
      <c r="C53" s="9">
        <v>1576.77</v>
      </c>
      <c r="D53" s="9">
        <v>156712.61904451001</v>
      </c>
      <c r="E53" s="9">
        <v>634.41899999999998</v>
      </c>
      <c r="F53" s="9">
        <v>98473.465320760006</v>
      </c>
      <c r="G53" s="9">
        <v>942.351</v>
      </c>
      <c r="H53" s="9">
        <v>58239.153723750002</v>
      </c>
      <c r="I53" s="9">
        <v>0</v>
      </c>
      <c r="J53" s="9">
        <v>0</v>
      </c>
    </row>
    <row r="54" spans="1:10" x14ac:dyDescent="0.25">
      <c r="A54" s="4" t="s">
        <v>95</v>
      </c>
      <c r="B54" s="5" t="s">
        <v>96</v>
      </c>
      <c r="C54" s="9">
        <v>543.39499999999998</v>
      </c>
      <c r="D54" s="9">
        <v>102099.71324998001</v>
      </c>
      <c r="E54" s="9">
        <v>51.512999999999998</v>
      </c>
      <c r="F54" s="9">
        <v>10152.41688176</v>
      </c>
      <c r="G54" s="9">
        <v>491.88200000000001</v>
      </c>
      <c r="H54" s="9">
        <v>91947.296368220006</v>
      </c>
      <c r="I54" s="9">
        <v>0</v>
      </c>
      <c r="J54" s="9">
        <v>0</v>
      </c>
    </row>
    <row r="55" spans="1:10" x14ac:dyDescent="0.25">
      <c r="A55" s="4" t="s">
        <v>97</v>
      </c>
      <c r="B55" s="5" t="s">
        <v>98</v>
      </c>
      <c r="C55" s="9">
        <v>133.43799999999999</v>
      </c>
      <c r="D55" s="9">
        <v>18826.886852200001</v>
      </c>
      <c r="E55" s="9">
        <v>8.9990000000000006</v>
      </c>
      <c r="F55" s="9">
        <v>1636.15725782</v>
      </c>
      <c r="G55" s="9">
        <v>124.43899999999999</v>
      </c>
      <c r="H55" s="9">
        <v>17190.729594380002</v>
      </c>
      <c r="I55" s="9">
        <v>0</v>
      </c>
      <c r="J55" s="9">
        <v>0</v>
      </c>
    </row>
    <row r="56" spans="1:10" x14ac:dyDescent="0.25">
      <c r="A56" s="4" t="s">
        <v>99</v>
      </c>
      <c r="B56" s="5" t="s">
        <v>100</v>
      </c>
      <c r="C56" s="9">
        <v>170.75800000000001</v>
      </c>
      <c r="D56" s="9">
        <v>11190.68674909</v>
      </c>
      <c r="E56" s="9">
        <v>0</v>
      </c>
      <c r="F56" s="9">
        <v>0</v>
      </c>
      <c r="G56" s="9">
        <v>170.75800000000001</v>
      </c>
      <c r="H56" s="9">
        <v>11190.68674909</v>
      </c>
      <c r="I56" s="9">
        <v>0</v>
      </c>
      <c r="J56" s="9">
        <v>0</v>
      </c>
    </row>
    <row r="57" spans="1:10" x14ac:dyDescent="0.25">
      <c r="A57" s="4" t="s">
        <v>101</v>
      </c>
      <c r="B57" s="5" t="s">
        <v>102</v>
      </c>
      <c r="C57" s="9">
        <v>1092.5450000000001</v>
      </c>
      <c r="D57" s="9">
        <v>151228.09299398999</v>
      </c>
      <c r="E57" s="9">
        <v>319.54500000000002</v>
      </c>
      <c r="F57" s="9">
        <v>97146.249685710005</v>
      </c>
      <c r="G57" s="9">
        <v>773</v>
      </c>
      <c r="H57" s="9">
        <v>54081.843308279997</v>
      </c>
      <c r="I57" s="9">
        <v>0</v>
      </c>
      <c r="J57" s="9">
        <v>0</v>
      </c>
    </row>
    <row r="58" spans="1:10" x14ac:dyDescent="0.25">
      <c r="A58" s="4" t="s">
        <v>103</v>
      </c>
      <c r="B58" s="5" t="s">
        <v>104</v>
      </c>
      <c r="C58" s="9">
        <v>1571.086</v>
      </c>
      <c r="D58" s="9">
        <v>310110.54277578002</v>
      </c>
      <c r="E58" s="9">
        <v>622.91700000000003</v>
      </c>
      <c r="F58" s="9">
        <v>94918.79411848</v>
      </c>
      <c r="G58" s="9">
        <v>948.16800000000001</v>
      </c>
      <c r="H58" s="9">
        <v>215191.7486473</v>
      </c>
      <c r="I58" s="9">
        <v>1E-3</v>
      </c>
      <c r="J58" s="9">
        <v>1.0000000000000001E-5</v>
      </c>
    </row>
    <row r="59" spans="1:10" x14ac:dyDescent="0.25">
      <c r="A59" s="4" t="s">
        <v>105</v>
      </c>
      <c r="B59" s="5" t="s">
        <v>172</v>
      </c>
      <c r="C59" s="9">
        <v>5790.0969999999998</v>
      </c>
      <c r="D59" s="9">
        <v>901557.22614372999</v>
      </c>
      <c r="E59" s="9">
        <v>5268.1959999999999</v>
      </c>
      <c r="F59" s="9">
        <v>819386.64605366997</v>
      </c>
      <c r="G59" s="9">
        <v>521.90099999999995</v>
      </c>
      <c r="H59" s="9">
        <v>82170.580090060001</v>
      </c>
      <c r="I59" s="9">
        <v>0</v>
      </c>
      <c r="J59" s="9">
        <v>0</v>
      </c>
    </row>
    <row r="60" spans="1:10" x14ac:dyDescent="0.25">
      <c r="A60" s="4" t="s">
        <v>107</v>
      </c>
      <c r="B60" s="5" t="s">
        <v>106</v>
      </c>
      <c r="C60" s="9">
        <v>5989.183</v>
      </c>
      <c r="D60" s="9">
        <v>113231.48070931</v>
      </c>
      <c r="E60" s="9">
        <v>5383.6229999999996</v>
      </c>
      <c r="F60" s="9">
        <v>79761.533331929997</v>
      </c>
      <c r="G60" s="9">
        <v>605.55399999999997</v>
      </c>
      <c r="H60" s="9">
        <v>33469.902167380002</v>
      </c>
      <c r="I60" s="9">
        <v>6.0000000000000001E-3</v>
      </c>
      <c r="J60" s="9">
        <v>4.521E-2</v>
      </c>
    </row>
    <row r="61" spans="1:10" x14ac:dyDescent="0.25">
      <c r="A61" s="4" t="s">
        <v>109</v>
      </c>
      <c r="B61" s="5" t="s">
        <v>108</v>
      </c>
      <c r="C61" s="9">
        <v>734.66499999999996</v>
      </c>
      <c r="D61" s="9">
        <v>110756.2764672</v>
      </c>
      <c r="E61" s="9">
        <v>309.20499999999998</v>
      </c>
      <c r="F61" s="9">
        <v>70148.478573159999</v>
      </c>
      <c r="G61" s="9">
        <v>425.46</v>
      </c>
      <c r="H61" s="9">
        <v>40607.797894039999</v>
      </c>
      <c r="I61" s="9">
        <v>0</v>
      </c>
      <c r="J61" s="9">
        <v>0</v>
      </c>
    </row>
    <row r="62" spans="1:10" x14ac:dyDescent="0.25">
      <c r="A62" s="4" t="s">
        <v>111</v>
      </c>
      <c r="B62" s="5" t="s">
        <v>110</v>
      </c>
      <c r="C62" s="9">
        <v>2225.4140000000002</v>
      </c>
      <c r="D62" s="9">
        <v>466263.29062032001</v>
      </c>
      <c r="E62" s="9">
        <v>1390.9970000000001</v>
      </c>
      <c r="F62" s="9">
        <v>214707.37994039999</v>
      </c>
      <c r="G62" s="9">
        <v>834.41700000000003</v>
      </c>
      <c r="H62" s="9">
        <v>251555.91067991999</v>
      </c>
      <c r="I62" s="9">
        <v>0</v>
      </c>
      <c r="J62" s="9">
        <v>0</v>
      </c>
    </row>
    <row r="63" spans="1:10" x14ac:dyDescent="0.25">
      <c r="A63" s="4" t="s">
        <v>113</v>
      </c>
      <c r="B63" s="5" t="s">
        <v>112</v>
      </c>
      <c r="C63" s="9">
        <v>263.17599999999999</v>
      </c>
      <c r="D63" s="9">
        <v>27880.403482559999</v>
      </c>
      <c r="E63" s="9">
        <v>1.615</v>
      </c>
      <c r="F63" s="9">
        <v>289.83236663999998</v>
      </c>
      <c r="G63" s="9">
        <v>261.56099999999998</v>
      </c>
      <c r="H63" s="9">
        <v>27590.57111592</v>
      </c>
      <c r="I63" s="9">
        <v>0</v>
      </c>
      <c r="J63" s="9">
        <v>0</v>
      </c>
    </row>
    <row r="64" spans="1:10" x14ac:dyDescent="0.25">
      <c r="A64" s="4" t="s">
        <v>115</v>
      </c>
      <c r="B64" s="5" t="s">
        <v>114</v>
      </c>
      <c r="C64" s="9">
        <v>11644.231</v>
      </c>
      <c r="D64" s="9">
        <v>3927191.3545516301</v>
      </c>
      <c r="E64" s="9">
        <v>9876.2890000000007</v>
      </c>
      <c r="F64" s="9">
        <v>3261784.2837878801</v>
      </c>
      <c r="G64" s="9">
        <v>1767.85</v>
      </c>
      <c r="H64" s="9">
        <v>665406.07244374999</v>
      </c>
      <c r="I64" s="9">
        <v>9.1999999999999998E-2</v>
      </c>
      <c r="J64" s="9">
        <v>0.99831999999999999</v>
      </c>
    </row>
    <row r="65" spans="1:10" x14ac:dyDescent="0.25">
      <c r="A65" s="4" t="s">
        <v>117</v>
      </c>
      <c r="B65" s="5" t="s">
        <v>116</v>
      </c>
      <c r="C65" s="9">
        <v>369.125</v>
      </c>
      <c r="D65" s="9">
        <v>23178.39746557</v>
      </c>
      <c r="E65" s="9">
        <v>32.439</v>
      </c>
      <c r="F65" s="9">
        <v>2767.4426873000002</v>
      </c>
      <c r="G65" s="9">
        <v>336.68599999999998</v>
      </c>
      <c r="H65" s="9">
        <v>20410.954778269999</v>
      </c>
      <c r="I65" s="9">
        <v>0</v>
      </c>
      <c r="J65" s="9">
        <v>0</v>
      </c>
    </row>
    <row r="66" spans="1:10" x14ac:dyDescent="0.25">
      <c r="A66" s="4" t="s">
        <v>119</v>
      </c>
      <c r="B66" s="5" t="s">
        <v>118</v>
      </c>
      <c r="C66" s="9">
        <v>1182.8389999999999</v>
      </c>
      <c r="D66" s="9">
        <v>89637.234591660002</v>
      </c>
      <c r="E66" s="9">
        <v>583.49800000000005</v>
      </c>
      <c r="F66" s="9">
        <v>55191.843392980001</v>
      </c>
      <c r="G66" s="9">
        <v>599.34100000000001</v>
      </c>
      <c r="H66" s="9">
        <v>34445.391198680001</v>
      </c>
      <c r="I66" s="9">
        <v>0</v>
      </c>
      <c r="J66" s="9">
        <v>0</v>
      </c>
    </row>
    <row r="67" spans="1:10" x14ac:dyDescent="0.25">
      <c r="A67" s="4" t="s">
        <v>121</v>
      </c>
      <c r="B67" s="5" t="s">
        <v>120</v>
      </c>
      <c r="C67" s="9">
        <v>8325.0820000000003</v>
      </c>
      <c r="D67" s="9">
        <v>2478031.9554707399</v>
      </c>
      <c r="E67" s="9">
        <v>6048.1530000000002</v>
      </c>
      <c r="F67" s="9">
        <v>2233887.36613998</v>
      </c>
      <c r="G67" s="9">
        <v>2276.9290000000001</v>
      </c>
      <c r="H67" s="9">
        <v>244144.58933076001</v>
      </c>
      <c r="I67" s="9">
        <v>0</v>
      </c>
      <c r="J67" s="9">
        <v>0</v>
      </c>
    </row>
    <row r="68" spans="1:10" x14ac:dyDescent="0.25">
      <c r="A68" s="4" t="s">
        <v>123</v>
      </c>
      <c r="B68" s="5" t="s">
        <v>122</v>
      </c>
      <c r="C68" s="9">
        <v>1356.579</v>
      </c>
      <c r="D68" s="9">
        <v>281464.63741561997</v>
      </c>
      <c r="E68" s="9">
        <v>807.78200000000004</v>
      </c>
      <c r="F68" s="9">
        <v>204714.05327114</v>
      </c>
      <c r="G68" s="9">
        <v>548.79700000000003</v>
      </c>
      <c r="H68" s="9">
        <v>76750.584144480003</v>
      </c>
      <c r="I68" s="9">
        <v>0</v>
      </c>
      <c r="J68" s="9">
        <v>0</v>
      </c>
    </row>
    <row r="69" spans="1:10" x14ac:dyDescent="0.25">
      <c r="A69" s="4" t="s">
        <v>125</v>
      </c>
      <c r="B69" s="5" t="s">
        <v>124</v>
      </c>
      <c r="C69" s="9">
        <v>6110.1149999999998</v>
      </c>
      <c r="D69" s="9">
        <v>2815313.0838763299</v>
      </c>
      <c r="E69" s="9">
        <v>4302.6580000000004</v>
      </c>
      <c r="F69" s="9">
        <v>2362585.0811698199</v>
      </c>
      <c r="G69" s="9">
        <v>1807.4570000000001</v>
      </c>
      <c r="H69" s="9">
        <v>452728.00270651001</v>
      </c>
      <c r="I69" s="9">
        <v>0</v>
      </c>
      <c r="J69" s="9">
        <v>0</v>
      </c>
    </row>
    <row r="70" spans="1:10" x14ac:dyDescent="0.25">
      <c r="A70" s="4" t="s">
        <v>127</v>
      </c>
      <c r="B70" s="5" t="s">
        <v>126</v>
      </c>
      <c r="C70" s="9">
        <v>23946.852999999999</v>
      </c>
      <c r="D70" s="9">
        <v>16063904.786417</v>
      </c>
      <c r="E70" s="9">
        <v>20647.378000000001</v>
      </c>
      <c r="F70" s="9">
        <v>14680321.114228399</v>
      </c>
      <c r="G70" s="9">
        <v>3296.2069999999999</v>
      </c>
      <c r="H70" s="9">
        <v>1383183.69853658</v>
      </c>
      <c r="I70" s="9">
        <v>3.2679999999999998</v>
      </c>
      <c r="J70" s="9">
        <v>399.97365201000002</v>
      </c>
    </row>
    <row r="71" spans="1:10" x14ac:dyDescent="0.25">
      <c r="A71" s="4" t="s">
        <v>129</v>
      </c>
      <c r="B71" s="5" t="s">
        <v>128</v>
      </c>
      <c r="C71" s="9">
        <v>1997.0550000000001</v>
      </c>
      <c r="D71" s="9">
        <v>192935.74914653</v>
      </c>
      <c r="E71" s="9">
        <v>491.38400000000001</v>
      </c>
      <c r="F71" s="9">
        <v>59723.482796949997</v>
      </c>
      <c r="G71" s="9">
        <v>1505.671</v>
      </c>
      <c r="H71" s="9">
        <v>133212.26634957999</v>
      </c>
      <c r="I71" s="9">
        <v>0</v>
      </c>
      <c r="J71" s="9">
        <v>0</v>
      </c>
    </row>
    <row r="72" spans="1:10" x14ac:dyDescent="0.25">
      <c r="A72" s="4" t="s">
        <v>131</v>
      </c>
      <c r="B72" s="5" t="s">
        <v>130</v>
      </c>
      <c r="C72" s="9">
        <v>689.45799999999997</v>
      </c>
      <c r="D72" s="9">
        <v>178975.15076242</v>
      </c>
      <c r="E72" s="9">
        <v>224.06299999999999</v>
      </c>
      <c r="F72" s="9">
        <v>60958.244652699999</v>
      </c>
      <c r="G72" s="9">
        <v>465.39499999999998</v>
      </c>
      <c r="H72" s="9">
        <v>118016.90610972</v>
      </c>
      <c r="I72" s="9">
        <v>0</v>
      </c>
      <c r="J72" s="9">
        <v>0</v>
      </c>
    </row>
    <row r="73" spans="1:10" x14ac:dyDescent="0.25">
      <c r="A73" s="4" t="s">
        <v>133</v>
      </c>
      <c r="B73" s="5" t="s">
        <v>132</v>
      </c>
      <c r="C73" s="9">
        <v>13713.473</v>
      </c>
      <c r="D73" s="9">
        <v>6658051.5790185202</v>
      </c>
      <c r="E73" s="9">
        <v>10473.866</v>
      </c>
      <c r="F73" s="9">
        <v>6138243.9990494102</v>
      </c>
      <c r="G73" s="9">
        <v>3237.259</v>
      </c>
      <c r="H73" s="9">
        <v>519440.16816032003</v>
      </c>
      <c r="I73" s="9">
        <v>2.3479999999999999</v>
      </c>
      <c r="J73" s="9">
        <v>367.41180879000001</v>
      </c>
    </row>
    <row r="74" spans="1:10" x14ac:dyDescent="0.25">
      <c r="A74" s="4" t="s">
        <v>135</v>
      </c>
      <c r="B74" s="5" t="s">
        <v>171</v>
      </c>
      <c r="C74" s="9">
        <v>132.56100000000001</v>
      </c>
      <c r="D74" s="9">
        <v>27880.858381180002</v>
      </c>
      <c r="E74" s="9">
        <v>1.4999999999999999E-2</v>
      </c>
      <c r="F74" s="9">
        <v>2.3238950000000001E-2</v>
      </c>
      <c r="G74" s="9">
        <v>132.54599999999999</v>
      </c>
      <c r="H74" s="9">
        <v>27880.83514223</v>
      </c>
      <c r="I74" s="9">
        <v>0</v>
      </c>
      <c r="J74" s="9">
        <v>0</v>
      </c>
    </row>
    <row r="75" spans="1:10" x14ac:dyDescent="0.25">
      <c r="A75" s="4" t="s">
        <v>137</v>
      </c>
      <c r="B75" s="5" t="s">
        <v>134</v>
      </c>
      <c r="C75" s="9">
        <v>1172.944</v>
      </c>
      <c r="D75" s="9">
        <v>117495.73549196</v>
      </c>
      <c r="E75" s="9">
        <v>453.56200000000001</v>
      </c>
      <c r="F75" s="9">
        <v>65125.443558829997</v>
      </c>
      <c r="G75" s="9">
        <v>719.37199999999996</v>
      </c>
      <c r="H75" s="9">
        <v>52370.277312129998</v>
      </c>
      <c r="I75" s="9">
        <v>0.01</v>
      </c>
      <c r="J75" s="9">
        <v>1.4621E-2</v>
      </c>
    </row>
    <row r="76" spans="1:10" x14ac:dyDescent="0.25">
      <c r="A76" s="4" t="s">
        <v>139</v>
      </c>
      <c r="B76" s="5" t="s">
        <v>136</v>
      </c>
      <c r="C76" s="9">
        <v>4910.2209999999995</v>
      </c>
      <c r="D76" s="9">
        <v>711747.78586329997</v>
      </c>
      <c r="E76" s="9">
        <v>3396.098</v>
      </c>
      <c r="F76" s="9">
        <v>591573.45145597996</v>
      </c>
      <c r="G76" s="9">
        <v>1514.123</v>
      </c>
      <c r="H76" s="9">
        <v>120174.33440732</v>
      </c>
      <c r="I76" s="9">
        <v>0</v>
      </c>
      <c r="J76" s="9">
        <v>0</v>
      </c>
    </row>
    <row r="77" spans="1:10" x14ac:dyDescent="0.25">
      <c r="A77" s="4" t="s">
        <v>141</v>
      </c>
      <c r="B77" s="5" t="s">
        <v>138</v>
      </c>
      <c r="C77" s="9">
        <v>1178.5640000000001</v>
      </c>
      <c r="D77" s="9">
        <v>133652.07104837001</v>
      </c>
      <c r="E77" s="9">
        <v>519.20000000000005</v>
      </c>
      <c r="F77" s="9">
        <v>85223.030108349994</v>
      </c>
      <c r="G77" s="9">
        <v>659.36400000000003</v>
      </c>
      <c r="H77" s="9">
        <v>48429.040940020001</v>
      </c>
      <c r="I77" s="9">
        <v>0</v>
      </c>
      <c r="J77" s="9">
        <v>0</v>
      </c>
    </row>
    <row r="78" spans="1:10" x14ac:dyDescent="0.25">
      <c r="A78" s="4" t="s">
        <v>143</v>
      </c>
      <c r="B78" s="5" t="s">
        <v>140</v>
      </c>
      <c r="C78" s="9">
        <v>1559.731</v>
      </c>
      <c r="D78" s="9">
        <v>172382.64061942001</v>
      </c>
      <c r="E78" s="9">
        <v>737.91499999999996</v>
      </c>
      <c r="F78" s="9">
        <v>102996.91264816</v>
      </c>
      <c r="G78" s="9">
        <v>821.81600000000003</v>
      </c>
      <c r="H78" s="9">
        <v>69385.727971259999</v>
      </c>
      <c r="I78" s="9">
        <v>0</v>
      </c>
      <c r="J78" s="9">
        <v>0</v>
      </c>
    </row>
    <row r="79" spans="1:10" x14ac:dyDescent="0.25">
      <c r="A79" s="4" t="s">
        <v>145</v>
      </c>
      <c r="B79" s="5" t="s">
        <v>142</v>
      </c>
      <c r="C79" s="9">
        <v>1622.5640000000001</v>
      </c>
      <c r="D79" s="9">
        <v>325068.39836366998</v>
      </c>
      <c r="E79" s="9">
        <v>640.41099999999994</v>
      </c>
      <c r="F79" s="9">
        <v>190488.32151385999</v>
      </c>
      <c r="G79" s="9">
        <v>982.15300000000002</v>
      </c>
      <c r="H79" s="9">
        <v>134580.07684980999</v>
      </c>
      <c r="I79" s="9">
        <v>0</v>
      </c>
      <c r="J79" s="9">
        <v>0</v>
      </c>
    </row>
    <row r="80" spans="1:10" x14ac:dyDescent="0.25">
      <c r="A80" s="4" t="s">
        <v>147</v>
      </c>
      <c r="B80" s="5" t="s">
        <v>144</v>
      </c>
      <c r="C80" s="9">
        <v>1838.991</v>
      </c>
      <c r="D80" s="9">
        <v>542894.87641231006</v>
      </c>
      <c r="E80" s="9">
        <v>1008.982</v>
      </c>
      <c r="F80" s="9">
        <v>440573.36550473998</v>
      </c>
      <c r="G80" s="9">
        <v>830.00900000000001</v>
      </c>
      <c r="H80" s="9">
        <v>102321.51090757</v>
      </c>
      <c r="I80" s="9">
        <v>0</v>
      </c>
      <c r="J80" s="9">
        <v>0</v>
      </c>
    </row>
    <row r="81" spans="1:10" x14ac:dyDescent="0.25">
      <c r="A81" s="4" t="s">
        <v>149</v>
      </c>
      <c r="B81" s="5" t="s">
        <v>146</v>
      </c>
      <c r="C81" s="9">
        <v>6860.1189999999997</v>
      </c>
      <c r="D81" s="9">
        <v>6328451.9635039996</v>
      </c>
      <c r="E81" s="9">
        <v>3869.7249999999999</v>
      </c>
      <c r="F81" s="9">
        <v>3254270.56931582</v>
      </c>
      <c r="G81" s="9">
        <v>2990.3919999999998</v>
      </c>
      <c r="H81" s="9">
        <v>3074181.3865801799</v>
      </c>
      <c r="I81" s="9">
        <v>2E-3</v>
      </c>
      <c r="J81" s="9">
        <v>7.6080000000000002E-3</v>
      </c>
    </row>
    <row r="82" spans="1:10" x14ac:dyDescent="0.25">
      <c r="A82" s="4" t="s">
        <v>151</v>
      </c>
      <c r="B82" s="5" t="s">
        <v>148</v>
      </c>
      <c r="C82" s="9">
        <v>3115.2739999999999</v>
      </c>
      <c r="D82" s="9">
        <v>495657.28808292001</v>
      </c>
      <c r="E82" s="9">
        <v>1744.0409999999999</v>
      </c>
      <c r="F82" s="9">
        <v>347960.40526194999</v>
      </c>
      <c r="G82" s="9">
        <v>1371.2329999999999</v>
      </c>
      <c r="H82" s="9">
        <v>147696.88282097</v>
      </c>
      <c r="I82" s="9">
        <v>0</v>
      </c>
      <c r="J82" s="9">
        <v>0</v>
      </c>
    </row>
    <row r="83" spans="1:10" x14ac:dyDescent="0.25">
      <c r="A83" s="4" t="s">
        <v>153</v>
      </c>
      <c r="B83" s="5" t="s">
        <v>150</v>
      </c>
      <c r="C83" s="9">
        <v>1431.393</v>
      </c>
      <c r="D83" s="9">
        <v>183526.47523318999</v>
      </c>
      <c r="E83" s="9">
        <v>640.66300000000001</v>
      </c>
      <c r="F83" s="9">
        <v>116213.02009691999</v>
      </c>
      <c r="G83" s="9">
        <v>790.73</v>
      </c>
      <c r="H83" s="9">
        <v>67313.45513627</v>
      </c>
      <c r="I83" s="9">
        <v>0</v>
      </c>
      <c r="J83" s="9">
        <v>0</v>
      </c>
    </row>
    <row r="84" spans="1:10" x14ac:dyDescent="0.25">
      <c r="A84" s="4" t="s">
        <v>155</v>
      </c>
      <c r="B84" s="5" t="s">
        <v>152</v>
      </c>
      <c r="C84" s="9">
        <v>4665.3770000000004</v>
      </c>
      <c r="D84" s="9">
        <v>1464138.3161294099</v>
      </c>
      <c r="E84" s="9">
        <v>3587.7579999999998</v>
      </c>
      <c r="F84" s="9">
        <v>1323248.86504374</v>
      </c>
      <c r="G84" s="9">
        <v>1077.6179999999999</v>
      </c>
      <c r="H84" s="9">
        <v>140889.45072567</v>
      </c>
      <c r="I84" s="9">
        <v>1E-3</v>
      </c>
      <c r="J84" s="9">
        <v>3.6000000000000002E-4</v>
      </c>
    </row>
    <row r="85" spans="1:10" x14ac:dyDescent="0.25">
      <c r="A85" s="4" t="s">
        <v>157</v>
      </c>
      <c r="B85" s="5" t="s">
        <v>154</v>
      </c>
      <c r="C85" s="9">
        <v>6868.4390000000003</v>
      </c>
      <c r="D85" s="9">
        <v>2066291.3176355199</v>
      </c>
      <c r="E85" s="9">
        <v>4236.433</v>
      </c>
      <c r="F85" s="9">
        <v>1799542.73532324</v>
      </c>
      <c r="G85" s="9">
        <v>2632.0050000000001</v>
      </c>
      <c r="H85" s="9">
        <v>266748.58229227999</v>
      </c>
      <c r="I85" s="9">
        <v>1E-3</v>
      </c>
      <c r="J85" s="9">
        <v>2.0000000000000002E-5</v>
      </c>
    </row>
    <row r="86" spans="1:10" x14ac:dyDescent="0.25">
      <c r="A86" s="4" t="s">
        <v>159</v>
      </c>
      <c r="B86" s="5" t="s">
        <v>156</v>
      </c>
      <c r="C86" s="9">
        <v>332.505</v>
      </c>
      <c r="D86" s="9">
        <v>113702.08430466001</v>
      </c>
      <c r="E86" s="9">
        <v>92.73</v>
      </c>
      <c r="F86" s="9">
        <v>48610.573811889997</v>
      </c>
      <c r="G86" s="9">
        <v>239.77500000000001</v>
      </c>
      <c r="H86" s="9">
        <v>65091.510492770001</v>
      </c>
      <c r="I86" s="9">
        <v>0</v>
      </c>
      <c r="J86" s="9">
        <v>0</v>
      </c>
    </row>
    <row r="87" spans="1:10" x14ac:dyDescent="0.25">
      <c r="A87" s="13" t="s">
        <v>161</v>
      </c>
      <c r="B87" s="5" t="s">
        <v>158</v>
      </c>
      <c r="C87" s="9">
        <v>1460.45</v>
      </c>
      <c r="D87" s="9">
        <v>120337.75656536</v>
      </c>
      <c r="E87" s="9">
        <v>566.99300000000005</v>
      </c>
      <c r="F87" s="9">
        <v>68299.525312800004</v>
      </c>
      <c r="G87" s="9">
        <v>893.45699999999999</v>
      </c>
      <c r="H87" s="9">
        <v>52038.231252559999</v>
      </c>
      <c r="I87" s="9">
        <v>0</v>
      </c>
      <c r="J87" s="9">
        <v>0</v>
      </c>
    </row>
    <row r="88" spans="1:10" x14ac:dyDescent="0.25">
      <c r="A88" s="14">
        <v>80</v>
      </c>
      <c r="B88" s="5" t="s">
        <v>160</v>
      </c>
      <c r="C88" s="9">
        <v>52.314999999999998</v>
      </c>
      <c r="D88" s="9">
        <v>21662.31195259</v>
      </c>
      <c r="E88" s="9">
        <v>0</v>
      </c>
      <c r="F88" s="9">
        <v>0</v>
      </c>
      <c r="G88" s="9">
        <v>52.314999999999998</v>
      </c>
      <c r="H88" s="9">
        <v>21662.31195259</v>
      </c>
      <c r="I88" s="9">
        <v>0</v>
      </c>
      <c r="J88" s="9">
        <v>0</v>
      </c>
    </row>
    <row r="89" spans="1:10" x14ac:dyDescent="0.25">
      <c r="A89" s="14">
        <v>81</v>
      </c>
      <c r="B89" s="5" t="s">
        <v>162</v>
      </c>
      <c r="C89" s="12">
        <v>1119.0830000000001</v>
      </c>
      <c r="D89" s="12">
        <v>347212.59816915001</v>
      </c>
      <c r="E89" s="12">
        <v>158.99299999999999</v>
      </c>
      <c r="F89" s="12">
        <v>235802.46169433999</v>
      </c>
      <c r="G89" s="12">
        <v>960.09</v>
      </c>
      <c r="H89" s="12">
        <v>111410.13647481</v>
      </c>
      <c r="I89" s="12">
        <v>0</v>
      </c>
      <c r="J89" s="12">
        <v>0</v>
      </c>
    </row>
    <row r="90" spans="1:10" x14ac:dyDescent="0.25">
      <c r="A90" s="6"/>
      <c r="B90" s="6"/>
      <c r="C90" s="6"/>
      <c r="D90" s="6"/>
      <c r="E90" s="10"/>
      <c r="F90" s="10"/>
      <c r="G90" s="11"/>
      <c r="H90" s="11"/>
      <c r="I90" s="11"/>
      <c r="J90" s="11"/>
    </row>
    <row r="91" spans="1:10" x14ac:dyDescent="0.25">
      <c r="A91" s="6"/>
      <c r="B91" s="6"/>
      <c r="C91" s="6"/>
      <c r="D91" s="6"/>
      <c r="E91" s="7"/>
      <c r="F91" s="7"/>
    </row>
    <row r="92" spans="1:10" x14ac:dyDescent="0.25">
      <c r="A92" s="8"/>
      <c r="B92" s="8"/>
      <c r="C92" s="8"/>
      <c r="D92" s="8"/>
      <c r="E92" s="8"/>
      <c r="F92" s="8"/>
    </row>
  </sheetData>
  <mergeCells count="6">
    <mergeCell ref="A2:J2"/>
    <mergeCell ref="A3:J3"/>
    <mergeCell ref="A7:B7"/>
    <mergeCell ref="A4:B6"/>
    <mergeCell ref="C5:C6"/>
    <mergeCell ref="D5:D6"/>
  </mergeCells>
  <phoneticPr fontId="9" type="noConversion"/>
  <pageMargins left="0.39370078740157483" right="0.39370078740157483" top="0.4" bottom="0.36" header="0.3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1"/>
  <sheetViews>
    <sheetView workbookViewId="0">
      <pane ySplit="8" topLeftCell="A9" activePane="bottomLeft" state="frozen"/>
      <selection activeCell="C8" sqref="C8:J89"/>
      <selection pane="bottomLeft" activeCell="N9" sqref="N9"/>
    </sheetView>
  </sheetViews>
  <sheetFormatPr defaultColWidth="12.6640625" defaultRowHeight="13.2" x14ac:dyDescent="0.25"/>
  <cols>
    <col min="1" max="1" width="5" style="19" customWidth="1"/>
    <col min="2" max="2" width="32.6640625" style="19" customWidth="1"/>
    <col min="3" max="4" width="12.6640625" style="19" customWidth="1"/>
    <col min="5" max="5" width="11.5546875" style="19" customWidth="1"/>
    <col min="6" max="6" width="12.6640625" style="19" customWidth="1"/>
    <col min="7" max="7" width="11" style="19" customWidth="1"/>
    <col min="8" max="10" width="12.6640625" style="19" customWidth="1"/>
    <col min="11" max="11" width="0" style="1" hidden="1" customWidth="1"/>
    <col min="12" max="249" width="9.109375" style="1" customWidth="1"/>
    <col min="250" max="250" width="5" style="1" customWidth="1"/>
    <col min="251" max="251" width="40.44140625" style="1" customWidth="1"/>
    <col min="252" max="16384" width="12.6640625" style="1"/>
  </cols>
  <sheetData>
    <row r="1" spans="1:10" x14ac:dyDescent="0.25">
      <c r="C1" s="20"/>
      <c r="D1" s="20"/>
      <c r="E1" s="20"/>
      <c r="F1" s="20"/>
      <c r="G1" s="20"/>
      <c r="H1" s="20"/>
      <c r="I1" s="20"/>
      <c r="J1" s="20"/>
    </row>
    <row r="2" spans="1:10" ht="28.5" customHeight="1" x14ac:dyDescent="0.25">
      <c r="A2" s="44" t="s">
        <v>166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.75" customHeight="1" x14ac:dyDescent="0.25">
      <c r="A3" s="45" t="s">
        <v>176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30.75" customHeight="1" x14ac:dyDescent="0.25">
      <c r="A4" s="48" t="s">
        <v>0</v>
      </c>
      <c r="B4" s="49"/>
      <c r="C4" s="36" t="s">
        <v>167</v>
      </c>
      <c r="D4" s="37"/>
      <c r="E4" s="37" t="s">
        <v>1</v>
      </c>
      <c r="F4" s="37"/>
      <c r="G4" s="37"/>
      <c r="H4" s="37"/>
      <c r="I4" s="37"/>
      <c r="J4" s="37"/>
    </row>
    <row r="5" spans="1:10" ht="32.25" customHeight="1" x14ac:dyDescent="0.25">
      <c r="A5" s="50"/>
      <c r="B5" s="51"/>
      <c r="C5" s="54" t="s">
        <v>163</v>
      </c>
      <c r="D5" s="54" t="s">
        <v>173</v>
      </c>
      <c r="E5" s="38" t="s">
        <v>2</v>
      </c>
      <c r="F5" s="39"/>
      <c r="G5" s="38" t="s">
        <v>3</v>
      </c>
      <c r="H5" s="40"/>
      <c r="I5" s="39" t="s">
        <v>4</v>
      </c>
      <c r="J5" s="39"/>
    </row>
    <row r="6" spans="1:10" ht="31.5" customHeight="1" x14ac:dyDescent="0.25">
      <c r="A6" s="52"/>
      <c r="B6" s="53"/>
      <c r="C6" s="55"/>
      <c r="D6" s="55"/>
      <c r="E6" s="41" t="s">
        <v>164</v>
      </c>
      <c r="F6" s="42" t="s">
        <v>174</v>
      </c>
      <c r="G6" s="41" t="s">
        <v>164</v>
      </c>
      <c r="H6" s="42" t="s">
        <v>174</v>
      </c>
      <c r="I6" s="41" t="s">
        <v>164</v>
      </c>
      <c r="J6" s="42" t="s">
        <v>174</v>
      </c>
    </row>
    <row r="7" spans="1:10" ht="12.75" customHeight="1" x14ac:dyDescent="0.25">
      <c r="A7" s="46">
        <v>1</v>
      </c>
      <c r="B7" s="47"/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</row>
    <row r="8" spans="1:10" s="2" customFormat="1" x14ac:dyDescent="0.25">
      <c r="A8" s="16" t="s">
        <v>5</v>
      </c>
      <c r="B8" s="17" t="s">
        <v>165</v>
      </c>
      <c r="C8" s="33">
        <v>1113735.702</v>
      </c>
      <c r="D8" s="33">
        <v>997834150.33635199</v>
      </c>
      <c r="E8" s="33">
        <v>1001943.132</v>
      </c>
      <c r="F8" s="33">
        <v>571726943.75670505</v>
      </c>
      <c r="G8" s="33">
        <v>111735.603</v>
      </c>
      <c r="H8" s="33">
        <v>79529647.145813003</v>
      </c>
      <c r="I8" s="33">
        <v>56.966999999999999</v>
      </c>
      <c r="J8" s="33">
        <v>346577559.43383402</v>
      </c>
    </row>
    <row r="9" spans="1:10" x14ac:dyDescent="0.25">
      <c r="A9" s="4" t="s">
        <v>6</v>
      </c>
      <c r="B9" s="5" t="s">
        <v>7</v>
      </c>
      <c r="C9" s="34">
        <v>3423.1610000000001</v>
      </c>
      <c r="D9" s="34">
        <v>382525.43290488998</v>
      </c>
      <c r="E9" s="34">
        <v>1592.415</v>
      </c>
      <c r="F9" s="34">
        <v>249661.97874234</v>
      </c>
      <c r="G9" s="34">
        <v>1830.7460000000001</v>
      </c>
      <c r="H9" s="34">
        <v>132863.45416255001</v>
      </c>
      <c r="I9" s="34">
        <v>0</v>
      </c>
      <c r="J9" s="34">
        <v>0</v>
      </c>
    </row>
    <row r="10" spans="1:10" x14ac:dyDescent="0.25">
      <c r="A10" s="4" t="s">
        <v>8</v>
      </c>
      <c r="B10" s="5" t="s">
        <v>9</v>
      </c>
      <c r="C10" s="34">
        <v>1229.394</v>
      </c>
      <c r="D10" s="34">
        <v>242517.53775953001</v>
      </c>
      <c r="E10" s="34">
        <v>472.36799999999999</v>
      </c>
      <c r="F10" s="34">
        <v>156328.69460096001</v>
      </c>
      <c r="G10" s="34">
        <v>757.02599999999995</v>
      </c>
      <c r="H10" s="34">
        <v>86188.843158570002</v>
      </c>
      <c r="I10" s="34">
        <v>0</v>
      </c>
      <c r="J10" s="34">
        <v>0</v>
      </c>
    </row>
    <row r="11" spans="1:10" x14ac:dyDescent="0.25">
      <c r="A11" s="4" t="s">
        <v>10</v>
      </c>
      <c r="B11" s="5" t="s">
        <v>11</v>
      </c>
      <c r="C11" s="34">
        <v>2109.1970000000001</v>
      </c>
      <c r="D11" s="34">
        <v>388943.61605267</v>
      </c>
      <c r="E11" s="34">
        <v>750.71</v>
      </c>
      <c r="F11" s="34">
        <v>183514.36644335999</v>
      </c>
      <c r="G11" s="34">
        <v>1358.4849999999999</v>
      </c>
      <c r="H11" s="34">
        <v>205429.24850931001</v>
      </c>
      <c r="I11" s="34">
        <v>2E-3</v>
      </c>
      <c r="J11" s="34">
        <v>1.1000000000000001E-3</v>
      </c>
    </row>
    <row r="12" spans="1:10" x14ac:dyDescent="0.25">
      <c r="A12" s="4" t="s">
        <v>12</v>
      </c>
      <c r="B12" s="5" t="s">
        <v>13</v>
      </c>
      <c r="C12" s="34">
        <v>1225.3330000000001</v>
      </c>
      <c r="D12" s="34">
        <v>179843.50956311001</v>
      </c>
      <c r="E12" s="34">
        <v>477.827</v>
      </c>
      <c r="F12" s="34">
        <v>65979.734279869997</v>
      </c>
      <c r="G12" s="34">
        <v>747.50599999999997</v>
      </c>
      <c r="H12" s="34">
        <v>113863.77528324</v>
      </c>
      <c r="I12" s="34">
        <v>0</v>
      </c>
      <c r="J12" s="34">
        <v>0</v>
      </c>
    </row>
    <row r="13" spans="1:10" x14ac:dyDescent="0.25">
      <c r="A13" s="4" t="s">
        <v>14</v>
      </c>
      <c r="B13" s="5" t="s">
        <v>15</v>
      </c>
      <c r="C13" s="34">
        <v>2003.6610000000001</v>
      </c>
      <c r="D13" s="34">
        <v>529890.12633251003</v>
      </c>
      <c r="E13" s="34">
        <v>875.45399999999995</v>
      </c>
      <c r="F13" s="34">
        <v>390763.81159494998</v>
      </c>
      <c r="G13" s="34">
        <v>1128.2070000000001</v>
      </c>
      <c r="H13" s="34">
        <v>139126.31473755999</v>
      </c>
      <c r="I13" s="34">
        <v>0</v>
      </c>
      <c r="J13" s="34">
        <v>0</v>
      </c>
    </row>
    <row r="14" spans="1:10" x14ac:dyDescent="0.25">
      <c r="A14" s="4" t="s">
        <v>16</v>
      </c>
      <c r="B14" s="5" t="s">
        <v>17</v>
      </c>
      <c r="C14" s="34">
        <v>1827.039</v>
      </c>
      <c r="D14" s="34">
        <v>254880.57028563999</v>
      </c>
      <c r="E14" s="34">
        <v>519.80399999999997</v>
      </c>
      <c r="F14" s="34">
        <v>183335.06440110999</v>
      </c>
      <c r="G14" s="34">
        <v>1307.2349999999999</v>
      </c>
      <c r="H14" s="34">
        <v>71545.505884529994</v>
      </c>
      <c r="I14" s="34">
        <v>0</v>
      </c>
      <c r="J14" s="34">
        <v>0</v>
      </c>
    </row>
    <row r="15" spans="1:10" x14ac:dyDescent="0.25">
      <c r="A15" s="4" t="s">
        <v>18</v>
      </c>
      <c r="B15" s="5" t="s">
        <v>19</v>
      </c>
      <c r="C15" s="34">
        <v>2034.2560000000001</v>
      </c>
      <c r="D15" s="34">
        <v>228602.27614976</v>
      </c>
      <c r="E15" s="34">
        <v>809.76099999999997</v>
      </c>
      <c r="F15" s="34">
        <v>142201.74436442999</v>
      </c>
      <c r="G15" s="34">
        <v>1224.4949999999999</v>
      </c>
      <c r="H15" s="34">
        <v>86400.531785329993</v>
      </c>
      <c r="I15" s="34">
        <v>0</v>
      </c>
      <c r="J15" s="34">
        <v>0</v>
      </c>
    </row>
    <row r="16" spans="1:10" x14ac:dyDescent="0.25">
      <c r="A16" s="4" t="s">
        <v>20</v>
      </c>
      <c r="B16" s="5" t="s">
        <v>21</v>
      </c>
      <c r="C16" s="34">
        <v>2637.5189999999998</v>
      </c>
      <c r="D16" s="34">
        <v>509967.15945853997</v>
      </c>
      <c r="E16" s="34">
        <v>1111.2439999999999</v>
      </c>
      <c r="F16" s="34">
        <v>340557.30089711997</v>
      </c>
      <c r="G16" s="34">
        <v>1526.2750000000001</v>
      </c>
      <c r="H16" s="34">
        <v>169409.85856142</v>
      </c>
      <c r="I16" s="34">
        <v>0</v>
      </c>
      <c r="J16" s="34">
        <v>0</v>
      </c>
    </row>
    <row r="17" spans="1:10" x14ac:dyDescent="0.25">
      <c r="A17" s="4" t="s">
        <v>22</v>
      </c>
      <c r="B17" s="5" t="s">
        <v>23</v>
      </c>
      <c r="C17" s="34">
        <v>2590.6640000000002</v>
      </c>
      <c r="D17" s="34">
        <v>562617.70144156995</v>
      </c>
      <c r="E17" s="34">
        <v>1129.0719999999999</v>
      </c>
      <c r="F17" s="34">
        <v>329856.92669072002</v>
      </c>
      <c r="G17" s="34">
        <v>1461.586</v>
      </c>
      <c r="H17" s="34">
        <v>232760.77358184999</v>
      </c>
      <c r="I17" s="34">
        <v>6.0000000000000001E-3</v>
      </c>
      <c r="J17" s="34">
        <v>1.1689999999999999E-3</v>
      </c>
    </row>
    <row r="18" spans="1:10" x14ac:dyDescent="0.25">
      <c r="A18" s="4" t="s">
        <v>24</v>
      </c>
      <c r="B18" s="5" t="s">
        <v>25</v>
      </c>
      <c r="C18" s="34">
        <v>3798.7429999999999</v>
      </c>
      <c r="D18" s="34">
        <v>1448579.26521584</v>
      </c>
      <c r="E18" s="34">
        <v>2352.5120000000002</v>
      </c>
      <c r="F18" s="34">
        <v>1308779.96600253</v>
      </c>
      <c r="G18" s="34">
        <v>1446.231</v>
      </c>
      <c r="H18" s="34">
        <v>139799.29921331001</v>
      </c>
      <c r="I18" s="34">
        <v>0</v>
      </c>
      <c r="J18" s="34">
        <v>0</v>
      </c>
    </row>
    <row r="19" spans="1:10" x14ac:dyDescent="0.25">
      <c r="A19" s="4" t="s">
        <v>26</v>
      </c>
      <c r="B19" s="5" t="s">
        <v>27</v>
      </c>
      <c r="C19" s="34">
        <v>153.637</v>
      </c>
      <c r="D19" s="34">
        <v>10171.8310807</v>
      </c>
      <c r="E19" s="34">
        <v>0</v>
      </c>
      <c r="F19" s="34">
        <v>0</v>
      </c>
      <c r="G19" s="34">
        <v>153.637</v>
      </c>
      <c r="H19" s="34">
        <v>10171.8310807</v>
      </c>
      <c r="I19" s="34">
        <v>0</v>
      </c>
      <c r="J19" s="34">
        <v>0</v>
      </c>
    </row>
    <row r="20" spans="1:10" x14ac:dyDescent="0.25">
      <c r="A20" s="4" t="s">
        <v>28</v>
      </c>
      <c r="B20" s="5" t="s">
        <v>29</v>
      </c>
      <c r="C20" s="34">
        <v>1520.8430000000001</v>
      </c>
      <c r="D20" s="34">
        <v>153268.72062807</v>
      </c>
      <c r="E20" s="34">
        <v>515.62300000000005</v>
      </c>
      <c r="F20" s="34">
        <v>68103.961230569999</v>
      </c>
      <c r="G20" s="34">
        <v>1005.22</v>
      </c>
      <c r="H20" s="34">
        <v>85164.759397500005</v>
      </c>
      <c r="I20" s="34">
        <v>0</v>
      </c>
      <c r="J20" s="34">
        <v>0</v>
      </c>
    </row>
    <row r="21" spans="1:10" x14ac:dyDescent="0.25">
      <c r="A21" s="4" t="s">
        <v>30</v>
      </c>
      <c r="B21" s="5" t="s">
        <v>31</v>
      </c>
      <c r="C21" s="34">
        <v>1417.912</v>
      </c>
      <c r="D21" s="34">
        <v>131187.03434693001</v>
      </c>
      <c r="E21" s="34">
        <v>685.62099999999998</v>
      </c>
      <c r="F21" s="34">
        <v>77490.061779209995</v>
      </c>
      <c r="G21" s="34">
        <v>732.29100000000005</v>
      </c>
      <c r="H21" s="34">
        <v>53696.972567719997</v>
      </c>
      <c r="I21" s="34">
        <v>0</v>
      </c>
      <c r="J21" s="34">
        <v>0</v>
      </c>
    </row>
    <row r="22" spans="1:10" x14ac:dyDescent="0.25">
      <c r="A22" s="4" t="s">
        <v>32</v>
      </c>
      <c r="B22" s="5" t="s">
        <v>33</v>
      </c>
      <c r="C22" s="34">
        <v>3862.424</v>
      </c>
      <c r="D22" s="34">
        <v>924262.02722039004</v>
      </c>
      <c r="E22" s="34">
        <v>1844.3409999999999</v>
      </c>
      <c r="F22" s="34">
        <v>544965.65003742999</v>
      </c>
      <c r="G22" s="34">
        <v>2018.0830000000001</v>
      </c>
      <c r="H22" s="34">
        <v>379296.37718295999</v>
      </c>
      <c r="I22" s="34">
        <v>0</v>
      </c>
      <c r="J22" s="34">
        <v>0</v>
      </c>
    </row>
    <row r="23" spans="1:10" x14ac:dyDescent="0.25">
      <c r="A23" s="4" t="s">
        <v>34</v>
      </c>
      <c r="B23" s="5" t="s">
        <v>35</v>
      </c>
      <c r="C23" s="34">
        <v>461.46899999999999</v>
      </c>
      <c r="D23" s="34">
        <v>81002.009250470001</v>
      </c>
      <c r="E23" s="34">
        <v>74.492000000000004</v>
      </c>
      <c r="F23" s="34">
        <v>42907.276780890003</v>
      </c>
      <c r="G23" s="34">
        <v>386.97699999999998</v>
      </c>
      <c r="H23" s="34">
        <v>38094.732469579998</v>
      </c>
      <c r="I23" s="34">
        <v>0</v>
      </c>
      <c r="J23" s="34">
        <v>0</v>
      </c>
    </row>
    <row r="24" spans="1:10" x14ac:dyDescent="0.25">
      <c r="A24" s="4" t="s">
        <v>36</v>
      </c>
      <c r="B24" s="5" t="s">
        <v>37</v>
      </c>
      <c r="C24" s="34">
        <v>1659.963</v>
      </c>
      <c r="D24" s="34">
        <v>581953.29694373999</v>
      </c>
      <c r="E24" s="34">
        <v>998.84699999999998</v>
      </c>
      <c r="F24" s="34">
        <v>484630.55622531998</v>
      </c>
      <c r="G24" s="34">
        <v>661.11599999999999</v>
      </c>
      <c r="H24" s="34">
        <v>97322.740718419998</v>
      </c>
      <c r="I24" s="34">
        <v>0</v>
      </c>
      <c r="J24" s="34">
        <v>0</v>
      </c>
    </row>
    <row r="25" spans="1:10" x14ac:dyDescent="0.25">
      <c r="A25" s="4" t="s">
        <v>38</v>
      </c>
      <c r="B25" s="5" t="s">
        <v>39</v>
      </c>
      <c r="C25" s="34">
        <v>2543.8220000000001</v>
      </c>
      <c r="D25" s="34">
        <v>426158.32469331002</v>
      </c>
      <c r="E25" s="34">
        <v>1814.492</v>
      </c>
      <c r="F25" s="34">
        <v>349233.93331380002</v>
      </c>
      <c r="G25" s="34">
        <v>729.33</v>
      </c>
      <c r="H25" s="34">
        <v>76924.391379509994</v>
      </c>
      <c r="I25" s="34">
        <v>0</v>
      </c>
      <c r="J25" s="34">
        <v>0</v>
      </c>
    </row>
    <row r="26" spans="1:10" x14ac:dyDescent="0.25">
      <c r="A26" s="4" t="s">
        <v>40</v>
      </c>
      <c r="B26" s="5" t="s">
        <v>41</v>
      </c>
      <c r="C26" s="34">
        <v>521.65200000000004</v>
      </c>
      <c r="D26" s="34">
        <v>81835.418194169994</v>
      </c>
      <c r="E26" s="34">
        <v>48.82</v>
      </c>
      <c r="F26" s="34">
        <v>22301.2616715</v>
      </c>
      <c r="G26" s="34">
        <v>472.83199999999999</v>
      </c>
      <c r="H26" s="34">
        <v>59534.156522669997</v>
      </c>
      <c r="I26" s="34">
        <v>0</v>
      </c>
      <c r="J26" s="34">
        <v>0</v>
      </c>
    </row>
    <row r="27" spans="1:10" x14ac:dyDescent="0.25">
      <c r="A27" s="4" t="s">
        <v>42</v>
      </c>
      <c r="B27" s="5" t="s">
        <v>43</v>
      </c>
      <c r="C27" s="34">
        <v>281.435</v>
      </c>
      <c r="D27" s="34">
        <v>23830.22145021</v>
      </c>
      <c r="E27" s="34">
        <v>7.8E-2</v>
      </c>
      <c r="F27" s="34">
        <v>5.4339892299999999</v>
      </c>
      <c r="G27" s="34">
        <v>281.35700000000003</v>
      </c>
      <c r="H27" s="34">
        <v>23824.787460979998</v>
      </c>
      <c r="I27" s="34">
        <v>0</v>
      </c>
      <c r="J27" s="34">
        <v>0</v>
      </c>
    </row>
    <row r="28" spans="1:10" x14ac:dyDescent="0.25">
      <c r="A28" s="4" t="s">
        <v>44</v>
      </c>
      <c r="B28" s="5" t="s">
        <v>170</v>
      </c>
      <c r="C28" s="34">
        <v>4143.3249999999998</v>
      </c>
      <c r="D28" s="34">
        <v>1369180.9678827501</v>
      </c>
      <c r="E28" s="34">
        <v>1796.7840000000001</v>
      </c>
      <c r="F28" s="34">
        <v>620433.85412325</v>
      </c>
      <c r="G28" s="34">
        <v>2346.5410000000002</v>
      </c>
      <c r="H28" s="34">
        <v>748747.11375949997</v>
      </c>
      <c r="I28" s="34">
        <v>0</v>
      </c>
      <c r="J28" s="34">
        <v>0</v>
      </c>
    </row>
    <row r="29" spans="1:10" x14ac:dyDescent="0.25">
      <c r="A29" s="4" t="s">
        <v>45</v>
      </c>
      <c r="B29" s="5" t="s">
        <v>46</v>
      </c>
      <c r="C29" s="34">
        <v>3805.1950000000002</v>
      </c>
      <c r="D29" s="34">
        <v>304485.56721236999</v>
      </c>
      <c r="E29" s="34">
        <v>1940.2809999999999</v>
      </c>
      <c r="F29" s="34">
        <v>223318.87134851</v>
      </c>
      <c r="G29" s="34">
        <v>1864.914</v>
      </c>
      <c r="H29" s="34">
        <v>81166.695863860004</v>
      </c>
      <c r="I29" s="34">
        <v>0</v>
      </c>
      <c r="J29" s="34">
        <v>0</v>
      </c>
    </row>
    <row r="30" spans="1:10" x14ac:dyDescent="0.25">
      <c r="A30" s="4" t="s">
        <v>47</v>
      </c>
      <c r="B30" s="5" t="s">
        <v>48</v>
      </c>
      <c r="C30" s="34">
        <v>3881.627</v>
      </c>
      <c r="D30" s="34">
        <v>2578533.3178277202</v>
      </c>
      <c r="E30" s="34">
        <v>3151.299</v>
      </c>
      <c r="F30" s="34">
        <v>2533712.0609744298</v>
      </c>
      <c r="G30" s="34">
        <v>730.32799999999997</v>
      </c>
      <c r="H30" s="34">
        <v>44821.256853289997</v>
      </c>
      <c r="I30" s="34">
        <v>0</v>
      </c>
      <c r="J30" s="34">
        <v>0</v>
      </c>
    </row>
    <row r="31" spans="1:10" x14ac:dyDescent="0.25">
      <c r="A31" s="4" t="s">
        <v>49</v>
      </c>
      <c r="B31" s="5" t="s">
        <v>50</v>
      </c>
      <c r="C31" s="34">
        <v>9396.5130000000008</v>
      </c>
      <c r="D31" s="34">
        <v>2249803.60834035</v>
      </c>
      <c r="E31" s="34">
        <v>5816.268</v>
      </c>
      <c r="F31" s="34">
        <v>1743623.61681297</v>
      </c>
      <c r="G31" s="34">
        <v>3579.62</v>
      </c>
      <c r="H31" s="34">
        <v>506056.84595849999</v>
      </c>
      <c r="I31" s="34">
        <v>0.625</v>
      </c>
      <c r="J31" s="34">
        <v>123.14556888</v>
      </c>
    </row>
    <row r="32" spans="1:10" x14ac:dyDescent="0.25">
      <c r="A32" s="4" t="s">
        <v>51</v>
      </c>
      <c r="B32" s="5" t="s">
        <v>52</v>
      </c>
      <c r="C32" s="34">
        <v>6567.7910000000002</v>
      </c>
      <c r="D32" s="34">
        <v>2696634.9476730302</v>
      </c>
      <c r="E32" s="34">
        <v>2970.3629999999998</v>
      </c>
      <c r="F32" s="34">
        <v>1977574.4805000301</v>
      </c>
      <c r="G32" s="34">
        <v>3597.4279999999999</v>
      </c>
      <c r="H32" s="34">
        <v>719060.46717299998</v>
      </c>
      <c r="I32" s="34">
        <v>0</v>
      </c>
      <c r="J32" s="34">
        <v>0</v>
      </c>
    </row>
    <row r="33" spans="1:10" x14ac:dyDescent="0.25">
      <c r="A33" s="4" t="s">
        <v>53</v>
      </c>
      <c r="B33" s="5" t="s">
        <v>54</v>
      </c>
      <c r="C33" s="34">
        <v>1264.163</v>
      </c>
      <c r="D33" s="34">
        <v>106529.00522242</v>
      </c>
      <c r="E33" s="34">
        <v>463.779</v>
      </c>
      <c r="F33" s="34">
        <v>54100.4742329</v>
      </c>
      <c r="G33" s="34">
        <v>800.38300000000004</v>
      </c>
      <c r="H33" s="34">
        <v>52428.530987519996</v>
      </c>
      <c r="I33" s="34">
        <v>1E-3</v>
      </c>
      <c r="J33" s="34">
        <v>1.9999999999999999E-6</v>
      </c>
    </row>
    <row r="34" spans="1:10" x14ac:dyDescent="0.25">
      <c r="A34" s="4" t="s">
        <v>55</v>
      </c>
      <c r="B34" s="5" t="s">
        <v>56</v>
      </c>
      <c r="C34" s="34">
        <v>1576.86</v>
      </c>
      <c r="D34" s="34">
        <v>228835.19882565999</v>
      </c>
      <c r="E34" s="34">
        <v>697.29899999999998</v>
      </c>
      <c r="F34" s="34">
        <v>145583.45367379999</v>
      </c>
      <c r="G34" s="34">
        <v>879.56100000000004</v>
      </c>
      <c r="H34" s="34">
        <v>83251.745151859999</v>
      </c>
      <c r="I34" s="34">
        <v>0</v>
      </c>
      <c r="J34" s="34">
        <v>0</v>
      </c>
    </row>
    <row r="35" spans="1:10" x14ac:dyDescent="0.25">
      <c r="A35" s="4" t="s">
        <v>57</v>
      </c>
      <c r="B35" s="5" t="s">
        <v>58</v>
      </c>
      <c r="C35" s="34">
        <v>1074.819</v>
      </c>
      <c r="D35" s="34">
        <v>286429.94850766001</v>
      </c>
      <c r="E35" s="34">
        <v>40.203000000000003</v>
      </c>
      <c r="F35" s="34">
        <v>6626.5118493099999</v>
      </c>
      <c r="G35" s="34">
        <v>1034.616</v>
      </c>
      <c r="H35" s="34">
        <v>279803.43665834999</v>
      </c>
      <c r="I35" s="34">
        <v>0</v>
      </c>
      <c r="J35" s="34">
        <v>0</v>
      </c>
    </row>
    <row r="36" spans="1:10" x14ac:dyDescent="0.25">
      <c r="A36" s="4" t="s">
        <v>59</v>
      </c>
      <c r="B36" s="5" t="s">
        <v>60</v>
      </c>
      <c r="C36" s="34">
        <v>1308.058</v>
      </c>
      <c r="D36" s="34">
        <v>297400.84283837001</v>
      </c>
      <c r="E36" s="34">
        <v>506.53899999999999</v>
      </c>
      <c r="F36" s="34">
        <v>194770.03586696001</v>
      </c>
      <c r="G36" s="34">
        <v>801.51900000000001</v>
      </c>
      <c r="H36" s="34">
        <v>102630.80697141</v>
      </c>
      <c r="I36" s="34">
        <v>0</v>
      </c>
      <c r="J36" s="34">
        <v>0</v>
      </c>
    </row>
    <row r="37" spans="1:10" x14ac:dyDescent="0.25">
      <c r="A37" s="4" t="s">
        <v>61</v>
      </c>
      <c r="B37" s="5" t="s">
        <v>62</v>
      </c>
      <c r="C37" s="34">
        <v>673.69299999999998</v>
      </c>
      <c r="D37" s="34">
        <v>166788.83661001001</v>
      </c>
      <c r="E37" s="34">
        <v>364.60300000000001</v>
      </c>
      <c r="F37" s="34">
        <v>118833.36359856999</v>
      </c>
      <c r="G37" s="34">
        <v>309.08999999999997</v>
      </c>
      <c r="H37" s="34">
        <v>47955.473011440001</v>
      </c>
      <c r="I37" s="34">
        <v>0</v>
      </c>
      <c r="J37" s="34">
        <v>0</v>
      </c>
    </row>
    <row r="38" spans="1:10" x14ac:dyDescent="0.25">
      <c r="A38" s="4" t="s">
        <v>63</v>
      </c>
      <c r="B38" s="5" t="s">
        <v>64</v>
      </c>
      <c r="C38" s="34">
        <v>800333.95</v>
      </c>
      <c r="D38" s="34">
        <v>913999531.14919305</v>
      </c>
      <c r="E38" s="34">
        <v>789107.85400000005</v>
      </c>
      <c r="F38" s="34">
        <v>506023075.64840198</v>
      </c>
      <c r="G38" s="34">
        <v>11183.204</v>
      </c>
      <c r="H38" s="34">
        <v>61400590.2509479</v>
      </c>
      <c r="I38" s="34">
        <v>42.892000000000003</v>
      </c>
      <c r="J38" s="34">
        <v>346575865.249843</v>
      </c>
    </row>
    <row r="39" spans="1:10" x14ac:dyDescent="0.25">
      <c r="A39" s="4" t="s">
        <v>65</v>
      </c>
      <c r="B39" s="5" t="s">
        <v>66</v>
      </c>
      <c r="C39" s="34">
        <v>1603.3879999999999</v>
      </c>
      <c r="D39" s="34">
        <v>178109.97985840999</v>
      </c>
      <c r="E39" s="34">
        <v>511.57600000000002</v>
      </c>
      <c r="F39" s="34">
        <v>60304.87610668</v>
      </c>
      <c r="G39" s="34">
        <v>1091.81</v>
      </c>
      <c r="H39" s="34">
        <v>117805.09725173</v>
      </c>
      <c r="I39" s="34">
        <v>2E-3</v>
      </c>
      <c r="J39" s="34">
        <v>6.4999999999999997E-3</v>
      </c>
    </row>
    <row r="40" spans="1:10" x14ac:dyDescent="0.25">
      <c r="A40" s="4" t="s">
        <v>67</v>
      </c>
      <c r="B40" s="5" t="s">
        <v>68</v>
      </c>
      <c r="C40" s="34">
        <v>57801.819000000003</v>
      </c>
      <c r="D40" s="34">
        <v>5981102.6060746303</v>
      </c>
      <c r="E40" s="34">
        <v>55187.262999999999</v>
      </c>
      <c r="F40" s="34">
        <v>5592209.8717671596</v>
      </c>
      <c r="G40" s="34">
        <v>2611.8040000000001</v>
      </c>
      <c r="H40" s="34">
        <v>388653.08001018001</v>
      </c>
      <c r="I40" s="34">
        <v>2.7519999999999998</v>
      </c>
      <c r="J40" s="34">
        <v>239.65429728999999</v>
      </c>
    </row>
    <row r="41" spans="1:10" x14ac:dyDescent="0.25">
      <c r="A41" s="4" t="s">
        <v>69</v>
      </c>
      <c r="B41" s="5" t="s">
        <v>70</v>
      </c>
      <c r="C41" s="34">
        <v>1035.079</v>
      </c>
      <c r="D41" s="34">
        <v>120280.88403611</v>
      </c>
      <c r="E41" s="34">
        <v>475.245</v>
      </c>
      <c r="F41" s="34">
        <v>69655.839613799995</v>
      </c>
      <c r="G41" s="34">
        <v>559.83100000000002</v>
      </c>
      <c r="H41" s="34">
        <v>50625.042222310003</v>
      </c>
      <c r="I41" s="34">
        <v>3.0000000000000001E-3</v>
      </c>
      <c r="J41" s="34">
        <v>2.2000000000000001E-3</v>
      </c>
    </row>
    <row r="42" spans="1:10" x14ac:dyDescent="0.25">
      <c r="A42" s="4" t="s">
        <v>71</v>
      </c>
      <c r="B42" s="5" t="s">
        <v>72</v>
      </c>
      <c r="C42" s="34">
        <v>14905.513000000001</v>
      </c>
      <c r="D42" s="34">
        <v>4091265.1056158901</v>
      </c>
      <c r="E42" s="34">
        <v>12453.873</v>
      </c>
      <c r="F42" s="34">
        <v>3832109.8699714202</v>
      </c>
      <c r="G42" s="34">
        <v>2449.011</v>
      </c>
      <c r="H42" s="34">
        <v>258919.00263857</v>
      </c>
      <c r="I42" s="34">
        <v>2.629</v>
      </c>
      <c r="J42" s="34">
        <v>236.23300589999999</v>
      </c>
    </row>
    <row r="43" spans="1:10" x14ac:dyDescent="0.25">
      <c r="A43" s="4" t="s">
        <v>73</v>
      </c>
      <c r="B43" s="5" t="s">
        <v>74</v>
      </c>
      <c r="C43" s="34">
        <v>3295.2440000000001</v>
      </c>
      <c r="D43" s="34">
        <v>301211.82680107001</v>
      </c>
      <c r="E43" s="34">
        <v>1590.7180000000001</v>
      </c>
      <c r="F43" s="34">
        <v>141418.87206398</v>
      </c>
      <c r="G43" s="34">
        <v>1704.5250000000001</v>
      </c>
      <c r="H43" s="34">
        <v>159792.95431709001</v>
      </c>
      <c r="I43" s="34">
        <v>1E-3</v>
      </c>
      <c r="J43" s="34">
        <v>4.2000000000000002E-4</v>
      </c>
    </row>
    <row r="44" spans="1:10" x14ac:dyDescent="0.25">
      <c r="A44" s="4" t="s">
        <v>75</v>
      </c>
      <c r="B44" s="5" t="s">
        <v>76</v>
      </c>
      <c r="C44" s="34">
        <v>2767.8040000000001</v>
      </c>
      <c r="D44" s="34">
        <v>615039.63636806002</v>
      </c>
      <c r="E44" s="34">
        <v>1262.588</v>
      </c>
      <c r="F44" s="34">
        <v>279865.56004760001</v>
      </c>
      <c r="G44" s="34">
        <v>1505.2159999999999</v>
      </c>
      <c r="H44" s="34">
        <v>335174.07632046001</v>
      </c>
      <c r="I44" s="34">
        <v>0</v>
      </c>
      <c r="J44" s="34">
        <v>0</v>
      </c>
    </row>
    <row r="45" spans="1:10" x14ac:dyDescent="0.25">
      <c r="A45" s="4" t="s">
        <v>77</v>
      </c>
      <c r="B45" s="5" t="s">
        <v>78</v>
      </c>
      <c r="C45" s="34">
        <v>1210.807</v>
      </c>
      <c r="D45" s="34">
        <v>120993.47035155</v>
      </c>
      <c r="E45" s="34">
        <v>476.95600000000002</v>
      </c>
      <c r="F45" s="34">
        <v>72852.790196949994</v>
      </c>
      <c r="G45" s="34">
        <v>733.851</v>
      </c>
      <c r="H45" s="34">
        <v>48140.680154599999</v>
      </c>
      <c r="I45" s="34">
        <v>0</v>
      </c>
      <c r="J45" s="34">
        <v>0</v>
      </c>
    </row>
    <row r="46" spans="1:10" x14ac:dyDescent="0.25">
      <c r="A46" s="4" t="s">
        <v>79</v>
      </c>
      <c r="B46" s="5" t="s">
        <v>80</v>
      </c>
      <c r="C46" s="34">
        <v>1776.5</v>
      </c>
      <c r="D46" s="34">
        <v>237266.75610383999</v>
      </c>
      <c r="E46" s="34">
        <v>861.65599999999995</v>
      </c>
      <c r="F46" s="34">
        <v>162065.08151280999</v>
      </c>
      <c r="G46" s="34">
        <v>914.84400000000005</v>
      </c>
      <c r="H46" s="34">
        <v>75201.674591029994</v>
      </c>
      <c r="I46" s="34">
        <v>0</v>
      </c>
      <c r="J46" s="34">
        <v>0</v>
      </c>
    </row>
    <row r="47" spans="1:10" x14ac:dyDescent="0.25">
      <c r="A47" s="4" t="s">
        <v>81</v>
      </c>
      <c r="B47" s="5" t="s">
        <v>82</v>
      </c>
      <c r="C47" s="34">
        <v>2762.3249999999998</v>
      </c>
      <c r="D47" s="34">
        <v>558518.67452757002</v>
      </c>
      <c r="E47" s="34">
        <v>386.55399999999997</v>
      </c>
      <c r="F47" s="34">
        <v>197628.70577170001</v>
      </c>
      <c r="G47" s="34">
        <v>2375.7710000000002</v>
      </c>
      <c r="H47" s="34">
        <v>360889.96875587001</v>
      </c>
      <c r="I47" s="34">
        <v>0</v>
      </c>
      <c r="J47" s="34">
        <v>0</v>
      </c>
    </row>
    <row r="48" spans="1:10" x14ac:dyDescent="0.25">
      <c r="A48" s="4" t="s">
        <v>83</v>
      </c>
      <c r="B48" s="5" t="s">
        <v>84</v>
      </c>
      <c r="C48" s="34">
        <v>3783.48</v>
      </c>
      <c r="D48" s="34">
        <v>1292995.4682841201</v>
      </c>
      <c r="E48" s="34">
        <v>2183.6709999999998</v>
      </c>
      <c r="F48" s="34">
        <v>1099955.66139756</v>
      </c>
      <c r="G48" s="34">
        <v>1597.8820000000001</v>
      </c>
      <c r="H48" s="34">
        <v>192730.00262404</v>
      </c>
      <c r="I48" s="34">
        <v>1.927</v>
      </c>
      <c r="J48" s="34">
        <v>309.80426252000001</v>
      </c>
    </row>
    <row r="49" spans="1:10" x14ac:dyDescent="0.25">
      <c r="A49" s="4" t="s">
        <v>85</v>
      </c>
      <c r="B49" s="5" t="s">
        <v>86</v>
      </c>
      <c r="C49" s="34">
        <v>1170.8019999999999</v>
      </c>
      <c r="D49" s="34">
        <v>145096.64241840001</v>
      </c>
      <c r="E49" s="34">
        <v>502.03</v>
      </c>
      <c r="F49" s="34">
        <v>100869.64012467</v>
      </c>
      <c r="G49" s="34">
        <v>668.74199999999996</v>
      </c>
      <c r="H49" s="34">
        <v>44226.997107629999</v>
      </c>
      <c r="I49" s="34">
        <v>0.03</v>
      </c>
      <c r="J49" s="34">
        <v>5.1860999999999999E-3</v>
      </c>
    </row>
    <row r="50" spans="1:10" x14ac:dyDescent="0.25">
      <c r="A50" s="4" t="s">
        <v>87</v>
      </c>
      <c r="B50" s="5" t="s">
        <v>88</v>
      </c>
      <c r="C50" s="34">
        <v>281.87799999999999</v>
      </c>
      <c r="D50" s="34">
        <v>25638.78682333</v>
      </c>
      <c r="E50" s="34">
        <v>0.107</v>
      </c>
      <c r="F50" s="34">
        <v>196.22713772</v>
      </c>
      <c r="G50" s="34">
        <v>281.77100000000002</v>
      </c>
      <c r="H50" s="34">
        <v>25442.559685609998</v>
      </c>
      <c r="I50" s="34">
        <v>0</v>
      </c>
      <c r="J50" s="34">
        <v>0</v>
      </c>
    </row>
    <row r="51" spans="1:10" x14ac:dyDescent="0.25">
      <c r="A51" s="4" t="s">
        <v>89</v>
      </c>
      <c r="B51" s="5" t="s">
        <v>90</v>
      </c>
      <c r="C51" s="34">
        <v>414.45299999999997</v>
      </c>
      <c r="D51" s="34">
        <v>33031.978396600003</v>
      </c>
      <c r="E51" s="34">
        <v>147.08500000000001</v>
      </c>
      <c r="F51" s="34">
        <v>14622.480650109999</v>
      </c>
      <c r="G51" s="34">
        <v>267.36799999999999</v>
      </c>
      <c r="H51" s="34">
        <v>18409.49774649</v>
      </c>
      <c r="I51" s="34">
        <v>0</v>
      </c>
      <c r="J51" s="34">
        <v>0</v>
      </c>
    </row>
    <row r="52" spans="1:10" x14ac:dyDescent="0.25">
      <c r="A52" s="4" t="s">
        <v>91</v>
      </c>
      <c r="B52" s="5" t="s">
        <v>92</v>
      </c>
      <c r="C52" s="34">
        <v>5656.88</v>
      </c>
      <c r="D52" s="34">
        <v>1267598.0814408001</v>
      </c>
      <c r="E52" s="34">
        <v>2779.8679999999999</v>
      </c>
      <c r="F52" s="34">
        <v>906894.67106117005</v>
      </c>
      <c r="G52" s="34">
        <v>2876.9989999999998</v>
      </c>
      <c r="H52" s="34">
        <v>360703.40812963003</v>
      </c>
      <c r="I52" s="34">
        <v>1.2999999999999999E-2</v>
      </c>
      <c r="J52" s="34">
        <v>2.2499999999999998E-3</v>
      </c>
    </row>
    <row r="53" spans="1:10" x14ac:dyDescent="0.25">
      <c r="A53" s="4" t="s">
        <v>93</v>
      </c>
      <c r="B53" s="5" t="s">
        <v>94</v>
      </c>
      <c r="C53" s="34">
        <v>1789.981</v>
      </c>
      <c r="D53" s="34">
        <v>211037.30122674999</v>
      </c>
      <c r="E53" s="34">
        <v>671.27800000000002</v>
      </c>
      <c r="F53" s="34">
        <v>140000.49951743</v>
      </c>
      <c r="G53" s="34">
        <v>1118.703</v>
      </c>
      <c r="H53" s="34">
        <v>71036.801709320003</v>
      </c>
      <c r="I53" s="34">
        <v>0</v>
      </c>
      <c r="J53" s="34">
        <v>0</v>
      </c>
    </row>
    <row r="54" spans="1:10" x14ac:dyDescent="0.25">
      <c r="A54" s="4" t="s">
        <v>95</v>
      </c>
      <c r="B54" s="5" t="s">
        <v>96</v>
      </c>
      <c r="C54" s="34">
        <v>666.23</v>
      </c>
      <c r="D54" s="34">
        <v>125020.70028907</v>
      </c>
      <c r="E54" s="34">
        <v>37.451999999999998</v>
      </c>
      <c r="F54" s="34">
        <v>12583.92416835</v>
      </c>
      <c r="G54" s="34">
        <v>628.77800000000002</v>
      </c>
      <c r="H54" s="34">
        <v>112436.77612071999</v>
      </c>
      <c r="I54" s="34">
        <v>0</v>
      </c>
      <c r="J54" s="34">
        <v>0</v>
      </c>
    </row>
    <row r="55" spans="1:10" x14ac:dyDescent="0.25">
      <c r="A55" s="4" t="s">
        <v>97</v>
      </c>
      <c r="B55" s="5" t="s">
        <v>98</v>
      </c>
      <c r="C55" s="34">
        <v>155.15700000000001</v>
      </c>
      <c r="D55" s="34">
        <v>25196.278325830001</v>
      </c>
      <c r="E55" s="34">
        <v>6.5949999999999998</v>
      </c>
      <c r="F55" s="34">
        <v>2065.2325962499999</v>
      </c>
      <c r="G55" s="34">
        <v>148.56200000000001</v>
      </c>
      <c r="H55" s="34">
        <v>23131.045729580001</v>
      </c>
      <c r="I55" s="34">
        <v>0</v>
      </c>
      <c r="J55" s="34">
        <v>0</v>
      </c>
    </row>
    <row r="56" spans="1:10" x14ac:dyDescent="0.25">
      <c r="A56" s="4" t="s">
        <v>99</v>
      </c>
      <c r="B56" s="5" t="s">
        <v>100</v>
      </c>
      <c r="C56" s="34">
        <v>197.02600000000001</v>
      </c>
      <c r="D56" s="34">
        <v>20214.61396187</v>
      </c>
      <c r="E56" s="34">
        <v>0</v>
      </c>
      <c r="F56" s="34">
        <v>0</v>
      </c>
      <c r="G56" s="34">
        <v>197.02600000000001</v>
      </c>
      <c r="H56" s="34">
        <v>20214.61396187</v>
      </c>
      <c r="I56" s="34">
        <v>0</v>
      </c>
      <c r="J56" s="34">
        <v>0</v>
      </c>
    </row>
    <row r="57" spans="1:10" x14ac:dyDescent="0.25">
      <c r="A57" s="4" t="s">
        <v>101</v>
      </c>
      <c r="B57" s="5" t="s">
        <v>102</v>
      </c>
      <c r="C57" s="34">
        <v>1238.1020000000001</v>
      </c>
      <c r="D57" s="34">
        <v>166462.40240197</v>
      </c>
      <c r="E57" s="34">
        <v>342.755</v>
      </c>
      <c r="F57" s="34">
        <v>105130.07031241</v>
      </c>
      <c r="G57" s="34">
        <v>895.34699999999998</v>
      </c>
      <c r="H57" s="34">
        <v>61332.332089559997</v>
      </c>
      <c r="I57" s="34">
        <v>0</v>
      </c>
      <c r="J57" s="34">
        <v>0</v>
      </c>
    </row>
    <row r="58" spans="1:10" x14ac:dyDescent="0.25">
      <c r="A58" s="4" t="s">
        <v>103</v>
      </c>
      <c r="B58" s="5" t="s">
        <v>104</v>
      </c>
      <c r="C58" s="34">
        <v>1672.8630000000001</v>
      </c>
      <c r="D58" s="34">
        <v>369018.89888878999</v>
      </c>
      <c r="E58" s="34">
        <v>597.84900000000005</v>
      </c>
      <c r="F58" s="34">
        <v>94344.544750440007</v>
      </c>
      <c r="G58" s="34">
        <v>1075.0139999999999</v>
      </c>
      <c r="H58" s="34">
        <v>274674.35413835</v>
      </c>
      <c r="I58" s="34">
        <v>0</v>
      </c>
      <c r="J58" s="34">
        <v>0</v>
      </c>
    </row>
    <row r="59" spans="1:10" x14ac:dyDescent="0.25">
      <c r="A59" s="4" t="s">
        <v>105</v>
      </c>
      <c r="B59" s="5" t="s">
        <v>172</v>
      </c>
      <c r="C59" s="34">
        <v>7162.34</v>
      </c>
      <c r="D59" s="34">
        <v>1098972.2700467999</v>
      </c>
      <c r="E59" s="34">
        <v>6493.5290000000005</v>
      </c>
      <c r="F59" s="34">
        <v>961804.76875761</v>
      </c>
      <c r="G59" s="34">
        <v>668.81100000000004</v>
      </c>
      <c r="H59" s="34">
        <v>137167.50128919</v>
      </c>
      <c r="I59" s="34">
        <v>0</v>
      </c>
      <c r="J59" s="34">
        <v>0</v>
      </c>
    </row>
    <row r="60" spans="1:10" x14ac:dyDescent="0.25">
      <c r="A60" s="4" t="s">
        <v>107</v>
      </c>
      <c r="B60" s="5" t="s">
        <v>106</v>
      </c>
      <c r="C60" s="34">
        <v>8172.54</v>
      </c>
      <c r="D60" s="34">
        <v>119956.85737762001</v>
      </c>
      <c r="E60" s="34">
        <v>7522.0159999999996</v>
      </c>
      <c r="F60" s="34">
        <v>80526.321917869995</v>
      </c>
      <c r="G60" s="34">
        <v>650.52099999999996</v>
      </c>
      <c r="H60" s="34">
        <v>39430.53030975</v>
      </c>
      <c r="I60" s="34">
        <v>3.0000000000000001E-3</v>
      </c>
      <c r="J60" s="34">
        <v>5.1500000000000001E-3</v>
      </c>
    </row>
    <row r="61" spans="1:10" x14ac:dyDescent="0.25">
      <c r="A61" s="4" t="s">
        <v>109</v>
      </c>
      <c r="B61" s="5" t="s">
        <v>108</v>
      </c>
      <c r="C61" s="34">
        <v>780.70399999999995</v>
      </c>
      <c r="D61" s="34">
        <v>141976.66127613999</v>
      </c>
      <c r="E61" s="34">
        <v>315.42099999999999</v>
      </c>
      <c r="F61" s="34">
        <v>94754.331181050002</v>
      </c>
      <c r="G61" s="34">
        <v>465.28300000000002</v>
      </c>
      <c r="H61" s="34">
        <v>47222.330095090001</v>
      </c>
      <c r="I61" s="34">
        <v>0</v>
      </c>
      <c r="J61" s="34">
        <v>0</v>
      </c>
    </row>
    <row r="62" spans="1:10" x14ac:dyDescent="0.25">
      <c r="A62" s="4" t="s">
        <v>111</v>
      </c>
      <c r="B62" s="5" t="s">
        <v>110</v>
      </c>
      <c r="C62" s="34">
        <v>2728.8</v>
      </c>
      <c r="D62" s="34">
        <v>563759.75429774995</v>
      </c>
      <c r="E62" s="34">
        <v>1604.144</v>
      </c>
      <c r="F62" s="34">
        <v>216467.51852760001</v>
      </c>
      <c r="G62" s="34">
        <v>1124.6559999999999</v>
      </c>
      <c r="H62" s="34">
        <v>347292.23577014997</v>
      </c>
      <c r="I62" s="34">
        <v>0</v>
      </c>
      <c r="J62" s="34">
        <v>0</v>
      </c>
    </row>
    <row r="63" spans="1:10" x14ac:dyDescent="0.25">
      <c r="A63" s="4" t="s">
        <v>113</v>
      </c>
      <c r="B63" s="5" t="s">
        <v>112</v>
      </c>
      <c r="C63" s="34">
        <v>330.02199999999999</v>
      </c>
      <c r="D63" s="34">
        <v>43469.713810890004</v>
      </c>
      <c r="E63" s="34">
        <v>2.206</v>
      </c>
      <c r="F63" s="34">
        <v>754.92562891</v>
      </c>
      <c r="G63" s="34">
        <v>327.81599999999997</v>
      </c>
      <c r="H63" s="34">
        <v>42714.788181980002</v>
      </c>
      <c r="I63" s="34">
        <v>0</v>
      </c>
      <c r="J63" s="34">
        <v>0</v>
      </c>
    </row>
    <row r="64" spans="1:10" x14ac:dyDescent="0.25">
      <c r="A64" s="4" t="s">
        <v>115</v>
      </c>
      <c r="B64" s="5" t="s">
        <v>114</v>
      </c>
      <c r="C64" s="34">
        <v>13771.456</v>
      </c>
      <c r="D64" s="34">
        <v>5751327.5378077999</v>
      </c>
      <c r="E64" s="34">
        <v>11377.572</v>
      </c>
      <c r="F64" s="34">
        <v>4778624.5098482203</v>
      </c>
      <c r="G64" s="34">
        <v>2393.8009999999999</v>
      </c>
      <c r="H64" s="34">
        <v>972701.17186358001</v>
      </c>
      <c r="I64" s="34">
        <v>8.3000000000000004E-2</v>
      </c>
      <c r="J64" s="34">
        <v>1.856096</v>
      </c>
    </row>
    <row r="65" spans="1:10" x14ac:dyDescent="0.25">
      <c r="A65" s="4" t="s">
        <v>117</v>
      </c>
      <c r="B65" s="5" t="s">
        <v>116</v>
      </c>
      <c r="C65" s="34">
        <v>421.95800000000003</v>
      </c>
      <c r="D65" s="34">
        <v>30157.776401539999</v>
      </c>
      <c r="E65" s="34">
        <v>22.718</v>
      </c>
      <c r="F65" s="34">
        <v>4005.4701255300001</v>
      </c>
      <c r="G65" s="34">
        <v>399.24</v>
      </c>
      <c r="H65" s="34">
        <v>26152.30627601</v>
      </c>
      <c r="I65" s="34">
        <v>0</v>
      </c>
      <c r="J65" s="34">
        <v>0</v>
      </c>
    </row>
    <row r="66" spans="1:10" x14ac:dyDescent="0.25">
      <c r="A66" s="4" t="s">
        <v>119</v>
      </c>
      <c r="B66" s="5" t="s">
        <v>118</v>
      </c>
      <c r="C66" s="34">
        <v>1261.8409999999999</v>
      </c>
      <c r="D66" s="34">
        <v>103466.35059021</v>
      </c>
      <c r="E66" s="34">
        <v>633.03300000000002</v>
      </c>
      <c r="F66" s="34">
        <v>53979.225239029998</v>
      </c>
      <c r="G66" s="34">
        <v>628.80799999999999</v>
      </c>
      <c r="H66" s="34">
        <v>49487.125351180002</v>
      </c>
      <c r="I66" s="34">
        <v>0</v>
      </c>
      <c r="J66" s="34">
        <v>0</v>
      </c>
    </row>
    <row r="67" spans="1:10" x14ac:dyDescent="0.25">
      <c r="A67" s="4" t="s">
        <v>121</v>
      </c>
      <c r="B67" s="5" t="s">
        <v>120</v>
      </c>
      <c r="C67" s="34">
        <v>9424.1820000000007</v>
      </c>
      <c r="D67" s="34">
        <v>2249516.80546048</v>
      </c>
      <c r="E67" s="34">
        <v>6485.5469999999996</v>
      </c>
      <c r="F67" s="34">
        <v>1979195.7820726801</v>
      </c>
      <c r="G67" s="34">
        <v>2938.6350000000002</v>
      </c>
      <c r="H67" s="34">
        <v>270321.02338780003</v>
      </c>
      <c r="I67" s="34">
        <v>0</v>
      </c>
      <c r="J67" s="34">
        <v>0</v>
      </c>
    </row>
    <row r="68" spans="1:10" x14ac:dyDescent="0.25">
      <c r="A68" s="4" t="s">
        <v>123</v>
      </c>
      <c r="B68" s="5" t="s">
        <v>122</v>
      </c>
      <c r="C68" s="34">
        <v>1467.2570000000001</v>
      </c>
      <c r="D68" s="34">
        <v>330230.02818730997</v>
      </c>
      <c r="E68" s="34">
        <v>823.58299999999997</v>
      </c>
      <c r="F68" s="34">
        <v>229857.80885165001</v>
      </c>
      <c r="G68" s="34">
        <v>643.67399999999998</v>
      </c>
      <c r="H68" s="34">
        <v>100372.21933566</v>
      </c>
      <c r="I68" s="34">
        <v>0</v>
      </c>
      <c r="J68" s="34">
        <v>0</v>
      </c>
    </row>
    <row r="69" spans="1:10" x14ac:dyDescent="0.25">
      <c r="A69" s="4" t="s">
        <v>125</v>
      </c>
      <c r="B69" s="5" t="s">
        <v>124</v>
      </c>
      <c r="C69" s="34">
        <v>6632.4210000000003</v>
      </c>
      <c r="D69" s="34">
        <v>2735588.7378794001</v>
      </c>
      <c r="E69" s="34">
        <v>4412.4440000000004</v>
      </c>
      <c r="F69" s="34">
        <v>2264904.8701610998</v>
      </c>
      <c r="G69" s="34">
        <v>2219.9769999999999</v>
      </c>
      <c r="H69" s="34">
        <v>470683.86771830003</v>
      </c>
      <c r="I69" s="34">
        <v>0</v>
      </c>
      <c r="J69" s="34">
        <v>0</v>
      </c>
    </row>
    <row r="70" spans="1:10" x14ac:dyDescent="0.25">
      <c r="A70" s="4" t="s">
        <v>127</v>
      </c>
      <c r="B70" s="5" t="s">
        <v>126</v>
      </c>
      <c r="C70" s="34">
        <v>26585.996999999999</v>
      </c>
      <c r="D70" s="34">
        <v>16950123.851941001</v>
      </c>
      <c r="E70" s="34">
        <v>22838.813999999998</v>
      </c>
      <c r="F70" s="34">
        <v>15103021.103061499</v>
      </c>
      <c r="G70" s="34">
        <v>3743.7649999999999</v>
      </c>
      <c r="H70" s="34">
        <v>1846666.3237071</v>
      </c>
      <c r="I70" s="34">
        <v>3.4180000000000001</v>
      </c>
      <c r="J70" s="34">
        <v>436.42517241000002</v>
      </c>
    </row>
    <row r="71" spans="1:10" x14ac:dyDescent="0.25">
      <c r="A71" s="4" t="s">
        <v>129</v>
      </c>
      <c r="B71" s="5" t="s">
        <v>128</v>
      </c>
      <c r="C71" s="34">
        <v>2174.558</v>
      </c>
      <c r="D71" s="34">
        <v>214164.42625471999</v>
      </c>
      <c r="E71" s="34">
        <v>529.62300000000005</v>
      </c>
      <c r="F71" s="34">
        <v>58406.544739800003</v>
      </c>
      <c r="G71" s="34">
        <v>1644.9349999999999</v>
      </c>
      <c r="H71" s="34">
        <v>155757.88151492001</v>
      </c>
      <c r="I71" s="34">
        <v>0</v>
      </c>
      <c r="J71" s="34">
        <v>0</v>
      </c>
    </row>
    <row r="72" spans="1:10" x14ac:dyDescent="0.25">
      <c r="A72" s="4" t="s">
        <v>131</v>
      </c>
      <c r="B72" s="5" t="s">
        <v>130</v>
      </c>
      <c r="C72" s="34">
        <v>820.33100000000002</v>
      </c>
      <c r="D72" s="34">
        <v>328535.87071588001</v>
      </c>
      <c r="E72" s="34">
        <v>266.59500000000003</v>
      </c>
      <c r="F72" s="34">
        <v>56671.980832430003</v>
      </c>
      <c r="G72" s="34">
        <v>553.73599999999999</v>
      </c>
      <c r="H72" s="34">
        <v>271863.88988345</v>
      </c>
      <c r="I72" s="34">
        <v>0</v>
      </c>
      <c r="J72" s="34">
        <v>0</v>
      </c>
    </row>
    <row r="73" spans="1:10" x14ac:dyDescent="0.25">
      <c r="A73" s="4" t="s">
        <v>133</v>
      </c>
      <c r="B73" s="5" t="s">
        <v>132</v>
      </c>
      <c r="C73" s="34">
        <v>15982.210999999999</v>
      </c>
      <c r="D73" s="34">
        <v>6165086.4349176502</v>
      </c>
      <c r="E73" s="34">
        <v>12135.299000000001</v>
      </c>
      <c r="F73" s="34">
        <v>5566296.2278046198</v>
      </c>
      <c r="G73" s="34">
        <v>3844.3359999999998</v>
      </c>
      <c r="H73" s="34">
        <v>598443.16591252002</v>
      </c>
      <c r="I73" s="34">
        <v>2.5760000000000001</v>
      </c>
      <c r="J73" s="34">
        <v>347.04120051000001</v>
      </c>
    </row>
    <row r="74" spans="1:10" x14ac:dyDescent="0.25">
      <c r="A74" s="4" t="s">
        <v>135</v>
      </c>
      <c r="B74" s="5" t="s">
        <v>171</v>
      </c>
      <c r="C74" s="34">
        <v>175.21299999999999</v>
      </c>
      <c r="D74" s="34">
        <v>33977.369302630002</v>
      </c>
      <c r="E74" s="34">
        <v>2E-3</v>
      </c>
      <c r="F74" s="34">
        <v>2.5079589999999999E-2</v>
      </c>
      <c r="G74" s="34">
        <v>175.21100000000001</v>
      </c>
      <c r="H74" s="34">
        <v>33977.344223040003</v>
      </c>
      <c r="I74" s="34">
        <v>0</v>
      </c>
      <c r="J74" s="34">
        <v>0</v>
      </c>
    </row>
    <row r="75" spans="1:10" x14ac:dyDescent="0.25">
      <c r="A75" s="4" t="s">
        <v>137</v>
      </c>
      <c r="B75" s="5" t="s">
        <v>134</v>
      </c>
      <c r="C75" s="34">
        <v>1259.93</v>
      </c>
      <c r="D75" s="34">
        <v>132871.01208073</v>
      </c>
      <c r="E75" s="34">
        <v>468.04500000000002</v>
      </c>
      <c r="F75" s="34">
        <v>73334.350981729993</v>
      </c>
      <c r="G75" s="34">
        <v>791.88099999999997</v>
      </c>
      <c r="H75" s="34">
        <v>59536.660688999997</v>
      </c>
      <c r="I75" s="34">
        <v>4.0000000000000001E-3</v>
      </c>
      <c r="J75" s="34">
        <v>4.0999999999999999E-4</v>
      </c>
    </row>
    <row r="76" spans="1:10" x14ac:dyDescent="0.25">
      <c r="A76" s="4" t="s">
        <v>139</v>
      </c>
      <c r="B76" s="5" t="s">
        <v>136</v>
      </c>
      <c r="C76" s="34">
        <v>5399.9290000000001</v>
      </c>
      <c r="D76" s="34">
        <v>784636.84005457</v>
      </c>
      <c r="E76" s="34">
        <v>3610.944</v>
      </c>
      <c r="F76" s="34">
        <v>628076.64250293002</v>
      </c>
      <c r="G76" s="34">
        <v>1788.9849999999999</v>
      </c>
      <c r="H76" s="34">
        <v>156560.19755164001</v>
      </c>
      <c r="I76" s="34">
        <v>0</v>
      </c>
      <c r="J76" s="34">
        <v>0</v>
      </c>
    </row>
    <row r="77" spans="1:10" x14ac:dyDescent="0.25">
      <c r="A77" s="4" t="s">
        <v>141</v>
      </c>
      <c r="B77" s="5" t="s">
        <v>138</v>
      </c>
      <c r="C77" s="34">
        <v>1242.4469999999999</v>
      </c>
      <c r="D77" s="34">
        <v>148113.51047608</v>
      </c>
      <c r="E77" s="34">
        <v>508.76299999999998</v>
      </c>
      <c r="F77" s="34">
        <v>87042.666666260004</v>
      </c>
      <c r="G77" s="34">
        <v>733.68399999999997</v>
      </c>
      <c r="H77" s="34">
        <v>61070.843809819999</v>
      </c>
      <c r="I77" s="34">
        <v>0</v>
      </c>
      <c r="J77" s="34">
        <v>0</v>
      </c>
    </row>
    <row r="78" spans="1:10" x14ac:dyDescent="0.25">
      <c r="A78" s="4" t="s">
        <v>143</v>
      </c>
      <c r="B78" s="5" t="s">
        <v>140</v>
      </c>
      <c r="C78" s="34">
        <v>1666.809</v>
      </c>
      <c r="D78" s="34">
        <v>204853.69122953</v>
      </c>
      <c r="E78" s="34">
        <v>738.59400000000005</v>
      </c>
      <c r="F78" s="34">
        <v>125781.72366565</v>
      </c>
      <c r="G78" s="34">
        <v>928.21500000000003</v>
      </c>
      <c r="H78" s="34">
        <v>79071.967563879996</v>
      </c>
      <c r="I78" s="34">
        <v>0</v>
      </c>
      <c r="J78" s="34">
        <v>0</v>
      </c>
    </row>
    <row r="79" spans="1:10" x14ac:dyDescent="0.25">
      <c r="A79" s="4" t="s">
        <v>145</v>
      </c>
      <c r="B79" s="5" t="s">
        <v>142</v>
      </c>
      <c r="C79" s="34">
        <v>1825.9680000000001</v>
      </c>
      <c r="D79" s="34">
        <v>312635.40091463999</v>
      </c>
      <c r="E79" s="34">
        <v>720.85900000000004</v>
      </c>
      <c r="F79" s="34">
        <v>151376.03072919999</v>
      </c>
      <c r="G79" s="34">
        <v>1105.1089999999999</v>
      </c>
      <c r="H79" s="34">
        <v>161259.37018544</v>
      </c>
      <c r="I79" s="34">
        <v>0</v>
      </c>
      <c r="J79" s="34">
        <v>0</v>
      </c>
    </row>
    <row r="80" spans="1:10" x14ac:dyDescent="0.25">
      <c r="A80" s="4" t="s">
        <v>147</v>
      </c>
      <c r="B80" s="5" t="s">
        <v>144</v>
      </c>
      <c r="C80" s="34">
        <v>1947.6310000000001</v>
      </c>
      <c r="D80" s="34">
        <v>590060.66025646997</v>
      </c>
      <c r="E80" s="34">
        <v>1039.1099999999999</v>
      </c>
      <c r="F80" s="34">
        <v>478438.88512260001</v>
      </c>
      <c r="G80" s="34">
        <v>908.52099999999996</v>
      </c>
      <c r="H80" s="34">
        <v>111621.77513387</v>
      </c>
      <c r="I80" s="34">
        <v>0</v>
      </c>
      <c r="J80" s="34">
        <v>0</v>
      </c>
    </row>
    <row r="81" spans="1:10" x14ac:dyDescent="0.25">
      <c r="A81" s="4" t="s">
        <v>149</v>
      </c>
      <c r="B81" s="5" t="s">
        <v>146</v>
      </c>
      <c r="C81" s="34">
        <v>7764.1450000000004</v>
      </c>
      <c r="D81" s="34">
        <v>6706269.7391205002</v>
      </c>
      <c r="E81" s="34">
        <v>4210.8109999999997</v>
      </c>
      <c r="F81" s="34">
        <v>3437036.6346673602</v>
      </c>
      <c r="G81" s="34">
        <v>3553.3339999999998</v>
      </c>
      <c r="H81" s="34">
        <v>3269233.1044531399</v>
      </c>
      <c r="I81" s="34">
        <v>0</v>
      </c>
      <c r="J81" s="34">
        <v>0</v>
      </c>
    </row>
    <row r="82" spans="1:10" x14ac:dyDescent="0.25">
      <c r="A82" s="4" t="s">
        <v>151</v>
      </c>
      <c r="B82" s="5" t="s">
        <v>148</v>
      </c>
      <c r="C82" s="34">
        <v>3413.8409999999999</v>
      </c>
      <c r="D82" s="34">
        <v>497768.78497958003</v>
      </c>
      <c r="E82" s="34">
        <v>1848.6110000000001</v>
      </c>
      <c r="F82" s="34">
        <v>332549.33919392002</v>
      </c>
      <c r="G82" s="34">
        <v>1565.23</v>
      </c>
      <c r="H82" s="34">
        <v>165219.44578566001</v>
      </c>
      <c r="I82" s="34">
        <v>0</v>
      </c>
      <c r="J82" s="34">
        <v>0</v>
      </c>
    </row>
    <row r="83" spans="1:10" x14ac:dyDescent="0.25">
      <c r="A83" s="4" t="s">
        <v>153</v>
      </c>
      <c r="B83" s="5" t="s">
        <v>150</v>
      </c>
      <c r="C83" s="34">
        <v>1545.4570000000001</v>
      </c>
      <c r="D83" s="34">
        <v>186982.78647376999</v>
      </c>
      <c r="E83" s="34">
        <v>637.45699999999999</v>
      </c>
      <c r="F83" s="34">
        <v>107750.80917286</v>
      </c>
      <c r="G83" s="34">
        <v>908</v>
      </c>
      <c r="H83" s="34">
        <v>79231.977300910003</v>
      </c>
      <c r="I83" s="34">
        <v>0</v>
      </c>
      <c r="J83" s="34">
        <v>0</v>
      </c>
    </row>
    <row r="84" spans="1:10" x14ac:dyDescent="0.25">
      <c r="A84" s="4" t="s">
        <v>155</v>
      </c>
      <c r="B84" s="5" t="s">
        <v>152</v>
      </c>
      <c r="C84" s="34">
        <v>4923.268</v>
      </c>
      <c r="D84" s="34">
        <v>1345658.2123435501</v>
      </c>
      <c r="E84" s="34">
        <v>3667.8629999999998</v>
      </c>
      <c r="F84" s="34">
        <v>1179327.6207983401</v>
      </c>
      <c r="G84" s="34">
        <v>1255.405</v>
      </c>
      <c r="H84" s="34">
        <v>166330.59154520999</v>
      </c>
      <c r="I84" s="34">
        <v>0</v>
      </c>
      <c r="J84" s="34">
        <v>0</v>
      </c>
    </row>
    <row r="85" spans="1:10" x14ac:dyDescent="0.25">
      <c r="A85" s="4" t="s">
        <v>157</v>
      </c>
      <c r="B85" s="5" t="s">
        <v>154</v>
      </c>
      <c r="C85" s="34">
        <v>8041.1559999999999</v>
      </c>
      <c r="D85" s="34">
        <v>2067236.33548267</v>
      </c>
      <c r="E85" s="34">
        <v>4802.09</v>
      </c>
      <c r="F85" s="34">
        <v>1805776.51389234</v>
      </c>
      <c r="G85" s="34">
        <v>3239.0659999999998</v>
      </c>
      <c r="H85" s="34">
        <v>261459.82159032999</v>
      </c>
      <c r="I85" s="34">
        <v>0</v>
      </c>
      <c r="J85" s="34">
        <v>0</v>
      </c>
    </row>
    <row r="86" spans="1:10" x14ac:dyDescent="0.25">
      <c r="A86" s="4" t="s">
        <v>159</v>
      </c>
      <c r="B86" s="5" t="s">
        <v>156</v>
      </c>
      <c r="C86" s="34">
        <v>348.52499999999998</v>
      </c>
      <c r="D86" s="34">
        <v>152079.95834245</v>
      </c>
      <c r="E86" s="34">
        <v>65.798000000000002</v>
      </c>
      <c r="F86" s="34">
        <v>62883.55859375</v>
      </c>
      <c r="G86" s="34">
        <v>282.72699999999998</v>
      </c>
      <c r="H86" s="34">
        <v>89196.399748700002</v>
      </c>
      <c r="I86" s="34">
        <v>0</v>
      </c>
      <c r="J86" s="34">
        <v>0</v>
      </c>
    </row>
    <row r="87" spans="1:10" x14ac:dyDescent="0.25">
      <c r="A87" s="13" t="s">
        <v>161</v>
      </c>
      <c r="B87" s="5" t="s">
        <v>158</v>
      </c>
      <c r="C87" s="34">
        <v>1681.644</v>
      </c>
      <c r="D87" s="34">
        <v>136965.49295156001</v>
      </c>
      <c r="E87" s="34">
        <v>593.024</v>
      </c>
      <c r="F87" s="34">
        <v>72870.740717859997</v>
      </c>
      <c r="G87" s="34">
        <v>1088.6199999999999</v>
      </c>
      <c r="H87" s="34">
        <v>64094.752233699997</v>
      </c>
      <c r="I87" s="34">
        <v>0</v>
      </c>
      <c r="J87" s="34">
        <v>0</v>
      </c>
    </row>
    <row r="88" spans="1:10" x14ac:dyDescent="0.25">
      <c r="A88" s="21">
        <v>80</v>
      </c>
      <c r="B88" s="5" t="s">
        <v>160</v>
      </c>
      <c r="C88" s="34">
        <v>66.653000000000006</v>
      </c>
      <c r="D88" s="34">
        <v>28865.21838346</v>
      </c>
      <c r="E88" s="34">
        <v>0</v>
      </c>
      <c r="F88" s="34">
        <v>0</v>
      </c>
      <c r="G88" s="34">
        <v>66.653000000000006</v>
      </c>
      <c r="H88" s="34">
        <v>28865.21838346</v>
      </c>
      <c r="I88" s="34">
        <v>0</v>
      </c>
      <c r="J88" s="34">
        <v>0</v>
      </c>
    </row>
    <row r="89" spans="1:10" x14ac:dyDescent="0.25">
      <c r="A89" s="21">
        <v>81</v>
      </c>
      <c r="B89" s="5" t="s">
        <v>162</v>
      </c>
      <c r="C89" s="34">
        <v>1203.019</v>
      </c>
      <c r="D89" s="34">
        <v>367552.68569442001</v>
      </c>
      <c r="E89" s="34">
        <v>164.745</v>
      </c>
      <c r="F89" s="34">
        <v>268382.31297484</v>
      </c>
      <c r="G89" s="34">
        <v>1038.2739999999999</v>
      </c>
      <c r="H89" s="34">
        <v>99170.372719580002</v>
      </c>
      <c r="I89" s="34">
        <v>0</v>
      </c>
      <c r="J89" s="34">
        <v>0</v>
      </c>
    </row>
    <row r="90" spans="1:10" x14ac:dyDescent="0.25">
      <c r="A90" s="6"/>
      <c r="B90" s="22"/>
      <c r="C90" s="6"/>
      <c r="D90" s="6"/>
      <c r="E90" s="23"/>
      <c r="F90" s="23"/>
    </row>
    <row r="91" spans="1:10" x14ac:dyDescent="0.25">
      <c r="A91" s="24"/>
      <c r="B91" s="24"/>
      <c r="C91" s="24"/>
      <c r="D91" s="24"/>
      <c r="E91" s="24"/>
      <c r="F91" s="24"/>
    </row>
  </sheetData>
  <mergeCells count="6">
    <mergeCell ref="A7:B7"/>
    <mergeCell ref="A2:J2"/>
    <mergeCell ref="A3:J3"/>
    <mergeCell ref="A4:B6"/>
    <mergeCell ref="C5:C6"/>
    <mergeCell ref="D5:D6"/>
  </mergeCells>
  <pageMargins left="0.39370078740157483" right="0.39370078740157483" top="0.41" bottom="0.42" header="0.32" footer="0.31496062992125984"/>
  <pageSetup paperSize="9" scale="9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92"/>
  <sheetViews>
    <sheetView workbookViewId="0">
      <pane ySplit="8" topLeftCell="A9" activePane="bottomLeft" state="frozen"/>
      <selection activeCell="C8" sqref="C8:J89"/>
      <selection pane="bottomLeft" activeCell="M11" sqref="M11"/>
    </sheetView>
  </sheetViews>
  <sheetFormatPr defaultColWidth="12.6640625" defaultRowHeight="13.2" x14ac:dyDescent="0.25"/>
  <cols>
    <col min="1" max="1" width="5" style="1" customWidth="1"/>
    <col min="2" max="2" width="31.33203125" style="1" customWidth="1"/>
    <col min="3" max="3" width="10.88671875" style="1" customWidth="1"/>
    <col min="4" max="4" width="13.109375" style="1" customWidth="1"/>
    <col min="5" max="5" width="11.5546875" style="1" customWidth="1"/>
    <col min="6" max="6" width="13.6640625" style="1" customWidth="1"/>
    <col min="7" max="7" width="11.88671875" style="1" customWidth="1"/>
    <col min="8" max="8" width="12.6640625" style="1" customWidth="1"/>
    <col min="9" max="9" width="11.6640625" style="1" customWidth="1"/>
    <col min="10" max="10" width="12" style="1" customWidth="1"/>
    <col min="11" max="11" width="0" style="1" hidden="1" customWidth="1"/>
    <col min="12" max="199" width="9.109375" style="1" customWidth="1"/>
    <col min="200" max="200" width="5" style="1" customWidth="1"/>
    <col min="201" max="201" width="40.44140625" style="1" customWidth="1"/>
    <col min="202" max="16384" width="12.6640625" style="1"/>
  </cols>
  <sheetData>
    <row r="1" spans="1:12" x14ac:dyDescent="0.25">
      <c r="A1" s="19"/>
      <c r="B1" s="19"/>
      <c r="C1" s="20"/>
      <c r="D1" s="20"/>
      <c r="E1" s="20"/>
      <c r="F1" s="20"/>
      <c r="G1" s="20"/>
      <c r="H1" s="20"/>
      <c r="I1" s="20"/>
      <c r="J1" s="20"/>
    </row>
    <row r="2" spans="1:12" ht="28.5" customHeight="1" x14ac:dyDescent="0.25">
      <c r="A2" s="44" t="s">
        <v>166</v>
      </c>
      <c r="B2" s="44"/>
      <c r="C2" s="44"/>
      <c r="D2" s="44"/>
      <c r="E2" s="44"/>
      <c r="F2" s="44"/>
      <c r="G2" s="44"/>
      <c r="H2" s="44"/>
      <c r="I2" s="44"/>
      <c r="J2" s="44"/>
    </row>
    <row r="3" spans="1:12" ht="15.75" customHeight="1" x14ac:dyDescent="0.25">
      <c r="A3" s="45" t="s">
        <v>177</v>
      </c>
      <c r="B3" s="45"/>
      <c r="C3" s="45"/>
      <c r="D3" s="45"/>
      <c r="E3" s="45"/>
      <c r="F3" s="45"/>
      <c r="G3" s="45"/>
      <c r="H3" s="45"/>
      <c r="I3" s="45"/>
      <c r="J3" s="45"/>
    </row>
    <row r="4" spans="1:12" ht="30.75" customHeight="1" x14ac:dyDescent="0.25">
      <c r="A4" s="48" t="s">
        <v>0</v>
      </c>
      <c r="B4" s="49"/>
      <c r="C4" s="36" t="s">
        <v>167</v>
      </c>
      <c r="D4" s="37"/>
      <c r="E4" s="37" t="s">
        <v>1</v>
      </c>
      <c r="F4" s="37"/>
      <c r="G4" s="37"/>
      <c r="H4" s="37"/>
      <c r="I4" s="37"/>
      <c r="J4" s="37"/>
    </row>
    <row r="5" spans="1:12" ht="28.5" customHeight="1" x14ac:dyDescent="0.25">
      <c r="A5" s="50"/>
      <c r="B5" s="51"/>
      <c r="C5" s="54" t="s">
        <v>163</v>
      </c>
      <c r="D5" s="54" t="s">
        <v>173</v>
      </c>
      <c r="E5" s="38" t="s">
        <v>2</v>
      </c>
      <c r="F5" s="39"/>
      <c r="G5" s="38" t="s">
        <v>3</v>
      </c>
      <c r="H5" s="40"/>
      <c r="I5" s="39" t="s">
        <v>4</v>
      </c>
      <c r="J5" s="39"/>
    </row>
    <row r="6" spans="1:12" ht="27" customHeight="1" x14ac:dyDescent="0.25">
      <c r="A6" s="52"/>
      <c r="B6" s="53"/>
      <c r="C6" s="55"/>
      <c r="D6" s="55"/>
      <c r="E6" s="41" t="s">
        <v>164</v>
      </c>
      <c r="F6" s="42" t="s">
        <v>174</v>
      </c>
      <c r="G6" s="41" t="s">
        <v>164</v>
      </c>
      <c r="H6" s="42" t="s">
        <v>174</v>
      </c>
      <c r="I6" s="41" t="s">
        <v>164</v>
      </c>
      <c r="J6" s="42" t="s">
        <v>174</v>
      </c>
    </row>
    <row r="7" spans="1:12" ht="12.75" customHeight="1" x14ac:dyDescent="0.25">
      <c r="A7" s="46">
        <v>1</v>
      </c>
      <c r="B7" s="47"/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</row>
    <row r="8" spans="1:12" s="2" customFormat="1" x14ac:dyDescent="0.25">
      <c r="A8" s="16" t="s">
        <v>5</v>
      </c>
      <c r="B8" s="35" t="s">
        <v>165</v>
      </c>
      <c r="C8" s="18">
        <v>1978500.588</v>
      </c>
      <c r="D8" s="18">
        <v>1916746324.3859501</v>
      </c>
      <c r="E8" s="18">
        <v>1770381.8829999999</v>
      </c>
      <c r="F8" s="18">
        <v>1166772084.41275</v>
      </c>
      <c r="G8" s="18">
        <v>208007.38099999999</v>
      </c>
      <c r="H8" s="18">
        <v>135782459.79687899</v>
      </c>
      <c r="I8" s="18">
        <v>111.324</v>
      </c>
      <c r="J8" s="18">
        <v>614191780.176314</v>
      </c>
      <c r="L8" s="25"/>
    </row>
    <row r="9" spans="1:12" x14ac:dyDescent="0.25">
      <c r="A9" s="13" t="s">
        <v>6</v>
      </c>
      <c r="B9" s="5" t="s">
        <v>7</v>
      </c>
      <c r="C9" s="9">
        <v>6580.1490000000003</v>
      </c>
      <c r="D9" s="9">
        <v>706184.68228507997</v>
      </c>
      <c r="E9" s="9">
        <v>3086.4609999999998</v>
      </c>
      <c r="F9" s="9">
        <v>467961.94025127997</v>
      </c>
      <c r="G9" s="9">
        <v>3493.6880000000001</v>
      </c>
      <c r="H9" s="9">
        <v>238222.74203379999</v>
      </c>
      <c r="I9" s="9">
        <v>0</v>
      </c>
      <c r="J9" s="9">
        <v>0</v>
      </c>
      <c r="L9" s="25"/>
    </row>
    <row r="10" spans="1:12" x14ac:dyDescent="0.25">
      <c r="A10" s="13" t="s">
        <v>8</v>
      </c>
      <c r="B10" s="5" t="s">
        <v>9</v>
      </c>
      <c r="C10" s="9">
        <v>2308.7109999999998</v>
      </c>
      <c r="D10" s="9">
        <v>484082.70895772998</v>
      </c>
      <c r="E10" s="9">
        <v>856.93200000000002</v>
      </c>
      <c r="F10" s="9">
        <v>313722.53661443002</v>
      </c>
      <c r="G10" s="9">
        <v>1451.779</v>
      </c>
      <c r="H10" s="9">
        <v>170360.17234329999</v>
      </c>
      <c r="I10" s="9">
        <v>0</v>
      </c>
      <c r="J10" s="9">
        <v>0</v>
      </c>
      <c r="L10" s="25"/>
    </row>
    <row r="11" spans="1:12" x14ac:dyDescent="0.25">
      <c r="A11" s="13" t="s">
        <v>10</v>
      </c>
      <c r="B11" s="5" t="s">
        <v>11</v>
      </c>
      <c r="C11" s="9">
        <v>3968.8939999999998</v>
      </c>
      <c r="D11" s="9">
        <v>700318.69416244002</v>
      </c>
      <c r="E11" s="9">
        <v>1457.422</v>
      </c>
      <c r="F11" s="9">
        <v>305172.82726470003</v>
      </c>
      <c r="G11" s="9">
        <v>2511.4679999999998</v>
      </c>
      <c r="H11" s="9">
        <v>395145.86574674002</v>
      </c>
      <c r="I11" s="9">
        <v>4.0000000000000001E-3</v>
      </c>
      <c r="J11" s="9">
        <v>1.1509999999999999E-3</v>
      </c>
      <c r="L11" s="25"/>
    </row>
    <row r="12" spans="1:12" x14ac:dyDescent="0.25">
      <c r="A12" s="13" t="s">
        <v>12</v>
      </c>
      <c r="B12" s="5" t="s">
        <v>13</v>
      </c>
      <c r="C12" s="9">
        <v>2343.029</v>
      </c>
      <c r="D12" s="9">
        <v>374365.71504278999</v>
      </c>
      <c r="E12" s="9">
        <v>930.01300000000003</v>
      </c>
      <c r="F12" s="9">
        <v>155687.59222220999</v>
      </c>
      <c r="G12" s="9">
        <v>1413.0160000000001</v>
      </c>
      <c r="H12" s="9">
        <v>218678.12282058</v>
      </c>
      <c r="I12" s="9">
        <v>0</v>
      </c>
      <c r="J12" s="9">
        <v>0</v>
      </c>
      <c r="L12" s="25"/>
    </row>
    <row r="13" spans="1:12" x14ac:dyDescent="0.25">
      <c r="A13" s="13" t="s">
        <v>14</v>
      </c>
      <c r="B13" s="5" t="s">
        <v>15</v>
      </c>
      <c r="C13" s="9">
        <v>3816.4960000000001</v>
      </c>
      <c r="D13" s="9">
        <v>1063017.46949571</v>
      </c>
      <c r="E13" s="9">
        <v>1729.3879999999999</v>
      </c>
      <c r="F13" s="9">
        <v>798502.68273273006</v>
      </c>
      <c r="G13" s="9">
        <v>2087.1080000000002</v>
      </c>
      <c r="H13" s="9">
        <v>264514.78676297999</v>
      </c>
      <c r="I13" s="9">
        <v>0</v>
      </c>
      <c r="J13" s="9">
        <v>0</v>
      </c>
      <c r="L13" s="25"/>
    </row>
    <row r="14" spans="1:12" x14ac:dyDescent="0.25">
      <c r="A14" s="13" t="s">
        <v>16</v>
      </c>
      <c r="B14" s="5" t="s">
        <v>17</v>
      </c>
      <c r="C14" s="9">
        <v>3520.4270000000001</v>
      </c>
      <c r="D14" s="9">
        <v>440133.89979108999</v>
      </c>
      <c r="E14" s="9">
        <v>977.09</v>
      </c>
      <c r="F14" s="9">
        <v>311803.37413591001</v>
      </c>
      <c r="G14" s="9">
        <v>2543.337</v>
      </c>
      <c r="H14" s="9">
        <v>128330.52565518</v>
      </c>
      <c r="I14" s="9">
        <v>0</v>
      </c>
      <c r="J14" s="9">
        <v>0</v>
      </c>
      <c r="L14" s="25"/>
    </row>
    <row r="15" spans="1:12" x14ac:dyDescent="0.25">
      <c r="A15" s="13" t="s">
        <v>18</v>
      </c>
      <c r="B15" s="5" t="s">
        <v>19</v>
      </c>
      <c r="C15" s="9">
        <v>3901.0909999999999</v>
      </c>
      <c r="D15" s="9">
        <v>441430.73499412998</v>
      </c>
      <c r="E15" s="9">
        <v>1592.7249999999999</v>
      </c>
      <c r="F15" s="9">
        <v>277043.59457428002</v>
      </c>
      <c r="G15" s="9">
        <v>2308.366</v>
      </c>
      <c r="H15" s="9">
        <v>164387.14041985001</v>
      </c>
      <c r="I15" s="9">
        <v>0</v>
      </c>
      <c r="J15" s="9">
        <v>0</v>
      </c>
      <c r="L15" s="25"/>
    </row>
    <row r="16" spans="1:12" x14ac:dyDescent="0.25">
      <c r="A16" s="13" t="s">
        <v>20</v>
      </c>
      <c r="B16" s="5" t="s">
        <v>21</v>
      </c>
      <c r="C16" s="9">
        <v>4905.7879999999996</v>
      </c>
      <c r="D16" s="9">
        <v>954982.59551439004</v>
      </c>
      <c r="E16" s="9">
        <v>2132.4259999999999</v>
      </c>
      <c r="F16" s="9">
        <v>639105.96803750005</v>
      </c>
      <c r="G16" s="9">
        <v>2773.3620000000001</v>
      </c>
      <c r="H16" s="9">
        <v>315876.62747688999</v>
      </c>
      <c r="I16" s="9">
        <v>0</v>
      </c>
      <c r="J16" s="9">
        <v>0</v>
      </c>
      <c r="L16" s="25"/>
    </row>
    <row r="17" spans="1:12" x14ac:dyDescent="0.25">
      <c r="A17" s="13" t="s">
        <v>22</v>
      </c>
      <c r="B17" s="5" t="s">
        <v>23</v>
      </c>
      <c r="C17" s="9">
        <v>4984.0770000000002</v>
      </c>
      <c r="D17" s="9">
        <v>1105975.7222627299</v>
      </c>
      <c r="E17" s="9">
        <v>2250.2739999999999</v>
      </c>
      <c r="F17" s="9">
        <v>686993.04094891995</v>
      </c>
      <c r="G17" s="9">
        <v>2733.797</v>
      </c>
      <c r="H17" s="9">
        <v>418982.68014481</v>
      </c>
      <c r="I17" s="9">
        <v>6.0000000000000001E-3</v>
      </c>
      <c r="J17" s="9">
        <v>1.1689999999999999E-3</v>
      </c>
      <c r="L17" s="25"/>
    </row>
    <row r="18" spans="1:12" x14ac:dyDescent="0.25">
      <c r="A18" s="13" t="s">
        <v>24</v>
      </c>
      <c r="B18" s="5" t="s">
        <v>25</v>
      </c>
      <c r="C18" s="9">
        <v>7298.77</v>
      </c>
      <c r="D18" s="9">
        <v>3031075.7064477499</v>
      </c>
      <c r="E18" s="9">
        <v>4631.0460000000003</v>
      </c>
      <c r="F18" s="9">
        <v>2770064.0687596402</v>
      </c>
      <c r="G18" s="9">
        <v>2667.7240000000002</v>
      </c>
      <c r="H18" s="9">
        <v>261011.63768811</v>
      </c>
      <c r="I18" s="9">
        <v>0</v>
      </c>
      <c r="J18" s="9">
        <v>0</v>
      </c>
      <c r="L18" s="25"/>
    </row>
    <row r="19" spans="1:12" x14ac:dyDescent="0.25">
      <c r="A19" s="13" t="s">
        <v>26</v>
      </c>
      <c r="B19" s="5" t="s">
        <v>27</v>
      </c>
      <c r="C19" s="9">
        <v>289.75700000000001</v>
      </c>
      <c r="D19" s="9">
        <v>17493.297538859999</v>
      </c>
      <c r="E19" s="9">
        <v>0</v>
      </c>
      <c r="F19" s="9">
        <v>0</v>
      </c>
      <c r="G19" s="9">
        <v>289.75700000000001</v>
      </c>
      <c r="H19" s="9">
        <v>17493.297538859999</v>
      </c>
      <c r="I19" s="9">
        <v>0</v>
      </c>
      <c r="J19" s="9">
        <v>0</v>
      </c>
      <c r="L19" s="25"/>
    </row>
    <row r="20" spans="1:12" x14ac:dyDescent="0.25">
      <c r="A20" s="13" t="s">
        <v>28</v>
      </c>
      <c r="B20" s="5" t="s">
        <v>29</v>
      </c>
      <c r="C20" s="9">
        <v>2915.9639999999999</v>
      </c>
      <c r="D20" s="9">
        <v>278746.76649148</v>
      </c>
      <c r="E20" s="9">
        <v>998.48099999999999</v>
      </c>
      <c r="F20" s="9">
        <v>130444.09562196</v>
      </c>
      <c r="G20" s="9">
        <v>1917.4829999999999</v>
      </c>
      <c r="H20" s="9">
        <v>148302.67086951999</v>
      </c>
      <c r="I20" s="9">
        <v>0</v>
      </c>
      <c r="J20" s="9">
        <v>0</v>
      </c>
      <c r="L20" s="25"/>
    </row>
    <row r="21" spans="1:12" x14ac:dyDescent="0.25">
      <c r="A21" s="13" t="s">
        <v>30</v>
      </c>
      <c r="B21" s="5" t="s">
        <v>31</v>
      </c>
      <c r="C21" s="9">
        <v>2712.2550000000001</v>
      </c>
      <c r="D21" s="9">
        <v>244959.35880913999</v>
      </c>
      <c r="E21" s="9">
        <v>1309.634</v>
      </c>
      <c r="F21" s="9">
        <v>152383.23610524999</v>
      </c>
      <c r="G21" s="9">
        <v>1402.6210000000001</v>
      </c>
      <c r="H21" s="9">
        <v>92576.122703889996</v>
      </c>
      <c r="I21" s="9">
        <v>0</v>
      </c>
      <c r="J21" s="9">
        <v>0</v>
      </c>
      <c r="L21" s="25"/>
    </row>
    <row r="22" spans="1:12" x14ac:dyDescent="0.25">
      <c r="A22" s="13" t="s">
        <v>32</v>
      </c>
      <c r="B22" s="5" t="s">
        <v>33</v>
      </c>
      <c r="C22" s="9">
        <v>7408.174</v>
      </c>
      <c r="D22" s="9">
        <v>2083504.59819052</v>
      </c>
      <c r="E22" s="9">
        <v>3610.9949999999999</v>
      </c>
      <c r="F22" s="9">
        <v>1382500.3875430999</v>
      </c>
      <c r="G22" s="9">
        <v>3797.1790000000001</v>
      </c>
      <c r="H22" s="9">
        <v>701004.21064742003</v>
      </c>
      <c r="I22" s="9">
        <v>0</v>
      </c>
      <c r="J22" s="9">
        <v>0</v>
      </c>
      <c r="L22" s="25"/>
    </row>
    <row r="23" spans="1:12" x14ac:dyDescent="0.25">
      <c r="A23" s="13" t="s">
        <v>34</v>
      </c>
      <c r="B23" s="5" t="s">
        <v>35</v>
      </c>
      <c r="C23" s="9">
        <v>843.24900000000002</v>
      </c>
      <c r="D23" s="9">
        <v>141545.56070959</v>
      </c>
      <c r="E23" s="9">
        <v>146.02500000000001</v>
      </c>
      <c r="F23" s="9">
        <v>74166.371382159996</v>
      </c>
      <c r="G23" s="9">
        <v>697.22400000000005</v>
      </c>
      <c r="H23" s="9">
        <v>67379.189327429995</v>
      </c>
      <c r="I23" s="9">
        <v>0</v>
      </c>
      <c r="J23" s="9">
        <v>0</v>
      </c>
      <c r="L23" s="25"/>
    </row>
    <row r="24" spans="1:12" x14ac:dyDescent="0.25">
      <c r="A24" s="13" t="s">
        <v>36</v>
      </c>
      <c r="B24" s="5" t="s">
        <v>37</v>
      </c>
      <c r="C24" s="9">
        <v>3174.09</v>
      </c>
      <c r="D24" s="9">
        <v>1020788.40338585</v>
      </c>
      <c r="E24" s="9">
        <v>1910.297</v>
      </c>
      <c r="F24" s="9">
        <v>825389.51235857001</v>
      </c>
      <c r="G24" s="9">
        <v>1263.7929999999999</v>
      </c>
      <c r="H24" s="9">
        <v>195398.89102728001</v>
      </c>
      <c r="I24" s="9">
        <v>0</v>
      </c>
      <c r="J24" s="9">
        <v>0</v>
      </c>
      <c r="L24" s="25"/>
    </row>
    <row r="25" spans="1:12" x14ac:dyDescent="0.25">
      <c r="A25" s="13" t="s">
        <v>38</v>
      </c>
      <c r="B25" s="5" t="s">
        <v>39</v>
      </c>
      <c r="C25" s="9">
        <v>5024.7809999999999</v>
      </c>
      <c r="D25" s="9">
        <v>889781.28329308005</v>
      </c>
      <c r="E25" s="9">
        <v>3631.7869999999998</v>
      </c>
      <c r="F25" s="9">
        <v>726453.06702562002</v>
      </c>
      <c r="G25" s="9">
        <v>1392.9939999999999</v>
      </c>
      <c r="H25" s="9">
        <v>163328.21626746</v>
      </c>
      <c r="I25" s="9">
        <v>0</v>
      </c>
      <c r="J25" s="9">
        <v>0</v>
      </c>
      <c r="L25" s="25"/>
    </row>
    <row r="26" spans="1:12" x14ac:dyDescent="0.25">
      <c r="A26" s="13" t="s">
        <v>40</v>
      </c>
      <c r="B26" s="5" t="s">
        <v>41</v>
      </c>
      <c r="C26" s="9">
        <v>995.73800000000006</v>
      </c>
      <c r="D26" s="9">
        <v>148706.95529571999</v>
      </c>
      <c r="E26" s="9">
        <v>98.879000000000005</v>
      </c>
      <c r="F26" s="9">
        <v>37252.664194730001</v>
      </c>
      <c r="G26" s="9">
        <v>896.85900000000004</v>
      </c>
      <c r="H26" s="9">
        <v>111454.29110099</v>
      </c>
      <c r="I26" s="9">
        <v>0</v>
      </c>
      <c r="J26" s="9">
        <v>0</v>
      </c>
      <c r="L26" s="25"/>
    </row>
    <row r="27" spans="1:12" x14ac:dyDescent="0.25">
      <c r="A27" s="13" t="s">
        <v>42</v>
      </c>
      <c r="B27" s="5" t="s">
        <v>43</v>
      </c>
      <c r="C27" s="9">
        <v>527.78399999999999</v>
      </c>
      <c r="D27" s="9">
        <v>40999.626969329998</v>
      </c>
      <c r="E27" s="9">
        <v>0.20100000000000001</v>
      </c>
      <c r="F27" s="9">
        <v>24.33086698</v>
      </c>
      <c r="G27" s="9">
        <v>527.58299999999997</v>
      </c>
      <c r="H27" s="9">
        <v>40975.296102350003</v>
      </c>
      <c r="I27" s="9">
        <v>0</v>
      </c>
      <c r="J27" s="9">
        <v>0</v>
      </c>
      <c r="L27" s="25"/>
    </row>
    <row r="28" spans="1:12" x14ac:dyDescent="0.25">
      <c r="A28" s="13" t="s">
        <v>44</v>
      </c>
      <c r="B28" s="5" t="s">
        <v>170</v>
      </c>
      <c r="C28" s="9">
        <v>7971.5339999999997</v>
      </c>
      <c r="D28" s="9">
        <v>2435265.0852988102</v>
      </c>
      <c r="E28" s="9">
        <v>3448.4140000000002</v>
      </c>
      <c r="F28" s="9">
        <v>1112988.3060691699</v>
      </c>
      <c r="G28" s="9">
        <v>4523.12</v>
      </c>
      <c r="H28" s="9">
        <v>1322276.77922964</v>
      </c>
      <c r="I28" s="9">
        <v>0</v>
      </c>
      <c r="J28" s="9">
        <v>0</v>
      </c>
      <c r="L28" s="25"/>
    </row>
    <row r="29" spans="1:12" x14ac:dyDescent="0.25">
      <c r="A29" s="13" t="s">
        <v>45</v>
      </c>
      <c r="B29" s="5" t="s">
        <v>46</v>
      </c>
      <c r="C29" s="9">
        <v>7419.5860000000002</v>
      </c>
      <c r="D29" s="9">
        <v>579997.93603427999</v>
      </c>
      <c r="E29" s="9">
        <v>3748.1329999999998</v>
      </c>
      <c r="F29" s="9">
        <v>434682.27553777001</v>
      </c>
      <c r="G29" s="9">
        <v>3671.453</v>
      </c>
      <c r="H29" s="9">
        <v>145315.66049651001</v>
      </c>
      <c r="I29" s="9">
        <v>0</v>
      </c>
      <c r="J29" s="9">
        <v>0</v>
      </c>
      <c r="L29" s="25"/>
    </row>
    <row r="30" spans="1:12" x14ac:dyDescent="0.25">
      <c r="A30" s="13" t="s">
        <v>47</v>
      </c>
      <c r="B30" s="5" t="s">
        <v>48</v>
      </c>
      <c r="C30" s="9">
        <v>6697.1120000000001</v>
      </c>
      <c r="D30" s="9">
        <v>4358032.0126160104</v>
      </c>
      <c r="E30" s="9">
        <v>5360.4840000000004</v>
      </c>
      <c r="F30" s="9">
        <v>4280694.9692751504</v>
      </c>
      <c r="G30" s="9">
        <v>1336.6279999999999</v>
      </c>
      <c r="H30" s="9">
        <v>77337.043340859993</v>
      </c>
      <c r="I30" s="9">
        <v>0</v>
      </c>
      <c r="J30" s="9">
        <v>0</v>
      </c>
      <c r="L30" s="25"/>
    </row>
    <row r="31" spans="1:12" x14ac:dyDescent="0.25">
      <c r="A31" s="13" t="s">
        <v>49</v>
      </c>
      <c r="B31" s="5" t="s">
        <v>50</v>
      </c>
      <c r="C31" s="9">
        <v>17768.100999999999</v>
      </c>
      <c r="D31" s="9">
        <v>4995409.5961229503</v>
      </c>
      <c r="E31" s="9">
        <v>11139.671</v>
      </c>
      <c r="F31" s="9">
        <v>3948972.7231060001</v>
      </c>
      <c r="G31" s="9">
        <v>6627.0420000000004</v>
      </c>
      <c r="H31" s="9">
        <v>1045748.6465735401</v>
      </c>
      <c r="I31" s="9">
        <v>1.3879999999999999</v>
      </c>
      <c r="J31" s="9">
        <v>688.22644341</v>
      </c>
      <c r="L31" s="25"/>
    </row>
    <row r="32" spans="1:12" x14ac:dyDescent="0.25">
      <c r="A32" s="13" t="s">
        <v>51</v>
      </c>
      <c r="B32" s="5" t="s">
        <v>52</v>
      </c>
      <c r="C32" s="9">
        <v>12761.08</v>
      </c>
      <c r="D32" s="9">
        <v>5118736.8802290699</v>
      </c>
      <c r="E32" s="9">
        <v>5882.741</v>
      </c>
      <c r="F32" s="9">
        <v>3923725.2090068799</v>
      </c>
      <c r="G32" s="9">
        <v>6878.3379999999997</v>
      </c>
      <c r="H32" s="9">
        <v>1195011.6711621899</v>
      </c>
      <c r="I32" s="9">
        <v>1E-3</v>
      </c>
      <c r="J32" s="9">
        <v>6.0000000000000002E-5</v>
      </c>
      <c r="L32" s="25"/>
    </row>
    <row r="33" spans="1:12" x14ac:dyDescent="0.25">
      <c r="A33" s="13" t="s">
        <v>53</v>
      </c>
      <c r="B33" s="5" t="s">
        <v>54</v>
      </c>
      <c r="C33" s="9">
        <v>2439.0459999999998</v>
      </c>
      <c r="D33" s="9">
        <v>186101.03799839001</v>
      </c>
      <c r="E33" s="9">
        <v>893.38599999999997</v>
      </c>
      <c r="F33" s="9">
        <v>94717.216418869997</v>
      </c>
      <c r="G33" s="9">
        <v>1545.6569999999999</v>
      </c>
      <c r="H33" s="9">
        <v>91383.821552520007</v>
      </c>
      <c r="I33" s="9">
        <v>3.0000000000000001E-3</v>
      </c>
      <c r="J33" s="9">
        <v>2.6999999999999999E-5</v>
      </c>
      <c r="L33" s="25"/>
    </row>
    <row r="34" spans="1:12" x14ac:dyDescent="0.25">
      <c r="A34" s="13" t="s">
        <v>55</v>
      </c>
      <c r="B34" s="5" t="s">
        <v>56</v>
      </c>
      <c r="C34" s="9">
        <v>3013.32</v>
      </c>
      <c r="D34" s="9">
        <v>460885.81913813</v>
      </c>
      <c r="E34" s="9">
        <v>1370.5340000000001</v>
      </c>
      <c r="F34" s="9">
        <v>309591.65538126999</v>
      </c>
      <c r="G34" s="9">
        <v>1642.7860000000001</v>
      </c>
      <c r="H34" s="9">
        <v>151294.16375686001</v>
      </c>
      <c r="I34" s="9">
        <v>0</v>
      </c>
      <c r="J34" s="9">
        <v>0</v>
      </c>
      <c r="L34" s="25"/>
    </row>
    <row r="35" spans="1:12" x14ac:dyDescent="0.25">
      <c r="A35" s="13" t="s">
        <v>57</v>
      </c>
      <c r="B35" s="5" t="s">
        <v>58</v>
      </c>
      <c r="C35" s="9">
        <v>1986.2339999999999</v>
      </c>
      <c r="D35" s="9">
        <v>547820.36519654002</v>
      </c>
      <c r="E35" s="9">
        <v>74.519000000000005</v>
      </c>
      <c r="F35" s="9">
        <v>12882.598710570001</v>
      </c>
      <c r="G35" s="9">
        <v>1911.7149999999999</v>
      </c>
      <c r="H35" s="9">
        <v>534937.76648597</v>
      </c>
      <c r="I35" s="9">
        <v>0</v>
      </c>
      <c r="J35" s="9">
        <v>0</v>
      </c>
      <c r="L35" s="25"/>
    </row>
    <row r="36" spans="1:12" x14ac:dyDescent="0.25">
      <c r="A36" s="13" t="s">
        <v>59</v>
      </c>
      <c r="B36" s="5" t="s">
        <v>60</v>
      </c>
      <c r="C36" s="9">
        <v>2515.1689999999999</v>
      </c>
      <c r="D36" s="9">
        <v>505573.25154495001</v>
      </c>
      <c r="E36" s="9">
        <v>1001.054</v>
      </c>
      <c r="F36" s="9">
        <v>321352.80407668999</v>
      </c>
      <c r="G36" s="9">
        <v>1514.115</v>
      </c>
      <c r="H36" s="9">
        <v>184220.44746826001</v>
      </c>
      <c r="I36" s="9">
        <v>0</v>
      </c>
      <c r="J36" s="9">
        <v>0</v>
      </c>
      <c r="L36" s="25"/>
    </row>
    <row r="37" spans="1:12" x14ac:dyDescent="0.25">
      <c r="A37" s="13" t="s">
        <v>61</v>
      </c>
      <c r="B37" s="5" t="s">
        <v>62</v>
      </c>
      <c r="C37" s="9">
        <v>1242.046</v>
      </c>
      <c r="D37" s="9">
        <v>300548.21993590001</v>
      </c>
      <c r="E37" s="9">
        <v>692.83</v>
      </c>
      <c r="F37" s="9">
        <v>211920.85029614001</v>
      </c>
      <c r="G37" s="9">
        <v>549.21600000000001</v>
      </c>
      <c r="H37" s="9">
        <v>88627.36963976</v>
      </c>
      <c r="I37" s="9">
        <v>0</v>
      </c>
      <c r="J37" s="9">
        <v>0</v>
      </c>
      <c r="L37" s="25"/>
    </row>
    <row r="38" spans="1:12" x14ac:dyDescent="0.25">
      <c r="A38" s="13" t="s">
        <v>63</v>
      </c>
      <c r="B38" s="5" t="s">
        <v>64</v>
      </c>
      <c r="C38" s="9">
        <v>1388269.6229999999</v>
      </c>
      <c r="D38" s="9">
        <v>1754066715.7871101</v>
      </c>
      <c r="E38" s="9">
        <v>1367747.8659999999</v>
      </c>
      <c r="F38" s="9">
        <v>1037487446.7634</v>
      </c>
      <c r="G38" s="9">
        <v>20438.419999999998</v>
      </c>
      <c r="H38" s="9">
        <v>102391533.46739</v>
      </c>
      <c r="I38" s="9">
        <v>83.337000000000003</v>
      </c>
      <c r="J38" s="9">
        <v>614187735.556319</v>
      </c>
      <c r="L38" s="25"/>
    </row>
    <row r="39" spans="1:12" x14ac:dyDescent="0.25">
      <c r="A39" s="13" t="s">
        <v>65</v>
      </c>
      <c r="B39" s="5" t="s">
        <v>66</v>
      </c>
      <c r="C39" s="9">
        <v>3066.672</v>
      </c>
      <c r="D39" s="9">
        <v>397597.68685597001</v>
      </c>
      <c r="E39" s="9">
        <v>1003.027</v>
      </c>
      <c r="F39" s="9">
        <v>167699.23105216</v>
      </c>
      <c r="G39" s="9">
        <v>2063.6390000000001</v>
      </c>
      <c r="H39" s="9">
        <v>229898.27820381001</v>
      </c>
      <c r="I39" s="9">
        <v>6.0000000000000001E-3</v>
      </c>
      <c r="J39" s="9">
        <v>0.17760000000000001</v>
      </c>
      <c r="L39" s="25"/>
    </row>
    <row r="40" spans="1:12" x14ac:dyDescent="0.25">
      <c r="A40" s="13" t="s">
        <v>67</v>
      </c>
      <c r="B40" s="5" t="s">
        <v>68</v>
      </c>
      <c r="C40" s="9">
        <v>106640.648</v>
      </c>
      <c r="D40" s="9">
        <v>12237641.685507899</v>
      </c>
      <c r="E40" s="9">
        <v>101764.626</v>
      </c>
      <c r="F40" s="9">
        <v>11519924.4365496</v>
      </c>
      <c r="G40" s="9">
        <v>4870.7039999999997</v>
      </c>
      <c r="H40" s="9">
        <v>717227.42796043004</v>
      </c>
      <c r="I40" s="9">
        <v>5.3179999999999996</v>
      </c>
      <c r="J40" s="9">
        <v>489.82099796</v>
      </c>
      <c r="L40" s="25"/>
    </row>
    <row r="41" spans="1:12" x14ac:dyDescent="0.25">
      <c r="A41" s="13" t="s">
        <v>69</v>
      </c>
      <c r="B41" s="5" t="s">
        <v>70</v>
      </c>
      <c r="C41" s="9">
        <v>2001.952</v>
      </c>
      <c r="D41" s="9">
        <v>228870.33962809001</v>
      </c>
      <c r="E41" s="9">
        <v>915.56600000000003</v>
      </c>
      <c r="F41" s="9">
        <v>129713.81106011001</v>
      </c>
      <c r="G41" s="9">
        <v>1086.3820000000001</v>
      </c>
      <c r="H41" s="9">
        <v>99156.521367980007</v>
      </c>
      <c r="I41" s="9">
        <v>4.0000000000000001E-3</v>
      </c>
      <c r="J41" s="9">
        <v>7.1999999999999998E-3</v>
      </c>
      <c r="L41" s="25"/>
    </row>
    <row r="42" spans="1:12" x14ac:dyDescent="0.25">
      <c r="A42" s="13" t="s">
        <v>71</v>
      </c>
      <c r="B42" s="5" t="s">
        <v>72</v>
      </c>
      <c r="C42" s="9">
        <v>28928.912</v>
      </c>
      <c r="D42" s="9">
        <v>7840741.3713620398</v>
      </c>
      <c r="E42" s="9">
        <v>24397.24</v>
      </c>
      <c r="F42" s="9">
        <v>7367871.0821705796</v>
      </c>
      <c r="G42" s="9">
        <v>4526.3119999999999</v>
      </c>
      <c r="H42" s="9">
        <v>472390.48763186001</v>
      </c>
      <c r="I42" s="9">
        <v>5.36</v>
      </c>
      <c r="J42" s="9">
        <v>479.80155960000002</v>
      </c>
      <c r="L42" s="25"/>
    </row>
    <row r="43" spans="1:12" x14ac:dyDescent="0.25">
      <c r="A43" s="13" t="s">
        <v>73</v>
      </c>
      <c r="B43" s="5" t="s">
        <v>74</v>
      </c>
      <c r="C43" s="9">
        <v>6371.7389999999996</v>
      </c>
      <c r="D43" s="9">
        <v>588784.41692976002</v>
      </c>
      <c r="E43" s="9">
        <v>3069.6559999999999</v>
      </c>
      <c r="F43" s="9">
        <v>277201.98207043001</v>
      </c>
      <c r="G43" s="9">
        <v>3302.0819999999999</v>
      </c>
      <c r="H43" s="9">
        <v>311582.43443933001</v>
      </c>
      <c r="I43" s="9">
        <v>1E-3</v>
      </c>
      <c r="J43" s="9">
        <v>4.2000000000000002E-4</v>
      </c>
      <c r="L43" s="25"/>
    </row>
    <row r="44" spans="1:12" x14ac:dyDescent="0.25">
      <c r="A44" s="13" t="s">
        <v>75</v>
      </c>
      <c r="B44" s="5" t="s">
        <v>76</v>
      </c>
      <c r="C44" s="9">
        <v>5342.5630000000001</v>
      </c>
      <c r="D44" s="9">
        <v>1131176.8684185999</v>
      </c>
      <c r="E44" s="9">
        <v>2504.7930000000001</v>
      </c>
      <c r="F44" s="9">
        <v>545378.29545311001</v>
      </c>
      <c r="G44" s="9">
        <v>2837.77</v>
      </c>
      <c r="H44" s="9">
        <v>585798.57296549005</v>
      </c>
      <c r="I44" s="9">
        <v>0</v>
      </c>
      <c r="J44" s="9">
        <v>0</v>
      </c>
      <c r="L44" s="25"/>
    </row>
    <row r="45" spans="1:12" x14ac:dyDescent="0.25">
      <c r="A45" s="13" t="s">
        <v>77</v>
      </c>
      <c r="B45" s="5" t="s">
        <v>78</v>
      </c>
      <c r="C45" s="9">
        <v>2343.355</v>
      </c>
      <c r="D45" s="9">
        <v>255581.25670738</v>
      </c>
      <c r="E45" s="9">
        <v>927.58600000000001</v>
      </c>
      <c r="F45" s="9">
        <v>165489.33032549999</v>
      </c>
      <c r="G45" s="9">
        <v>1415.769</v>
      </c>
      <c r="H45" s="9">
        <v>90091.926381879995</v>
      </c>
      <c r="I45" s="9">
        <v>0</v>
      </c>
      <c r="J45" s="9">
        <v>0</v>
      </c>
      <c r="L45" s="25"/>
    </row>
    <row r="46" spans="1:12" x14ac:dyDescent="0.25">
      <c r="A46" s="13" t="s">
        <v>79</v>
      </c>
      <c r="B46" s="5" t="s">
        <v>80</v>
      </c>
      <c r="C46" s="9">
        <v>3475.9760000000001</v>
      </c>
      <c r="D46" s="9">
        <v>454165.35475350998</v>
      </c>
      <c r="E46" s="9">
        <v>1711.2260000000001</v>
      </c>
      <c r="F46" s="9">
        <v>319384.2540204</v>
      </c>
      <c r="G46" s="9">
        <v>1764.75</v>
      </c>
      <c r="H46" s="9">
        <v>134781.10073311001</v>
      </c>
      <c r="I46" s="9">
        <v>0</v>
      </c>
      <c r="J46" s="9">
        <v>0</v>
      </c>
      <c r="L46" s="25"/>
    </row>
    <row r="47" spans="1:12" x14ac:dyDescent="0.25">
      <c r="A47" s="13" t="s">
        <v>81</v>
      </c>
      <c r="B47" s="5" t="s">
        <v>82</v>
      </c>
      <c r="C47" s="9">
        <v>5080.6620000000003</v>
      </c>
      <c r="D47" s="9">
        <v>1084274.88968278</v>
      </c>
      <c r="E47" s="9">
        <v>747.80799999999999</v>
      </c>
      <c r="F47" s="9">
        <v>411713.89076023002</v>
      </c>
      <c r="G47" s="9">
        <v>4332.8540000000003</v>
      </c>
      <c r="H47" s="9">
        <v>672560.99892255</v>
      </c>
      <c r="I47" s="9">
        <v>0</v>
      </c>
      <c r="J47" s="9">
        <v>0</v>
      </c>
      <c r="L47" s="25"/>
    </row>
    <row r="48" spans="1:12" x14ac:dyDescent="0.25">
      <c r="A48" s="13" t="s">
        <v>83</v>
      </c>
      <c r="B48" s="5" t="s">
        <v>84</v>
      </c>
      <c r="C48" s="9">
        <v>7213.9080000000004</v>
      </c>
      <c r="D48" s="9">
        <v>2365059.9870045302</v>
      </c>
      <c r="E48" s="9">
        <v>4327.1769999999997</v>
      </c>
      <c r="F48" s="9">
        <v>2026364.52073719</v>
      </c>
      <c r="G48" s="9">
        <v>2882.7570000000001</v>
      </c>
      <c r="H48" s="9">
        <v>337862.69467201002</v>
      </c>
      <c r="I48" s="9">
        <v>3.9740000000000002</v>
      </c>
      <c r="J48" s="9">
        <v>832.77159532999997</v>
      </c>
      <c r="L48" s="25"/>
    </row>
    <row r="49" spans="1:12" x14ac:dyDescent="0.25">
      <c r="A49" s="13" t="s">
        <v>85</v>
      </c>
      <c r="B49" s="5" t="s">
        <v>86</v>
      </c>
      <c r="C49" s="9">
        <v>2225.355</v>
      </c>
      <c r="D49" s="9">
        <v>246955.83667163001</v>
      </c>
      <c r="E49" s="9">
        <v>991.80100000000004</v>
      </c>
      <c r="F49" s="9">
        <v>167335.15033969001</v>
      </c>
      <c r="G49" s="9">
        <v>1233.4949999999999</v>
      </c>
      <c r="H49" s="9">
        <v>79620.674798840002</v>
      </c>
      <c r="I49" s="9">
        <v>5.8999999999999997E-2</v>
      </c>
      <c r="J49" s="9">
        <v>1.1533099999999999E-2</v>
      </c>
      <c r="L49" s="25"/>
    </row>
    <row r="50" spans="1:12" x14ac:dyDescent="0.25">
      <c r="A50" s="13" t="s">
        <v>87</v>
      </c>
      <c r="B50" s="5" t="s">
        <v>88</v>
      </c>
      <c r="C50" s="9">
        <v>551.32799999999997</v>
      </c>
      <c r="D50" s="9">
        <v>47240.421816889997</v>
      </c>
      <c r="E50" s="9">
        <v>10.409000000000001</v>
      </c>
      <c r="F50" s="9">
        <v>1777.7345421699999</v>
      </c>
      <c r="G50" s="9">
        <v>540.91899999999998</v>
      </c>
      <c r="H50" s="9">
        <v>45462.687274720003</v>
      </c>
      <c r="I50" s="9">
        <v>0</v>
      </c>
      <c r="J50" s="9">
        <v>0</v>
      </c>
      <c r="L50" s="25"/>
    </row>
    <row r="51" spans="1:12" x14ac:dyDescent="0.25">
      <c r="A51" s="13" t="s">
        <v>89</v>
      </c>
      <c r="B51" s="5" t="s">
        <v>90</v>
      </c>
      <c r="C51" s="9">
        <v>781.19200000000001</v>
      </c>
      <c r="D51" s="9">
        <v>57536.060191700002</v>
      </c>
      <c r="E51" s="9">
        <v>284.17</v>
      </c>
      <c r="F51" s="9">
        <v>25600.690169090001</v>
      </c>
      <c r="G51" s="9">
        <v>497.02199999999999</v>
      </c>
      <c r="H51" s="9">
        <v>31935.370022610001</v>
      </c>
      <c r="I51" s="9">
        <v>0</v>
      </c>
      <c r="J51" s="9">
        <v>0</v>
      </c>
      <c r="L51" s="25"/>
    </row>
    <row r="52" spans="1:12" x14ac:dyDescent="0.25">
      <c r="A52" s="13" t="s">
        <v>91</v>
      </c>
      <c r="B52" s="5" t="s">
        <v>92</v>
      </c>
      <c r="C52" s="9">
        <v>11186.771000000001</v>
      </c>
      <c r="D52" s="9">
        <v>2397063.8438428501</v>
      </c>
      <c r="E52" s="9">
        <v>5689.8429999999998</v>
      </c>
      <c r="F52" s="9">
        <v>1622233.2581301201</v>
      </c>
      <c r="G52" s="9">
        <v>5496.8779999999997</v>
      </c>
      <c r="H52" s="9">
        <v>774830.56511273002</v>
      </c>
      <c r="I52" s="9">
        <v>0.05</v>
      </c>
      <c r="J52" s="9">
        <v>2.06E-2</v>
      </c>
      <c r="L52" s="25"/>
    </row>
    <row r="53" spans="1:12" x14ac:dyDescent="0.25">
      <c r="A53" s="13" t="s">
        <v>93</v>
      </c>
      <c r="B53" s="5" t="s">
        <v>94</v>
      </c>
      <c r="C53" s="9">
        <v>3366.7510000000002</v>
      </c>
      <c r="D53" s="9">
        <v>367749.92027126002</v>
      </c>
      <c r="E53" s="9">
        <v>1305.6969999999999</v>
      </c>
      <c r="F53" s="9">
        <v>238473.96483819</v>
      </c>
      <c r="G53" s="9">
        <v>2061.0540000000001</v>
      </c>
      <c r="H53" s="9">
        <v>129275.95543307</v>
      </c>
      <c r="I53" s="9">
        <v>0</v>
      </c>
      <c r="J53" s="9">
        <v>0</v>
      </c>
      <c r="L53" s="25"/>
    </row>
    <row r="54" spans="1:12" x14ac:dyDescent="0.25">
      <c r="A54" s="13" t="s">
        <v>95</v>
      </c>
      <c r="B54" s="5" t="s">
        <v>96</v>
      </c>
      <c r="C54" s="9">
        <v>1209.625</v>
      </c>
      <c r="D54" s="9">
        <v>227120.41353905</v>
      </c>
      <c r="E54" s="9">
        <v>88.965000000000003</v>
      </c>
      <c r="F54" s="9">
        <v>22736.341050110001</v>
      </c>
      <c r="G54" s="9">
        <v>1120.6600000000001</v>
      </c>
      <c r="H54" s="9">
        <v>204384.07248894</v>
      </c>
      <c r="I54" s="9">
        <v>0</v>
      </c>
      <c r="J54" s="9">
        <v>0</v>
      </c>
      <c r="L54" s="25"/>
    </row>
    <row r="55" spans="1:12" x14ac:dyDescent="0.25">
      <c r="A55" s="13" t="s">
        <v>97</v>
      </c>
      <c r="B55" s="5" t="s">
        <v>98</v>
      </c>
      <c r="C55" s="9">
        <v>288.59500000000003</v>
      </c>
      <c r="D55" s="9">
        <v>44023.165178030002</v>
      </c>
      <c r="E55" s="9">
        <v>15.593999999999999</v>
      </c>
      <c r="F55" s="9">
        <v>3701.3898540700002</v>
      </c>
      <c r="G55" s="9">
        <v>273.00099999999998</v>
      </c>
      <c r="H55" s="9">
        <v>40321.775323959999</v>
      </c>
      <c r="I55" s="9">
        <v>0</v>
      </c>
      <c r="J55" s="9">
        <v>0</v>
      </c>
      <c r="L55" s="25"/>
    </row>
    <row r="56" spans="1:12" x14ac:dyDescent="0.25">
      <c r="A56" s="13" t="s">
        <v>99</v>
      </c>
      <c r="B56" s="5" t="s">
        <v>100</v>
      </c>
      <c r="C56" s="9">
        <v>367.78399999999999</v>
      </c>
      <c r="D56" s="9">
        <v>31405.30071096</v>
      </c>
      <c r="E56" s="9">
        <v>0</v>
      </c>
      <c r="F56" s="9">
        <v>0</v>
      </c>
      <c r="G56" s="9">
        <v>367.78399999999999</v>
      </c>
      <c r="H56" s="9">
        <v>31405.30071096</v>
      </c>
      <c r="I56" s="9">
        <v>0</v>
      </c>
      <c r="J56" s="9">
        <v>0</v>
      </c>
      <c r="L56" s="25"/>
    </row>
    <row r="57" spans="1:12" x14ac:dyDescent="0.25">
      <c r="A57" s="13" t="s">
        <v>101</v>
      </c>
      <c r="B57" s="5" t="s">
        <v>102</v>
      </c>
      <c r="C57" s="9">
        <v>2330.6469999999999</v>
      </c>
      <c r="D57" s="9">
        <v>317690.49539596</v>
      </c>
      <c r="E57" s="9">
        <v>662.3</v>
      </c>
      <c r="F57" s="9">
        <v>202276.31999811999</v>
      </c>
      <c r="G57" s="9">
        <v>1668.347</v>
      </c>
      <c r="H57" s="9">
        <v>115414.17539783999</v>
      </c>
      <c r="I57" s="9">
        <v>0</v>
      </c>
      <c r="J57" s="9">
        <v>0</v>
      </c>
      <c r="L57" s="25"/>
    </row>
    <row r="58" spans="1:12" x14ac:dyDescent="0.25">
      <c r="A58" s="13" t="s">
        <v>103</v>
      </c>
      <c r="B58" s="5" t="s">
        <v>104</v>
      </c>
      <c r="C58" s="9">
        <v>3243.9490000000001</v>
      </c>
      <c r="D58" s="9">
        <v>679129.44166457001</v>
      </c>
      <c r="E58" s="9">
        <v>1220.7660000000001</v>
      </c>
      <c r="F58" s="9">
        <v>189263.33886891999</v>
      </c>
      <c r="G58" s="9">
        <v>2023.182</v>
      </c>
      <c r="H58" s="9">
        <v>489866.10278565</v>
      </c>
      <c r="I58" s="9">
        <v>1E-3</v>
      </c>
      <c r="J58" s="9">
        <v>1.0000000000000001E-5</v>
      </c>
      <c r="L58" s="25"/>
    </row>
    <row r="59" spans="1:12" x14ac:dyDescent="0.25">
      <c r="A59" s="13" t="s">
        <v>105</v>
      </c>
      <c r="B59" s="5" t="s">
        <v>172</v>
      </c>
      <c r="C59" s="9">
        <v>12952.437</v>
      </c>
      <c r="D59" s="9">
        <v>2000529.49619053</v>
      </c>
      <c r="E59" s="9">
        <v>11761.725</v>
      </c>
      <c r="F59" s="9">
        <v>1781191.4148112801</v>
      </c>
      <c r="G59" s="9">
        <v>1190.712</v>
      </c>
      <c r="H59" s="9">
        <v>219338.08137925001</v>
      </c>
      <c r="I59" s="9">
        <v>0</v>
      </c>
      <c r="J59" s="9">
        <v>0</v>
      </c>
      <c r="L59" s="25"/>
    </row>
    <row r="60" spans="1:12" x14ac:dyDescent="0.25">
      <c r="A60" s="13" t="s">
        <v>107</v>
      </c>
      <c r="B60" s="5" t="s">
        <v>106</v>
      </c>
      <c r="C60" s="9">
        <v>14161.723</v>
      </c>
      <c r="D60" s="9">
        <v>233188.33808692999</v>
      </c>
      <c r="E60" s="9">
        <v>12905.638999999999</v>
      </c>
      <c r="F60" s="9">
        <v>160287.85524979999</v>
      </c>
      <c r="G60" s="9">
        <v>1256.075</v>
      </c>
      <c r="H60" s="9">
        <v>72900.432477130002</v>
      </c>
      <c r="I60" s="9">
        <v>8.9999999999999993E-3</v>
      </c>
      <c r="J60" s="9">
        <v>5.0360000000000002E-2</v>
      </c>
      <c r="L60" s="25"/>
    </row>
    <row r="61" spans="1:12" x14ac:dyDescent="0.25">
      <c r="A61" s="13" t="s">
        <v>109</v>
      </c>
      <c r="B61" s="5" t="s">
        <v>108</v>
      </c>
      <c r="C61" s="9">
        <v>1515.3689999999999</v>
      </c>
      <c r="D61" s="9">
        <v>252732.93774334001</v>
      </c>
      <c r="E61" s="9">
        <v>624.62599999999998</v>
      </c>
      <c r="F61" s="9">
        <v>164902.80975421</v>
      </c>
      <c r="G61" s="9">
        <v>890.74300000000005</v>
      </c>
      <c r="H61" s="9">
        <v>87830.127989129993</v>
      </c>
      <c r="I61" s="9">
        <v>0</v>
      </c>
      <c r="J61" s="9">
        <v>0</v>
      </c>
      <c r="L61" s="25"/>
    </row>
    <row r="62" spans="1:12" x14ac:dyDescent="0.25">
      <c r="A62" s="13" t="s">
        <v>111</v>
      </c>
      <c r="B62" s="5" t="s">
        <v>110</v>
      </c>
      <c r="C62" s="9">
        <v>4954.2139999999999</v>
      </c>
      <c r="D62" s="9">
        <v>1030023.04491807</v>
      </c>
      <c r="E62" s="9">
        <v>2995.1410000000001</v>
      </c>
      <c r="F62" s="9">
        <v>431174.898468</v>
      </c>
      <c r="G62" s="9">
        <v>1959.0730000000001</v>
      </c>
      <c r="H62" s="9">
        <v>598848.14645006997</v>
      </c>
      <c r="I62" s="9">
        <v>0</v>
      </c>
      <c r="J62" s="9">
        <v>0</v>
      </c>
      <c r="L62" s="25"/>
    </row>
    <row r="63" spans="1:12" ht="12.75" customHeight="1" x14ac:dyDescent="0.25">
      <c r="A63" s="13" t="s">
        <v>113</v>
      </c>
      <c r="B63" s="5" t="s">
        <v>112</v>
      </c>
      <c r="C63" s="9">
        <v>593.19799999999998</v>
      </c>
      <c r="D63" s="9">
        <v>71350.117293450006</v>
      </c>
      <c r="E63" s="9">
        <v>3.8210000000000002</v>
      </c>
      <c r="F63" s="9">
        <v>1044.75799555</v>
      </c>
      <c r="G63" s="9">
        <v>589.37699999999995</v>
      </c>
      <c r="H63" s="9">
        <v>70305.359297899995</v>
      </c>
      <c r="I63" s="9">
        <v>0</v>
      </c>
      <c r="J63" s="9">
        <v>0</v>
      </c>
      <c r="L63" s="25"/>
    </row>
    <row r="64" spans="1:12" x14ac:dyDescent="0.25">
      <c r="A64" s="13" t="s">
        <v>115</v>
      </c>
      <c r="B64" s="5" t="s">
        <v>114</v>
      </c>
      <c r="C64" s="9">
        <v>25415.687000000002</v>
      </c>
      <c r="D64" s="9">
        <v>9678518.89235943</v>
      </c>
      <c r="E64" s="9">
        <v>21253.861000000001</v>
      </c>
      <c r="F64" s="9">
        <v>8040408.7936361004</v>
      </c>
      <c r="G64" s="9">
        <v>4161.6509999999998</v>
      </c>
      <c r="H64" s="9">
        <v>1638107.2443073301</v>
      </c>
      <c r="I64" s="9">
        <v>0.17499999999999999</v>
      </c>
      <c r="J64" s="9">
        <v>2.8544160000000001</v>
      </c>
      <c r="L64" s="25"/>
    </row>
    <row r="65" spans="1:12" x14ac:dyDescent="0.25">
      <c r="A65" s="13" t="s">
        <v>117</v>
      </c>
      <c r="B65" s="5" t="s">
        <v>116</v>
      </c>
      <c r="C65" s="9">
        <v>791.08299999999997</v>
      </c>
      <c r="D65" s="9">
        <v>53336.173867110003</v>
      </c>
      <c r="E65" s="9">
        <v>55.156999999999996</v>
      </c>
      <c r="F65" s="9">
        <v>6772.9128128299999</v>
      </c>
      <c r="G65" s="9">
        <v>735.92600000000004</v>
      </c>
      <c r="H65" s="9">
        <v>46563.261054280003</v>
      </c>
      <c r="I65" s="9">
        <v>0</v>
      </c>
      <c r="J65" s="9">
        <v>0</v>
      </c>
      <c r="L65" s="25"/>
    </row>
    <row r="66" spans="1:12" x14ac:dyDescent="0.25">
      <c r="A66" s="13" t="s">
        <v>119</v>
      </c>
      <c r="B66" s="5" t="s">
        <v>118</v>
      </c>
      <c r="C66" s="9">
        <v>2444.6799999999998</v>
      </c>
      <c r="D66" s="9">
        <v>193103.58518187</v>
      </c>
      <c r="E66" s="9">
        <v>1216.5309999999999</v>
      </c>
      <c r="F66" s="9">
        <v>109171.06863201001</v>
      </c>
      <c r="G66" s="9">
        <v>1228.1489999999999</v>
      </c>
      <c r="H66" s="9">
        <v>83932.516549859996</v>
      </c>
      <c r="I66" s="9">
        <v>0</v>
      </c>
      <c r="J66" s="9">
        <v>0</v>
      </c>
      <c r="L66" s="25"/>
    </row>
    <row r="67" spans="1:12" x14ac:dyDescent="0.25">
      <c r="A67" s="13" t="s">
        <v>121</v>
      </c>
      <c r="B67" s="5" t="s">
        <v>120</v>
      </c>
      <c r="C67" s="9">
        <v>17749.263999999999</v>
      </c>
      <c r="D67" s="9">
        <v>4727548.7609312199</v>
      </c>
      <c r="E67" s="9">
        <v>12533.7</v>
      </c>
      <c r="F67" s="9">
        <v>4213083.1482126601</v>
      </c>
      <c r="G67" s="9">
        <v>5215.5640000000003</v>
      </c>
      <c r="H67" s="9">
        <v>514465.61271855998</v>
      </c>
      <c r="I67" s="9">
        <v>0</v>
      </c>
      <c r="J67" s="9">
        <v>0</v>
      </c>
      <c r="L67" s="25"/>
    </row>
    <row r="68" spans="1:12" x14ac:dyDescent="0.25">
      <c r="A68" s="13" t="s">
        <v>123</v>
      </c>
      <c r="B68" s="5" t="s">
        <v>122</v>
      </c>
      <c r="C68" s="9">
        <v>2823.8359999999998</v>
      </c>
      <c r="D68" s="9">
        <v>611694.66560293001</v>
      </c>
      <c r="E68" s="9">
        <v>1631.365</v>
      </c>
      <c r="F68" s="9">
        <v>434571.86212279001</v>
      </c>
      <c r="G68" s="9">
        <v>1192.471</v>
      </c>
      <c r="H68" s="9">
        <v>177122.80348013999</v>
      </c>
      <c r="I68" s="9">
        <v>0</v>
      </c>
      <c r="J68" s="9">
        <v>0</v>
      </c>
      <c r="L68" s="25"/>
    </row>
    <row r="69" spans="1:12" x14ac:dyDescent="0.25">
      <c r="A69" s="13" t="s">
        <v>125</v>
      </c>
      <c r="B69" s="5" t="s">
        <v>124</v>
      </c>
      <c r="C69" s="9">
        <v>12742.536</v>
      </c>
      <c r="D69" s="9">
        <v>5550901.8217557296</v>
      </c>
      <c r="E69" s="9">
        <v>8715.1020000000008</v>
      </c>
      <c r="F69" s="9">
        <v>4627489.9513309198</v>
      </c>
      <c r="G69" s="9">
        <v>4027.4340000000002</v>
      </c>
      <c r="H69" s="9">
        <v>923411.87042480998</v>
      </c>
      <c r="I69" s="9">
        <v>0</v>
      </c>
      <c r="J69" s="9">
        <v>0</v>
      </c>
      <c r="L69" s="25"/>
    </row>
    <row r="70" spans="1:12" x14ac:dyDescent="0.25">
      <c r="A70" s="13" t="s">
        <v>127</v>
      </c>
      <c r="B70" s="5" t="s">
        <v>126</v>
      </c>
      <c r="C70" s="9">
        <v>50532.85</v>
      </c>
      <c r="D70" s="9">
        <v>33014028.638358001</v>
      </c>
      <c r="E70" s="9">
        <v>43486.192000000003</v>
      </c>
      <c r="F70" s="9">
        <v>29783342.217289899</v>
      </c>
      <c r="G70" s="9">
        <v>7039.9719999999998</v>
      </c>
      <c r="H70" s="9">
        <v>3229850.02224368</v>
      </c>
      <c r="I70" s="9">
        <v>6.6859999999999999</v>
      </c>
      <c r="J70" s="9">
        <v>836.39882441999998</v>
      </c>
      <c r="L70" s="25"/>
    </row>
    <row r="71" spans="1:12" x14ac:dyDescent="0.25">
      <c r="A71" s="13" t="s">
        <v>129</v>
      </c>
      <c r="B71" s="5" t="s">
        <v>128</v>
      </c>
      <c r="C71" s="9">
        <v>4171.6130000000003</v>
      </c>
      <c r="D71" s="9">
        <v>407100.17540125002</v>
      </c>
      <c r="E71" s="9">
        <v>1021.0069999999999</v>
      </c>
      <c r="F71" s="9">
        <v>118130.02753675</v>
      </c>
      <c r="G71" s="9">
        <v>3150.6060000000002</v>
      </c>
      <c r="H71" s="9">
        <v>288970.1478645</v>
      </c>
      <c r="I71" s="9">
        <v>0</v>
      </c>
      <c r="J71" s="9">
        <v>0</v>
      </c>
      <c r="L71" s="25"/>
    </row>
    <row r="72" spans="1:12" x14ac:dyDescent="0.25">
      <c r="A72" s="13" t="s">
        <v>131</v>
      </c>
      <c r="B72" s="5" t="s">
        <v>130</v>
      </c>
      <c r="C72" s="9">
        <v>1509.789</v>
      </c>
      <c r="D72" s="9">
        <v>507511.02147829998</v>
      </c>
      <c r="E72" s="9">
        <v>490.65800000000002</v>
      </c>
      <c r="F72" s="9">
        <v>117630.22548512999</v>
      </c>
      <c r="G72" s="9">
        <v>1019.131</v>
      </c>
      <c r="H72" s="9">
        <v>389880.79599317</v>
      </c>
      <c r="I72" s="9">
        <v>0</v>
      </c>
      <c r="J72" s="9">
        <v>0</v>
      </c>
      <c r="L72" s="25"/>
    </row>
    <row r="73" spans="1:12" x14ac:dyDescent="0.25">
      <c r="A73" s="13" t="s">
        <v>133</v>
      </c>
      <c r="B73" s="5" t="s">
        <v>132</v>
      </c>
      <c r="C73" s="9">
        <v>29695.684000000001</v>
      </c>
      <c r="D73" s="9">
        <v>12823138.013936199</v>
      </c>
      <c r="E73" s="9">
        <v>22609.165000000001</v>
      </c>
      <c r="F73" s="9">
        <v>11704540.226854</v>
      </c>
      <c r="G73" s="9">
        <v>7081.5950000000003</v>
      </c>
      <c r="H73" s="9">
        <v>1117883.3340728399</v>
      </c>
      <c r="I73" s="9">
        <v>4.9240000000000004</v>
      </c>
      <c r="J73" s="9">
        <v>714.45300929999996</v>
      </c>
      <c r="L73" s="25"/>
    </row>
    <row r="74" spans="1:12" x14ac:dyDescent="0.25">
      <c r="A74" s="13" t="s">
        <v>135</v>
      </c>
      <c r="B74" s="5" t="s">
        <v>171</v>
      </c>
      <c r="C74" s="9">
        <v>307.774</v>
      </c>
      <c r="D74" s="9">
        <v>61858.227683810001</v>
      </c>
      <c r="E74" s="9">
        <v>1.7000000000000001E-2</v>
      </c>
      <c r="F74" s="9">
        <v>4.831854E-2</v>
      </c>
      <c r="G74" s="9">
        <v>307.75700000000001</v>
      </c>
      <c r="H74" s="9">
        <v>61858.17936527</v>
      </c>
      <c r="I74" s="9">
        <v>0</v>
      </c>
      <c r="J74" s="9">
        <v>0</v>
      </c>
      <c r="L74" s="25"/>
    </row>
    <row r="75" spans="1:12" x14ac:dyDescent="0.25">
      <c r="A75" s="13" t="s">
        <v>137</v>
      </c>
      <c r="B75" s="5" t="s">
        <v>134</v>
      </c>
      <c r="C75" s="9">
        <v>2432.8739999999998</v>
      </c>
      <c r="D75" s="9">
        <v>250366.74757268999</v>
      </c>
      <c r="E75" s="9">
        <v>921.60699999999997</v>
      </c>
      <c r="F75" s="9">
        <v>138459.79454055999</v>
      </c>
      <c r="G75" s="9">
        <v>1511.2529999999999</v>
      </c>
      <c r="H75" s="9">
        <v>111906.93800112999</v>
      </c>
      <c r="I75" s="9">
        <v>1.4E-2</v>
      </c>
      <c r="J75" s="9">
        <v>1.5030999999999999E-2</v>
      </c>
      <c r="L75" s="25"/>
    </row>
    <row r="76" spans="1:12" x14ac:dyDescent="0.25">
      <c r="A76" s="13" t="s">
        <v>139</v>
      </c>
      <c r="B76" s="5" t="s">
        <v>136</v>
      </c>
      <c r="C76" s="9">
        <v>10310.15</v>
      </c>
      <c r="D76" s="9">
        <v>1496384.6259178701</v>
      </c>
      <c r="E76" s="9">
        <v>7007.0420000000004</v>
      </c>
      <c r="F76" s="9">
        <v>1219650.0939589101</v>
      </c>
      <c r="G76" s="9">
        <v>3303.1080000000002</v>
      </c>
      <c r="H76" s="9">
        <v>276734.53195896</v>
      </c>
      <c r="I76" s="9">
        <v>0</v>
      </c>
      <c r="J76" s="9">
        <v>0</v>
      </c>
      <c r="L76" s="25"/>
    </row>
    <row r="77" spans="1:12" x14ac:dyDescent="0.25">
      <c r="A77" s="13" t="s">
        <v>141</v>
      </c>
      <c r="B77" s="5" t="s">
        <v>138</v>
      </c>
      <c r="C77" s="9">
        <v>2421.011</v>
      </c>
      <c r="D77" s="9">
        <v>281765.58152444998</v>
      </c>
      <c r="E77" s="9">
        <v>1027.963</v>
      </c>
      <c r="F77" s="9">
        <v>172265.69677461</v>
      </c>
      <c r="G77" s="9">
        <v>1393.048</v>
      </c>
      <c r="H77" s="9">
        <v>109499.88474984</v>
      </c>
      <c r="I77" s="9">
        <v>0</v>
      </c>
      <c r="J77" s="9">
        <v>0</v>
      </c>
      <c r="L77" s="25"/>
    </row>
    <row r="78" spans="1:12" x14ac:dyDescent="0.25">
      <c r="A78" s="13" t="s">
        <v>143</v>
      </c>
      <c r="B78" s="5" t="s">
        <v>140</v>
      </c>
      <c r="C78" s="9">
        <v>3226.54</v>
      </c>
      <c r="D78" s="9">
        <v>377236.33184895001</v>
      </c>
      <c r="E78" s="9">
        <v>1476.509</v>
      </c>
      <c r="F78" s="9">
        <v>228778.63631381001</v>
      </c>
      <c r="G78" s="9">
        <v>1750.0309999999999</v>
      </c>
      <c r="H78" s="9">
        <v>148457.69553514</v>
      </c>
      <c r="I78" s="9">
        <v>0</v>
      </c>
      <c r="J78" s="9">
        <v>0</v>
      </c>
      <c r="L78" s="25"/>
    </row>
    <row r="79" spans="1:12" x14ac:dyDescent="0.25">
      <c r="A79" s="13" t="s">
        <v>145</v>
      </c>
      <c r="B79" s="5" t="s">
        <v>142</v>
      </c>
      <c r="C79" s="9">
        <v>3448.5320000000002</v>
      </c>
      <c r="D79" s="9">
        <v>637703.79927831003</v>
      </c>
      <c r="E79" s="9">
        <v>1361.27</v>
      </c>
      <c r="F79" s="9">
        <v>341864.35224306001</v>
      </c>
      <c r="G79" s="9">
        <v>2087.2620000000002</v>
      </c>
      <c r="H79" s="9">
        <v>295839.44703525002</v>
      </c>
      <c r="I79" s="9">
        <v>0</v>
      </c>
      <c r="J79" s="9">
        <v>0</v>
      </c>
      <c r="L79" s="25"/>
    </row>
    <row r="80" spans="1:12" x14ac:dyDescent="0.25">
      <c r="A80" s="13" t="s">
        <v>147</v>
      </c>
      <c r="B80" s="5" t="s">
        <v>144</v>
      </c>
      <c r="C80" s="9">
        <v>3786.6219999999998</v>
      </c>
      <c r="D80" s="9">
        <v>1132955.53666878</v>
      </c>
      <c r="E80" s="9">
        <v>2048.0920000000001</v>
      </c>
      <c r="F80" s="9">
        <v>919012.25062734005</v>
      </c>
      <c r="G80" s="9">
        <v>1738.53</v>
      </c>
      <c r="H80" s="9">
        <v>213943.28604144001</v>
      </c>
      <c r="I80" s="9">
        <v>0</v>
      </c>
      <c r="J80" s="9">
        <v>0</v>
      </c>
      <c r="L80" s="25"/>
    </row>
    <row r="81" spans="1:12" x14ac:dyDescent="0.25">
      <c r="A81" s="13" t="s">
        <v>149</v>
      </c>
      <c r="B81" s="5" t="s">
        <v>146</v>
      </c>
      <c r="C81" s="9">
        <v>14624.263999999999</v>
      </c>
      <c r="D81" s="9">
        <v>13034721.7026245</v>
      </c>
      <c r="E81" s="9">
        <v>8080.5360000000001</v>
      </c>
      <c r="F81" s="9">
        <v>6691307.2039831802</v>
      </c>
      <c r="G81" s="9">
        <v>6543.7259999999997</v>
      </c>
      <c r="H81" s="9">
        <v>6343414.4910333203</v>
      </c>
      <c r="I81" s="9">
        <v>2E-3</v>
      </c>
      <c r="J81" s="9">
        <v>7.6080000000000002E-3</v>
      </c>
      <c r="L81" s="25"/>
    </row>
    <row r="82" spans="1:12" x14ac:dyDescent="0.25">
      <c r="A82" s="13" t="s">
        <v>151</v>
      </c>
      <c r="B82" s="5" t="s">
        <v>148</v>
      </c>
      <c r="C82" s="9">
        <v>6529.1149999999998</v>
      </c>
      <c r="D82" s="9">
        <v>993426.07306249999</v>
      </c>
      <c r="E82" s="9">
        <v>3592.652</v>
      </c>
      <c r="F82" s="9">
        <v>680509.74445587001</v>
      </c>
      <c r="G82" s="9">
        <v>2936.4630000000002</v>
      </c>
      <c r="H82" s="9">
        <v>312916.32860662998</v>
      </c>
      <c r="I82" s="9">
        <v>0</v>
      </c>
      <c r="J82" s="9">
        <v>0</v>
      </c>
      <c r="L82" s="25"/>
    </row>
    <row r="83" spans="1:12" x14ac:dyDescent="0.25">
      <c r="A83" s="13" t="s">
        <v>153</v>
      </c>
      <c r="B83" s="5" t="s">
        <v>150</v>
      </c>
      <c r="C83" s="9">
        <v>2976.85</v>
      </c>
      <c r="D83" s="9">
        <v>370509.26170695998</v>
      </c>
      <c r="E83" s="9">
        <v>1278.1199999999999</v>
      </c>
      <c r="F83" s="9">
        <v>223963.82926977999</v>
      </c>
      <c r="G83" s="9">
        <v>1698.73</v>
      </c>
      <c r="H83" s="9">
        <v>146545.43243717999</v>
      </c>
      <c r="I83" s="9">
        <v>0</v>
      </c>
      <c r="J83" s="9">
        <v>0</v>
      </c>
      <c r="L83" s="25"/>
    </row>
    <row r="84" spans="1:12" x14ac:dyDescent="0.25">
      <c r="A84" s="13" t="s">
        <v>155</v>
      </c>
      <c r="B84" s="5" t="s">
        <v>152</v>
      </c>
      <c r="C84" s="9">
        <v>9588.6450000000004</v>
      </c>
      <c r="D84" s="9">
        <v>2809796.52847296</v>
      </c>
      <c r="E84" s="9">
        <v>7255.6210000000001</v>
      </c>
      <c r="F84" s="9">
        <v>2502576.4858420799</v>
      </c>
      <c r="G84" s="9">
        <v>2333.0230000000001</v>
      </c>
      <c r="H84" s="9">
        <v>307220.04227088002</v>
      </c>
      <c r="I84" s="9">
        <v>1E-3</v>
      </c>
      <c r="J84" s="9">
        <v>3.6000000000000002E-4</v>
      </c>
      <c r="L84" s="25"/>
    </row>
    <row r="85" spans="1:12" x14ac:dyDescent="0.25">
      <c r="A85" s="13" t="s">
        <v>157</v>
      </c>
      <c r="B85" s="5" t="s">
        <v>154</v>
      </c>
      <c r="C85" s="9">
        <v>14909.594999999999</v>
      </c>
      <c r="D85" s="9">
        <v>4133527.6531181899</v>
      </c>
      <c r="E85" s="9">
        <v>9038.5229999999992</v>
      </c>
      <c r="F85" s="9">
        <v>3605319.2492155801</v>
      </c>
      <c r="G85" s="9">
        <v>5871.0709999999999</v>
      </c>
      <c r="H85" s="9">
        <v>528208.40388261003</v>
      </c>
      <c r="I85" s="9">
        <v>1E-3</v>
      </c>
      <c r="J85" s="9">
        <v>2.0000000000000002E-5</v>
      </c>
      <c r="L85" s="25"/>
    </row>
    <row r="86" spans="1:12" x14ac:dyDescent="0.25">
      <c r="A86" s="13" t="s">
        <v>159</v>
      </c>
      <c r="B86" s="5" t="s">
        <v>156</v>
      </c>
      <c r="C86" s="9">
        <v>681.03</v>
      </c>
      <c r="D86" s="9">
        <v>265782.04264711001</v>
      </c>
      <c r="E86" s="9">
        <v>158.52799999999999</v>
      </c>
      <c r="F86" s="9">
        <v>111494.13240564</v>
      </c>
      <c r="G86" s="9">
        <v>522.50199999999995</v>
      </c>
      <c r="H86" s="9">
        <v>154287.91024147</v>
      </c>
      <c r="I86" s="9">
        <v>0</v>
      </c>
      <c r="J86" s="9">
        <v>0</v>
      </c>
      <c r="L86" s="25"/>
    </row>
    <row r="87" spans="1:12" x14ac:dyDescent="0.25">
      <c r="A87" s="13" t="s">
        <v>161</v>
      </c>
      <c r="B87" s="5" t="s">
        <v>158</v>
      </c>
      <c r="C87" s="9">
        <v>3142.0940000000001</v>
      </c>
      <c r="D87" s="9">
        <v>257303.24951692001</v>
      </c>
      <c r="E87" s="9">
        <v>1160.0170000000001</v>
      </c>
      <c r="F87" s="9">
        <v>141170.26603065999</v>
      </c>
      <c r="G87" s="9">
        <v>1982.077</v>
      </c>
      <c r="H87" s="9">
        <v>116132.98348626</v>
      </c>
      <c r="I87" s="9">
        <v>0</v>
      </c>
      <c r="J87" s="9">
        <v>0</v>
      </c>
      <c r="L87" s="25"/>
    </row>
    <row r="88" spans="1:12" x14ac:dyDescent="0.25">
      <c r="A88" s="13" t="s">
        <v>168</v>
      </c>
      <c r="B88" s="5" t="s">
        <v>160</v>
      </c>
      <c r="C88" s="9">
        <v>118.968</v>
      </c>
      <c r="D88" s="9">
        <v>50527.530336049997</v>
      </c>
      <c r="E88" s="9">
        <v>0</v>
      </c>
      <c r="F88" s="9">
        <v>0</v>
      </c>
      <c r="G88" s="9">
        <v>118.968</v>
      </c>
      <c r="H88" s="9">
        <v>50527.530336049997</v>
      </c>
      <c r="I88" s="9">
        <v>0</v>
      </c>
      <c r="J88" s="9">
        <v>0</v>
      </c>
      <c r="L88" s="25"/>
    </row>
    <row r="89" spans="1:12" x14ac:dyDescent="0.25">
      <c r="A89" s="13" t="s">
        <v>169</v>
      </c>
      <c r="B89" s="5" t="s">
        <v>162</v>
      </c>
      <c r="C89" s="12">
        <v>2322.1019999999999</v>
      </c>
      <c r="D89" s="12">
        <v>714765.28386356996</v>
      </c>
      <c r="E89" s="12">
        <v>323.738</v>
      </c>
      <c r="F89" s="12">
        <v>504184.77466917998</v>
      </c>
      <c r="G89" s="12">
        <v>1998.364</v>
      </c>
      <c r="H89" s="12">
        <v>210580.50919439</v>
      </c>
      <c r="I89" s="12">
        <v>0</v>
      </c>
      <c r="J89" s="12">
        <v>0</v>
      </c>
      <c r="L89" s="25"/>
    </row>
    <row r="90" spans="1:12" ht="14.4" x14ac:dyDescent="0.3">
      <c r="A90" s="26"/>
      <c r="B90" s="26"/>
      <c r="C90" s="26"/>
      <c r="D90" s="26"/>
      <c r="E90" s="27"/>
      <c r="F90" s="27"/>
      <c r="G90" s="28"/>
      <c r="H90" s="28"/>
      <c r="I90" s="28"/>
      <c r="J90" s="28"/>
    </row>
    <row r="91" spans="1:12" ht="14.4" x14ac:dyDescent="0.25">
      <c r="A91" s="29"/>
      <c r="B91" s="29"/>
      <c r="C91" s="29"/>
      <c r="D91" s="29"/>
      <c r="E91" s="30"/>
      <c r="F91" s="30"/>
    </row>
    <row r="92" spans="1:12" x14ac:dyDescent="0.25">
      <c r="A92" s="31"/>
      <c r="B92" s="31"/>
      <c r="C92" s="31"/>
      <c r="D92" s="31"/>
      <c r="E92" s="31"/>
      <c r="F92" s="31"/>
    </row>
  </sheetData>
  <mergeCells count="6">
    <mergeCell ref="A7:B7"/>
    <mergeCell ref="A2:J2"/>
    <mergeCell ref="A3:J3"/>
    <mergeCell ref="A4:B6"/>
    <mergeCell ref="C5:C6"/>
    <mergeCell ref="D5:D6"/>
  </mergeCells>
  <pageMargins left="0.39370078740157483" right="0.39370078740157483" top="0.38" bottom="0.41" header="0.33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2"/>
  <sheetViews>
    <sheetView workbookViewId="0">
      <pane ySplit="8" topLeftCell="A9" activePane="bottomLeft" state="frozen"/>
      <selection activeCell="C8" sqref="C8:J89"/>
      <selection pane="bottomLeft" activeCell="M9" sqref="M9"/>
    </sheetView>
  </sheetViews>
  <sheetFormatPr defaultColWidth="12.6640625" defaultRowHeight="13.2" x14ac:dyDescent="0.25"/>
  <cols>
    <col min="1" max="1" width="5" style="1" customWidth="1"/>
    <col min="2" max="2" width="32.33203125" style="1" customWidth="1"/>
    <col min="3" max="10" width="12.6640625" style="1" customWidth="1"/>
    <col min="11" max="11" width="0" style="1" hidden="1" customWidth="1"/>
    <col min="12" max="249" width="9.109375" style="1" customWidth="1"/>
    <col min="250" max="250" width="5" style="1" customWidth="1"/>
    <col min="251" max="251" width="40.44140625" style="1" customWidth="1"/>
    <col min="252" max="16384" width="12.6640625" style="1"/>
  </cols>
  <sheetData>
    <row r="1" spans="1:10" x14ac:dyDescent="0.25">
      <c r="A1" s="19"/>
      <c r="B1" s="19"/>
      <c r="C1" s="20"/>
      <c r="D1" s="20"/>
      <c r="E1" s="20"/>
      <c r="F1" s="20"/>
      <c r="G1" s="20"/>
      <c r="H1" s="20"/>
      <c r="I1" s="20"/>
      <c r="J1" s="20"/>
    </row>
    <row r="2" spans="1:10" ht="28.5" customHeight="1" x14ac:dyDescent="0.25">
      <c r="A2" s="44" t="s">
        <v>166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.75" customHeight="1" x14ac:dyDescent="0.25">
      <c r="A3" s="45" t="s">
        <v>178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30.75" customHeight="1" x14ac:dyDescent="0.25">
      <c r="A4" s="48" t="s">
        <v>0</v>
      </c>
      <c r="B4" s="49"/>
      <c r="C4" s="36" t="s">
        <v>167</v>
      </c>
      <c r="D4" s="37"/>
      <c r="E4" s="37" t="s">
        <v>1</v>
      </c>
      <c r="F4" s="37"/>
      <c r="G4" s="37"/>
      <c r="H4" s="37"/>
      <c r="I4" s="37"/>
      <c r="J4" s="37"/>
    </row>
    <row r="5" spans="1:10" ht="32.25" customHeight="1" x14ac:dyDescent="0.25">
      <c r="A5" s="50"/>
      <c r="B5" s="51"/>
      <c r="C5" s="54" t="s">
        <v>163</v>
      </c>
      <c r="D5" s="54" t="s">
        <v>173</v>
      </c>
      <c r="E5" s="38" t="s">
        <v>2</v>
      </c>
      <c r="F5" s="39"/>
      <c r="G5" s="38" t="s">
        <v>3</v>
      </c>
      <c r="H5" s="40"/>
      <c r="I5" s="39" t="s">
        <v>4</v>
      </c>
      <c r="J5" s="39"/>
    </row>
    <row r="6" spans="1:10" ht="31.5" customHeight="1" x14ac:dyDescent="0.25">
      <c r="A6" s="52"/>
      <c r="B6" s="53"/>
      <c r="C6" s="55"/>
      <c r="D6" s="55"/>
      <c r="E6" s="41" t="s">
        <v>164</v>
      </c>
      <c r="F6" s="42" t="s">
        <v>174</v>
      </c>
      <c r="G6" s="41" t="s">
        <v>164</v>
      </c>
      <c r="H6" s="42" t="s">
        <v>174</v>
      </c>
      <c r="I6" s="41" t="s">
        <v>164</v>
      </c>
      <c r="J6" s="42" t="s">
        <v>174</v>
      </c>
    </row>
    <row r="7" spans="1:10" ht="12.75" customHeight="1" x14ac:dyDescent="0.25">
      <c r="A7" s="46">
        <v>1</v>
      </c>
      <c r="B7" s="47"/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</row>
    <row r="8" spans="1:10" s="2" customFormat="1" x14ac:dyDescent="0.25">
      <c r="A8" s="16" t="s">
        <v>5</v>
      </c>
      <c r="B8" s="17" t="s">
        <v>165</v>
      </c>
      <c r="C8" s="33">
        <v>1316538.1229999999</v>
      </c>
      <c r="D8" s="33">
        <v>647044632.93319094</v>
      </c>
      <c r="E8" s="33">
        <v>1211871.6299999999</v>
      </c>
      <c r="F8" s="33">
        <v>426255991.61887801</v>
      </c>
      <c r="G8" s="33">
        <v>104607.54399999999</v>
      </c>
      <c r="H8" s="33">
        <v>59901556.267434902</v>
      </c>
      <c r="I8" s="33">
        <v>58.948999999999998</v>
      </c>
      <c r="J8" s="33">
        <v>160887085.04687801</v>
      </c>
    </row>
    <row r="9" spans="1:10" x14ac:dyDescent="0.25">
      <c r="A9" s="4" t="s">
        <v>6</v>
      </c>
      <c r="B9" s="5" t="s">
        <v>7</v>
      </c>
      <c r="C9" s="34">
        <v>3231.8719999999998</v>
      </c>
      <c r="D9" s="34">
        <v>395796.70377841999</v>
      </c>
      <c r="E9" s="34">
        <v>1498.367</v>
      </c>
      <c r="F9" s="34">
        <v>263673.58591194998</v>
      </c>
      <c r="G9" s="34">
        <v>1733.5050000000001</v>
      </c>
      <c r="H9" s="34">
        <v>132123.11786647001</v>
      </c>
      <c r="I9" s="34">
        <v>0</v>
      </c>
      <c r="J9" s="34">
        <v>0</v>
      </c>
    </row>
    <row r="10" spans="1:10" x14ac:dyDescent="0.25">
      <c r="A10" s="4" t="s">
        <v>8</v>
      </c>
      <c r="B10" s="5" t="s">
        <v>9</v>
      </c>
      <c r="C10" s="34">
        <v>1251.617</v>
      </c>
      <c r="D10" s="34">
        <v>237648.20179960999</v>
      </c>
      <c r="E10" s="34">
        <v>552</v>
      </c>
      <c r="F10" s="34">
        <v>158159.53156919</v>
      </c>
      <c r="G10" s="34">
        <v>699.61699999999996</v>
      </c>
      <c r="H10" s="34">
        <v>79488.670230420001</v>
      </c>
      <c r="I10" s="34">
        <v>0</v>
      </c>
      <c r="J10" s="34">
        <v>0</v>
      </c>
    </row>
    <row r="11" spans="1:10" x14ac:dyDescent="0.25">
      <c r="A11" s="4" t="s">
        <v>10</v>
      </c>
      <c r="B11" s="5" t="s">
        <v>11</v>
      </c>
      <c r="C11" s="34">
        <v>1870.819</v>
      </c>
      <c r="D11" s="34">
        <v>349999.69872592</v>
      </c>
      <c r="E11" s="34">
        <v>691.01800000000003</v>
      </c>
      <c r="F11" s="34">
        <v>186104.37228318001</v>
      </c>
      <c r="G11" s="34">
        <v>1179.8009999999999</v>
      </c>
      <c r="H11" s="34">
        <v>163895.32644274001</v>
      </c>
      <c r="I11" s="34">
        <v>0</v>
      </c>
      <c r="J11" s="34">
        <v>0</v>
      </c>
    </row>
    <row r="12" spans="1:10" x14ac:dyDescent="0.25">
      <c r="A12" s="4" t="s">
        <v>12</v>
      </c>
      <c r="B12" s="5" t="s">
        <v>13</v>
      </c>
      <c r="C12" s="34">
        <v>1249.742</v>
      </c>
      <c r="D12" s="34">
        <v>166438.93075363999</v>
      </c>
      <c r="E12" s="34">
        <v>475.86099999999999</v>
      </c>
      <c r="F12" s="34">
        <v>64264.784110840003</v>
      </c>
      <c r="G12" s="34">
        <v>773.88099999999997</v>
      </c>
      <c r="H12" s="34">
        <v>102174.1466428</v>
      </c>
      <c r="I12" s="34">
        <v>0</v>
      </c>
      <c r="J12" s="34">
        <v>0</v>
      </c>
    </row>
    <row r="13" spans="1:10" x14ac:dyDescent="0.25">
      <c r="A13" s="4" t="s">
        <v>14</v>
      </c>
      <c r="B13" s="5" t="s">
        <v>15</v>
      </c>
      <c r="C13" s="34">
        <v>1950.1579999999999</v>
      </c>
      <c r="D13" s="34">
        <v>550286.46150566998</v>
      </c>
      <c r="E13" s="34">
        <v>877.596</v>
      </c>
      <c r="F13" s="34">
        <v>420071.62777149997</v>
      </c>
      <c r="G13" s="34">
        <v>1072.5619999999999</v>
      </c>
      <c r="H13" s="34">
        <v>130214.83373417</v>
      </c>
      <c r="I13" s="34">
        <v>0</v>
      </c>
      <c r="J13" s="34">
        <v>0</v>
      </c>
    </row>
    <row r="14" spans="1:10" x14ac:dyDescent="0.25">
      <c r="A14" s="4" t="s">
        <v>16</v>
      </c>
      <c r="B14" s="5" t="s">
        <v>17</v>
      </c>
      <c r="C14" s="34">
        <v>1710.7670000000001</v>
      </c>
      <c r="D14" s="34">
        <v>264224.53338295</v>
      </c>
      <c r="E14" s="34">
        <v>502.32299999999998</v>
      </c>
      <c r="F14" s="34">
        <v>193124.19284315</v>
      </c>
      <c r="G14" s="34">
        <v>1208.444</v>
      </c>
      <c r="H14" s="34">
        <v>71100.340539800003</v>
      </c>
      <c r="I14" s="34">
        <v>0</v>
      </c>
      <c r="J14" s="34">
        <v>0</v>
      </c>
    </row>
    <row r="15" spans="1:10" x14ac:dyDescent="0.25">
      <c r="A15" s="4" t="s">
        <v>18</v>
      </c>
      <c r="B15" s="5" t="s">
        <v>19</v>
      </c>
      <c r="C15" s="34">
        <v>1936.501</v>
      </c>
      <c r="D15" s="34">
        <v>225060.03880536999</v>
      </c>
      <c r="E15" s="34">
        <v>787.03899999999999</v>
      </c>
      <c r="F15" s="34">
        <v>137648.17771161001</v>
      </c>
      <c r="G15" s="34">
        <v>1149.462</v>
      </c>
      <c r="H15" s="34">
        <v>87411.861093760002</v>
      </c>
      <c r="I15" s="34">
        <v>0</v>
      </c>
      <c r="J15" s="34">
        <v>0</v>
      </c>
    </row>
    <row r="16" spans="1:10" x14ac:dyDescent="0.25">
      <c r="A16" s="4" t="s">
        <v>20</v>
      </c>
      <c r="B16" s="5" t="s">
        <v>21</v>
      </c>
      <c r="C16" s="34">
        <v>2640.4969999999998</v>
      </c>
      <c r="D16" s="34">
        <v>508274.4908494</v>
      </c>
      <c r="E16" s="34">
        <v>1124.0050000000001</v>
      </c>
      <c r="F16" s="34">
        <v>339469.14041970001</v>
      </c>
      <c r="G16" s="34">
        <v>1516.492</v>
      </c>
      <c r="H16" s="34">
        <v>168805.35042969999</v>
      </c>
      <c r="I16" s="34">
        <v>0</v>
      </c>
      <c r="J16" s="34">
        <v>0</v>
      </c>
    </row>
    <row r="17" spans="1:10" x14ac:dyDescent="0.25">
      <c r="A17" s="4" t="s">
        <v>22</v>
      </c>
      <c r="B17" s="5" t="s">
        <v>23</v>
      </c>
      <c r="C17" s="34">
        <v>2437.7179999999998</v>
      </c>
      <c r="D17" s="34">
        <v>650285.48415691999</v>
      </c>
      <c r="E17" s="34">
        <v>1132.654</v>
      </c>
      <c r="F17" s="34">
        <v>440711.41086556</v>
      </c>
      <c r="G17" s="34">
        <v>1305.0630000000001</v>
      </c>
      <c r="H17" s="34">
        <v>209574.07324135999</v>
      </c>
      <c r="I17" s="34">
        <v>1E-3</v>
      </c>
      <c r="J17" s="34">
        <v>5.0000000000000002E-5</v>
      </c>
    </row>
    <row r="18" spans="1:10" x14ac:dyDescent="0.25">
      <c r="A18" s="4" t="s">
        <v>24</v>
      </c>
      <c r="B18" s="5" t="s">
        <v>25</v>
      </c>
      <c r="C18" s="34">
        <v>3801.643</v>
      </c>
      <c r="D18" s="34">
        <v>1445336.04372621</v>
      </c>
      <c r="E18" s="34">
        <v>2457.7260000000001</v>
      </c>
      <c r="F18" s="34">
        <v>1311965.2158039</v>
      </c>
      <c r="G18" s="34">
        <v>1343.9169999999999</v>
      </c>
      <c r="H18" s="34">
        <v>133370.82792231001</v>
      </c>
      <c r="I18" s="34">
        <v>0</v>
      </c>
      <c r="J18" s="34">
        <v>0</v>
      </c>
    </row>
    <row r="19" spans="1:10" x14ac:dyDescent="0.25">
      <c r="A19" s="4" t="s">
        <v>26</v>
      </c>
      <c r="B19" s="5" t="s">
        <v>27</v>
      </c>
      <c r="C19" s="34">
        <v>144.22</v>
      </c>
      <c r="D19" s="34">
        <v>8844.6543173600003</v>
      </c>
      <c r="E19" s="34">
        <v>0</v>
      </c>
      <c r="F19" s="34">
        <v>0</v>
      </c>
      <c r="G19" s="34">
        <v>144.22</v>
      </c>
      <c r="H19" s="34">
        <v>8844.6543173600003</v>
      </c>
      <c r="I19" s="34">
        <v>0</v>
      </c>
      <c r="J19" s="34">
        <v>0</v>
      </c>
    </row>
    <row r="20" spans="1:10" x14ac:dyDescent="0.25">
      <c r="A20" s="4" t="s">
        <v>28</v>
      </c>
      <c r="B20" s="5" t="s">
        <v>29</v>
      </c>
      <c r="C20" s="34">
        <v>1433.4570000000001</v>
      </c>
      <c r="D20" s="34">
        <v>134483.89286299999</v>
      </c>
      <c r="E20" s="34">
        <v>509.13600000000002</v>
      </c>
      <c r="F20" s="34">
        <v>61473.854019170001</v>
      </c>
      <c r="G20" s="34">
        <v>924.32100000000003</v>
      </c>
      <c r="H20" s="34">
        <v>73010.03884383</v>
      </c>
      <c r="I20" s="34">
        <v>0</v>
      </c>
      <c r="J20" s="34">
        <v>0</v>
      </c>
    </row>
    <row r="21" spans="1:10" x14ac:dyDescent="0.25">
      <c r="A21" s="4" t="s">
        <v>30</v>
      </c>
      <c r="B21" s="5" t="s">
        <v>31</v>
      </c>
      <c r="C21" s="34">
        <v>1397.0139999999999</v>
      </c>
      <c r="D21" s="34">
        <v>138011.99500207001</v>
      </c>
      <c r="E21" s="34">
        <v>683.29399999999998</v>
      </c>
      <c r="F21" s="34">
        <v>87835.939101619995</v>
      </c>
      <c r="G21" s="34">
        <v>713.72</v>
      </c>
      <c r="H21" s="34">
        <v>50176.055900450003</v>
      </c>
      <c r="I21" s="34">
        <v>0</v>
      </c>
      <c r="J21" s="34">
        <v>0</v>
      </c>
    </row>
    <row r="22" spans="1:10" x14ac:dyDescent="0.25">
      <c r="A22" s="4" t="s">
        <v>32</v>
      </c>
      <c r="B22" s="5" t="s">
        <v>33</v>
      </c>
      <c r="C22" s="34">
        <v>3595.1489999999999</v>
      </c>
      <c r="D22" s="34">
        <v>746539.12908558</v>
      </c>
      <c r="E22" s="34">
        <v>1701.2270000000001</v>
      </c>
      <c r="F22" s="34">
        <v>447910.54558179999</v>
      </c>
      <c r="G22" s="34">
        <v>1893.922</v>
      </c>
      <c r="H22" s="34">
        <v>298628.58350378001</v>
      </c>
      <c r="I22" s="34">
        <v>0</v>
      </c>
      <c r="J22" s="34">
        <v>0</v>
      </c>
    </row>
    <row r="23" spans="1:10" x14ac:dyDescent="0.25">
      <c r="A23" s="4" t="s">
        <v>34</v>
      </c>
      <c r="B23" s="5" t="s">
        <v>35</v>
      </c>
      <c r="C23" s="34">
        <v>452.89600000000002</v>
      </c>
      <c r="D23" s="34">
        <v>64521.303581679997</v>
      </c>
      <c r="E23" s="34">
        <v>79.006</v>
      </c>
      <c r="F23" s="34">
        <v>26069.35038765</v>
      </c>
      <c r="G23" s="34">
        <v>373.89</v>
      </c>
      <c r="H23" s="34">
        <v>38451.95319403</v>
      </c>
      <c r="I23" s="34">
        <v>0</v>
      </c>
      <c r="J23" s="34">
        <v>0</v>
      </c>
    </row>
    <row r="24" spans="1:10" x14ac:dyDescent="0.25">
      <c r="A24" s="4" t="s">
        <v>36</v>
      </c>
      <c r="B24" s="5" t="s">
        <v>37</v>
      </c>
      <c r="C24" s="34">
        <v>1632.95</v>
      </c>
      <c r="D24" s="34">
        <v>527047.64952753996</v>
      </c>
      <c r="E24" s="34">
        <v>969.61099999999999</v>
      </c>
      <c r="F24" s="34">
        <v>443351.45913382003</v>
      </c>
      <c r="G24" s="34">
        <v>663.33799999999997</v>
      </c>
      <c r="H24" s="34">
        <v>83696.189893720002</v>
      </c>
      <c r="I24" s="34">
        <v>1E-3</v>
      </c>
      <c r="J24" s="34">
        <v>5.0000000000000001E-4</v>
      </c>
    </row>
    <row r="25" spans="1:10" x14ac:dyDescent="0.25">
      <c r="A25" s="4" t="s">
        <v>38</v>
      </c>
      <c r="B25" s="5" t="s">
        <v>39</v>
      </c>
      <c r="C25" s="34">
        <v>2512.6439999999998</v>
      </c>
      <c r="D25" s="34">
        <v>442306.43198232999</v>
      </c>
      <c r="E25" s="34">
        <v>1815.9929999999999</v>
      </c>
      <c r="F25" s="34">
        <v>352111.44254548999</v>
      </c>
      <c r="G25" s="34">
        <v>696.65099999999995</v>
      </c>
      <c r="H25" s="34">
        <v>90194.989436839998</v>
      </c>
      <c r="I25" s="34">
        <v>0</v>
      </c>
      <c r="J25" s="34">
        <v>0</v>
      </c>
    </row>
    <row r="26" spans="1:10" x14ac:dyDescent="0.25">
      <c r="A26" s="4" t="s">
        <v>40</v>
      </c>
      <c r="B26" s="5" t="s">
        <v>41</v>
      </c>
      <c r="C26" s="34">
        <v>498.26</v>
      </c>
      <c r="D26" s="34">
        <v>72062.080242679993</v>
      </c>
      <c r="E26" s="34">
        <v>45.113999999999997</v>
      </c>
      <c r="F26" s="34">
        <v>17004.752177990002</v>
      </c>
      <c r="G26" s="34">
        <v>453.14600000000002</v>
      </c>
      <c r="H26" s="34">
        <v>55057.328064690002</v>
      </c>
      <c r="I26" s="34">
        <v>0</v>
      </c>
      <c r="J26" s="34">
        <v>0</v>
      </c>
    </row>
    <row r="27" spans="1:10" x14ac:dyDescent="0.25">
      <c r="A27" s="4" t="s">
        <v>42</v>
      </c>
      <c r="B27" s="5" t="s">
        <v>43</v>
      </c>
      <c r="C27" s="34">
        <v>237.595</v>
      </c>
      <c r="D27" s="34">
        <v>22106.791018370001</v>
      </c>
      <c r="E27" s="34">
        <v>5.3999999999999999E-2</v>
      </c>
      <c r="F27" s="34">
        <v>4.34796417</v>
      </c>
      <c r="G27" s="34">
        <v>237.541</v>
      </c>
      <c r="H27" s="34">
        <v>22102.443054200001</v>
      </c>
      <c r="I27" s="34">
        <v>0</v>
      </c>
      <c r="J27" s="34">
        <v>0</v>
      </c>
    </row>
    <row r="28" spans="1:10" x14ac:dyDescent="0.25">
      <c r="A28" s="4" t="s">
        <v>44</v>
      </c>
      <c r="B28" s="5" t="s">
        <v>170</v>
      </c>
      <c r="C28" s="34">
        <v>4091.8290000000002</v>
      </c>
      <c r="D28" s="34">
        <v>1500331.8495382101</v>
      </c>
      <c r="E28" s="34">
        <v>1785.3779999999999</v>
      </c>
      <c r="F28" s="34">
        <v>688288.64635282999</v>
      </c>
      <c r="G28" s="34">
        <v>2306.451</v>
      </c>
      <c r="H28" s="34">
        <v>812043.20318537997</v>
      </c>
      <c r="I28" s="34">
        <v>0</v>
      </c>
      <c r="J28" s="34">
        <v>0</v>
      </c>
    </row>
    <row r="29" spans="1:10" x14ac:dyDescent="0.25">
      <c r="A29" s="4" t="s">
        <v>45</v>
      </c>
      <c r="B29" s="5" t="s">
        <v>46</v>
      </c>
      <c r="C29" s="34">
        <v>3759.694</v>
      </c>
      <c r="D29" s="34">
        <v>302826.60158160998</v>
      </c>
      <c r="E29" s="34">
        <v>2085.8989999999999</v>
      </c>
      <c r="F29" s="34">
        <v>225758.75527852</v>
      </c>
      <c r="G29" s="34">
        <v>1673.7950000000001</v>
      </c>
      <c r="H29" s="34">
        <v>77067.846303090002</v>
      </c>
      <c r="I29" s="34">
        <v>0</v>
      </c>
      <c r="J29" s="34">
        <v>0</v>
      </c>
    </row>
    <row r="30" spans="1:10" x14ac:dyDescent="0.25">
      <c r="A30" s="4" t="s">
        <v>47</v>
      </c>
      <c r="B30" s="5" t="s">
        <v>48</v>
      </c>
      <c r="C30" s="34">
        <v>4716.3969999999999</v>
      </c>
      <c r="D30" s="34">
        <v>6359577.6845646203</v>
      </c>
      <c r="E30" s="34">
        <v>4023.498</v>
      </c>
      <c r="F30" s="34">
        <v>6321479.1942691002</v>
      </c>
      <c r="G30" s="34">
        <v>692.899</v>
      </c>
      <c r="H30" s="34">
        <v>38098.490295520001</v>
      </c>
      <c r="I30" s="34">
        <v>0</v>
      </c>
      <c r="J30" s="34">
        <v>0</v>
      </c>
    </row>
    <row r="31" spans="1:10" x14ac:dyDescent="0.25">
      <c r="A31" s="4" t="s">
        <v>49</v>
      </c>
      <c r="B31" s="5" t="s">
        <v>50</v>
      </c>
      <c r="C31" s="34">
        <v>9688.8670000000002</v>
      </c>
      <c r="D31" s="34">
        <v>2601125.3001853102</v>
      </c>
      <c r="E31" s="34">
        <v>6256.7740000000003</v>
      </c>
      <c r="F31" s="34">
        <v>2048133.80519898</v>
      </c>
      <c r="G31" s="34">
        <v>3431.6</v>
      </c>
      <c r="H31" s="34">
        <v>552937.56728833006</v>
      </c>
      <c r="I31" s="34">
        <v>0.49299999999999999</v>
      </c>
      <c r="J31" s="34">
        <v>53.927697999999999</v>
      </c>
    </row>
    <row r="32" spans="1:10" x14ac:dyDescent="0.25">
      <c r="A32" s="4" t="s">
        <v>51</v>
      </c>
      <c r="B32" s="5" t="s">
        <v>52</v>
      </c>
      <c r="C32" s="34">
        <v>6296.9880000000003</v>
      </c>
      <c r="D32" s="34">
        <v>2412623.6489262702</v>
      </c>
      <c r="E32" s="34">
        <v>2859.681</v>
      </c>
      <c r="F32" s="34">
        <v>1797129.7957808599</v>
      </c>
      <c r="G32" s="34">
        <v>3437.3069999999998</v>
      </c>
      <c r="H32" s="34">
        <v>615493.85314540996</v>
      </c>
      <c r="I32" s="34">
        <v>0</v>
      </c>
      <c r="J32" s="34">
        <v>0</v>
      </c>
    </row>
    <row r="33" spans="1:10" x14ac:dyDescent="0.25">
      <c r="A33" s="4" t="s">
        <v>53</v>
      </c>
      <c r="B33" s="5" t="s">
        <v>54</v>
      </c>
      <c r="C33" s="34">
        <v>1188.172</v>
      </c>
      <c r="D33" s="34">
        <v>100025.76221654</v>
      </c>
      <c r="E33" s="34">
        <v>440.61700000000002</v>
      </c>
      <c r="F33" s="34">
        <v>52848.04288529</v>
      </c>
      <c r="G33" s="34">
        <v>747.55499999999995</v>
      </c>
      <c r="H33" s="34">
        <v>47177.719331250002</v>
      </c>
      <c r="I33" s="34">
        <v>0</v>
      </c>
      <c r="J33" s="34">
        <v>0</v>
      </c>
    </row>
    <row r="34" spans="1:10" x14ac:dyDescent="0.25">
      <c r="A34" s="4" t="s">
        <v>55</v>
      </c>
      <c r="B34" s="5" t="s">
        <v>56</v>
      </c>
      <c r="C34" s="34">
        <v>1469.5160000000001</v>
      </c>
      <c r="D34" s="34">
        <v>216052.23778085</v>
      </c>
      <c r="E34" s="34">
        <v>712.26599999999996</v>
      </c>
      <c r="F34" s="34">
        <v>140287.94856416999</v>
      </c>
      <c r="G34" s="34">
        <v>757.25</v>
      </c>
      <c r="H34" s="34">
        <v>75764.289216680001</v>
      </c>
      <c r="I34" s="34">
        <v>0</v>
      </c>
      <c r="J34" s="34">
        <v>0</v>
      </c>
    </row>
    <row r="35" spans="1:10" x14ac:dyDescent="0.25">
      <c r="A35" s="4" t="s">
        <v>57</v>
      </c>
      <c r="B35" s="5" t="s">
        <v>58</v>
      </c>
      <c r="C35" s="34">
        <v>1021.25</v>
      </c>
      <c r="D35" s="34">
        <v>266857.90229041001</v>
      </c>
      <c r="E35" s="34">
        <v>43.142000000000003</v>
      </c>
      <c r="F35" s="34">
        <v>6993.49775314</v>
      </c>
      <c r="G35" s="34">
        <v>978.10799999999995</v>
      </c>
      <c r="H35" s="34">
        <v>259864.40453726999</v>
      </c>
      <c r="I35" s="34">
        <v>0</v>
      </c>
      <c r="J35" s="34">
        <v>0</v>
      </c>
    </row>
    <row r="36" spans="1:10" x14ac:dyDescent="0.25">
      <c r="A36" s="4" t="s">
        <v>59</v>
      </c>
      <c r="B36" s="5" t="s">
        <v>60</v>
      </c>
      <c r="C36" s="34">
        <v>1265.136</v>
      </c>
      <c r="D36" s="34">
        <v>272264.74023817002</v>
      </c>
      <c r="E36" s="34">
        <v>507.15100000000001</v>
      </c>
      <c r="F36" s="34">
        <v>175570.14398033</v>
      </c>
      <c r="G36" s="34">
        <v>757.98500000000001</v>
      </c>
      <c r="H36" s="34">
        <v>96694.596257840007</v>
      </c>
      <c r="I36" s="34">
        <v>0</v>
      </c>
      <c r="J36" s="34">
        <v>0</v>
      </c>
    </row>
    <row r="37" spans="1:10" x14ac:dyDescent="0.25">
      <c r="A37" s="4" t="s">
        <v>61</v>
      </c>
      <c r="B37" s="5" t="s">
        <v>62</v>
      </c>
      <c r="C37" s="34">
        <v>615.78</v>
      </c>
      <c r="D37" s="34">
        <v>171760.11625358</v>
      </c>
      <c r="E37" s="34">
        <v>351.59699999999998</v>
      </c>
      <c r="F37" s="34">
        <v>121920.55499372999</v>
      </c>
      <c r="G37" s="34">
        <v>264.18299999999999</v>
      </c>
      <c r="H37" s="34">
        <v>49839.561259850001</v>
      </c>
      <c r="I37" s="34">
        <v>0</v>
      </c>
      <c r="J37" s="34">
        <v>0</v>
      </c>
    </row>
    <row r="38" spans="1:10" x14ac:dyDescent="0.25">
      <c r="A38" s="4" t="s">
        <v>63</v>
      </c>
      <c r="B38" s="5" t="s">
        <v>64</v>
      </c>
      <c r="C38" s="34">
        <v>998343.99199999997</v>
      </c>
      <c r="D38" s="34">
        <v>562308330.50851297</v>
      </c>
      <c r="E38" s="34">
        <v>987338.31099999999</v>
      </c>
      <c r="F38" s="34">
        <v>358042231.18967599</v>
      </c>
      <c r="G38" s="34">
        <v>10959.334000000001</v>
      </c>
      <c r="H38" s="34">
        <v>43380519.4379206</v>
      </c>
      <c r="I38" s="34">
        <v>46.347000000000001</v>
      </c>
      <c r="J38" s="34">
        <v>160885579.880916</v>
      </c>
    </row>
    <row r="39" spans="1:10" x14ac:dyDescent="0.25">
      <c r="A39" s="4" t="s">
        <v>65</v>
      </c>
      <c r="B39" s="5" t="s">
        <v>66</v>
      </c>
      <c r="C39" s="34">
        <v>1470.9680000000001</v>
      </c>
      <c r="D39" s="34">
        <v>182540.02265323</v>
      </c>
      <c r="E39" s="34">
        <v>447.16800000000001</v>
      </c>
      <c r="F39" s="34">
        <v>63000.325444709997</v>
      </c>
      <c r="G39" s="34">
        <v>1023.799</v>
      </c>
      <c r="H39" s="34">
        <v>119539.69710852001</v>
      </c>
      <c r="I39" s="34">
        <v>1E-3</v>
      </c>
      <c r="J39" s="34">
        <v>1E-4</v>
      </c>
    </row>
    <row r="40" spans="1:10" x14ac:dyDescent="0.25">
      <c r="A40" s="4" t="s">
        <v>67</v>
      </c>
      <c r="B40" s="5" t="s">
        <v>68</v>
      </c>
      <c r="C40" s="34">
        <v>59843.985000000001</v>
      </c>
      <c r="D40" s="34">
        <v>5885085.3074620599</v>
      </c>
      <c r="E40" s="34">
        <v>57431.535000000003</v>
      </c>
      <c r="F40" s="34">
        <v>5443785.6415136401</v>
      </c>
      <c r="G40" s="34">
        <v>2409.8690000000001</v>
      </c>
      <c r="H40" s="34">
        <v>441028.33847289003</v>
      </c>
      <c r="I40" s="34">
        <v>2.581</v>
      </c>
      <c r="J40" s="34">
        <v>271.32747553000002</v>
      </c>
    </row>
    <row r="41" spans="1:10" x14ac:dyDescent="0.25">
      <c r="A41" s="4" t="s">
        <v>69</v>
      </c>
      <c r="B41" s="5" t="s">
        <v>70</v>
      </c>
      <c r="C41" s="34">
        <v>1006.992</v>
      </c>
      <c r="D41" s="34">
        <v>105368.91236259999</v>
      </c>
      <c r="E41" s="34">
        <v>475.83600000000001</v>
      </c>
      <c r="F41" s="34">
        <v>55195.875567089999</v>
      </c>
      <c r="G41" s="34">
        <v>531.15300000000002</v>
      </c>
      <c r="H41" s="34">
        <v>50173.036145509999</v>
      </c>
      <c r="I41" s="34">
        <v>3.0000000000000001E-3</v>
      </c>
      <c r="J41" s="34">
        <v>6.4999999999999997E-4</v>
      </c>
    </row>
    <row r="42" spans="1:10" x14ac:dyDescent="0.25">
      <c r="A42" s="4" t="s">
        <v>71</v>
      </c>
      <c r="B42" s="5" t="s">
        <v>72</v>
      </c>
      <c r="C42" s="34">
        <v>15809.45</v>
      </c>
      <c r="D42" s="34">
        <v>4204694.1411802499</v>
      </c>
      <c r="E42" s="34">
        <v>13596.753000000001</v>
      </c>
      <c r="F42" s="34">
        <v>3954446.4679684602</v>
      </c>
      <c r="G42" s="34">
        <v>2210.5839999999998</v>
      </c>
      <c r="H42" s="34">
        <v>250024.99253008</v>
      </c>
      <c r="I42" s="34">
        <v>2.113</v>
      </c>
      <c r="J42" s="34">
        <v>222.68068170999999</v>
      </c>
    </row>
    <row r="43" spans="1:10" x14ac:dyDescent="0.25">
      <c r="A43" s="4" t="s">
        <v>73</v>
      </c>
      <c r="B43" s="5" t="s">
        <v>74</v>
      </c>
      <c r="C43" s="34">
        <v>3070.5610000000001</v>
      </c>
      <c r="D43" s="34">
        <v>292852.23045869003</v>
      </c>
      <c r="E43" s="34">
        <v>1477.115</v>
      </c>
      <c r="F43" s="34">
        <v>132098.69694031999</v>
      </c>
      <c r="G43" s="34">
        <v>1593.4459999999999</v>
      </c>
      <c r="H43" s="34">
        <v>160753.53351837001</v>
      </c>
      <c r="I43" s="34">
        <v>0</v>
      </c>
      <c r="J43" s="34">
        <v>0</v>
      </c>
    </row>
    <row r="44" spans="1:10" x14ac:dyDescent="0.25">
      <c r="A44" s="4" t="s">
        <v>75</v>
      </c>
      <c r="B44" s="5" t="s">
        <v>76</v>
      </c>
      <c r="C44" s="34">
        <v>2724.3960000000002</v>
      </c>
      <c r="D44" s="34">
        <v>628882.09237991006</v>
      </c>
      <c r="E44" s="34">
        <v>1345.8430000000001</v>
      </c>
      <c r="F44" s="34">
        <v>276239.08588465001</v>
      </c>
      <c r="G44" s="34">
        <v>1378.5530000000001</v>
      </c>
      <c r="H44" s="34">
        <v>352643.00649525999</v>
      </c>
      <c r="I44" s="34">
        <v>0</v>
      </c>
      <c r="J44" s="34">
        <v>0</v>
      </c>
    </row>
    <row r="45" spans="1:10" x14ac:dyDescent="0.25">
      <c r="A45" s="4" t="s">
        <v>77</v>
      </c>
      <c r="B45" s="5" t="s">
        <v>78</v>
      </c>
      <c r="C45" s="34">
        <v>1168.0050000000001</v>
      </c>
      <c r="D45" s="34">
        <v>128045.04864897</v>
      </c>
      <c r="E45" s="34">
        <v>469.49299999999999</v>
      </c>
      <c r="F45" s="34">
        <v>79028.216653680007</v>
      </c>
      <c r="G45" s="34">
        <v>698.51199999999994</v>
      </c>
      <c r="H45" s="34">
        <v>49016.831995289998</v>
      </c>
      <c r="I45" s="34">
        <v>0</v>
      </c>
      <c r="J45" s="34">
        <v>0</v>
      </c>
    </row>
    <row r="46" spans="1:10" x14ac:dyDescent="0.25">
      <c r="A46" s="4" t="s">
        <v>79</v>
      </c>
      <c r="B46" s="5" t="s">
        <v>80</v>
      </c>
      <c r="C46" s="34">
        <v>1735.067</v>
      </c>
      <c r="D46" s="34">
        <v>221600.51814479</v>
      </c>
      <c r="E46" s="34">
        <v>888.61800000000005</v>
      </c>
      <c r="F46" s="34">
        <v>149747.23614977</v>
      </c>
      <c r="G46" s="34">
        <v>846.44899999999996</v>
      </c>
      <c r="H46" s="34">
        <v>71853.281995020006</v>
      </c>
      <c r="I46" s="34">
        <v>0</v>
      </c>
      <c r="J46" s="34">
        <v>0</v>
      </c>
    </row>
    <row r="47" spans="1:10" x14ac:dyDescent="0.25">
      <c r="A47" s="4" t="s">
        <v>81</v>
      </c>
      <c r="B47" s="5" t="s">
        <v>82</v>
      </c>
      <c r="C47" s="34">
        <v>2487.511</v>
      </c>
      <c r="D47" s="34">
        <v>354115.76991239999</v>
      </c>
      <c r="E47" s="34">
        <v>387.29300000000001</v>
      </c>
      <c r="F47" s="34">
        <v>150211.99451531001</v>
      </c>
      <c r="G47" s="34">
        <v>2100.2179999999998</v>
      </c>
      <c r="H47" s="34">
        <v>203903.77539709001</v>
      </c>
      <c r="I47" s="34">
        <v>0</v>
      </c>
      <c r="J47" s="34">
        <v>0</v>
      </c>
    </row>
    <row r="48" spans="1:10" x14ac:dyDescent="0.25">
      <c r="A48" s="4" t="s">
        <v>83</v>
      </c>
      <c r="B48" s="5" t="s">
        <v>84</v>
      </c>
      <c r="C48" s="34">
        <v>3805.55</v>
      </c>
      <c r="D48" s="34">
        <v>1245572.95985719</v>
      </c>
      <c r="E48" s="34">
        <v>2318.7049999999999</v>
      </c>
      <c r="F48" s="34">
        <v>1056169.1226296599</v>
      </c>
      <c r="G48" s="34">
        <v>1485.1089999999999</v>
      </c>
      <c r="H48" s="34">
        <v>189223.58398764001</v>
      </c>
      <c r="I48" s="34">
        <v>1.736</v>
      </c>
      <c r="J48" s="34">
        <v>180.25323989</v>
      </c>
    </row>
    <row r="49" spans="1:10" x14ac:dyDescent="0.25">
      <c r="A49" s="4" t="s">
        <v>85</v>
      </c>
      <c r="B49" s="5" t="s">
        <v>86</v>
      </c>
      <c r="C49" s="34">
        <v>1099.5419999999999</v>
      </c>
      <c r="D49" s="34">
        <v>144838.44798458001</v>
      </c>
      <c r="E49" s="34">
        <v>481.95</v>
      </c>
      <c r="F49" s="34">
        <v>104923.63806645</v>
      </c>
      <c r="G49" s="34">
        <v>617.56200000000001</v>
      </c>
      <c r="H49" s="34">
        <v>39914.80981613</v>
      </c>
      <c r="I49" s="34">
        <v>0.03</v>
      </c>
      <c r="J49" s="34">
        <v>1.02E-4</v>
      </c>
    </row>
    <row r="50" spans="1:10" x14ac:dyDescent="0.25">
      <c r="A50" s="4" t="s">
        <v>87</v>
      </c>
      <c r="B50" s="5" t="s">
        <v>88</v>
      </c>
      <c r="C50" s="34">
        <v>268.613</v>
      </c>
      <c r="D50" s="34">
        <v>25214.435072740001</v>
      </c>
      <c r="E50" s="34">
        <v>0.05</v>
      </c>
      <c r="F50" s="34">
        <v>0.86240145000000001</v>
      </c>
      <c r="G50" s="34">
        <v>268.56299999999999</v>
      </c>
      <c r="H50" s="34">
        <v>25213.57267129</v>
      </c>
      <c r="I50" s="34">
        <v>0</v>
      </c>
      <c r="J50" s="34">
        <v>0</v>
      </c>
    </row>
    <row r="51" spans="1:10" x14ac:dyDescent="0.25">
      <c r="A51" s="4" t="s">
        <v>89</v>
      </c>
      <c r="B51" s="5" t="s">
        <v>90</v>
      </c>
      <c r="C51" s="34">
        <v>383.697</v>
      </c>
      <c r="D51" s="34">
        <v>30685.07427094</v>
      </c>
      <c r="E51" s="34">
        <v>136.39699999999999</v>
      </c>
      <c r="F51" s="34">
        <v>13258.763936470001</v>
      </c>
      <c r="G51" s="34">
        <v>247.3</v>
      </c>
      <c r="H51" s="34">
        <v>17426.310334469999</v>
      </c>
      <c r="I51" s="34">
        <v>0</v>
      </c>
      <c r="J51" s="34">
        <v>0</v>
      </c>
    </row>
    <row r="52" spans="1:10" x14ac:dyDescent="0.25">
      <c r="A52" s="4" t="s">
        <v>91</v>
      </c>
      <c r="B52" s="5" t="s">
        <v>92</v>
      </c>
      <c r="C52" s="34">
        <v>5432.1760000000004</v>
      </c>
      <c r="D52" s="34">
        <v>1218487.62511129</v>
      </c>
      <c r="E52" s="34">
        <v>2675.9940000000001</v>
      </c>
      <c r="F52" s="34">
        <v>787945.63524254004</v>
      </c>
      <c r="G52" s="34">
        <v>2756.181</v>
      </c>
      <c r="H52" s="34">
        <v>430541.98765274999</v>
      </c>
      <c r="I52" s="34">
        <v>1E-3</v>
      </c>
      <c r="J52" s="34">
        <v>2.2160000000000001E-3</v>
      </c>
    </row>
    <row r="53" spans="1:10" x14ac:dyDescent="0.25">
      <c r="A53" s="4" t="s">
        <v>93</v>
      </c>
      <c r="B53" s="5" t="s">
        <v>94</v>
      </c>
      <c r="C53" s="34">
        <v>1700.6880000000001</v>
      </c>
      <c r="D53" s="34">
        <v>216974.36429048001</v>
      </c>
      <c r="E53" s="34">
        <v>657.98900000000003</v>
      </c>
      <c r="F53" s="34">
        <v>144934.81583373999</v>
      </c>
      <c r="G53" s="34">
        <v>1042.6990000000001</v>
      </c>
      <c r="H53" s="34">
        <v>72039.548456739998</v>
      </c>
      <c r="I53" s="34">
        <v>0</v>
      </c>
      <c r="J53" s="34">
        <v>0</v>
      </c>
    </row>
    <row r="54" spans="1:10" x14ac:dyDescent="0.25">
      <c r="A54" s="4" t="s">
        <v>95</v>
      </c>
      <c r="B54" s="5" t="s">
        <v>96</v>
      </c>
      <c r="C54" s="34">
        <v>593.90099999999995</v>
      </c>
      <c r="D54" s="34">
        <v>139668.11103338</v>
      </c>
      <c r="E54" s="34">
        <v>36.411000000000001</v>
      </c>
      <c r="F54" s="34">
        <v>12995.95758588</v>
      </c>
      <c r="G54" s="34">
        <v>557.49</v>
      </c>
      <c r="H54" s="34">
        <v>126672.15344749999</v>
      </c>
      <c r="I54" s="34">
        <v>0</v>
      </c>
      <c r="J54" s="34">
        <v>0</v>
      </c>
    </row>
    <row r="55" spans="1:10" x14ac:dyDescent="0.25">
      <c r="A55" s="4" t="s">
        <v>97</v>
      </c>
      <c r="B55" s="5" t="s">
        <v>98</v>
      </c>
      <c r="C55" s="34">
        <v>115.003</v>
      </c>
      <c r="D55" s="34">
        <v>32386.075655280001</v>
      </c>
      <c r="E55" s="34">
        <v>7.5629999999999997</v>
      </c>
      <c r="F55" s="34">
        <v>4266.5718469000003</v>
      </c>
      <c r="G55" s="34">
        <v>107.44</v>
      </c>
      <c r="H55" s="34">
        <v>28119.503808379999</v>
      </c>
      <c r="I55" s="34">
        <v>0</v>
      </c>
      <c r="J55" s="34">
        <v>0</v>
      </c>
    </row>
    <row r="56" spans="1:10" x14ac:dyDescent="0.25">
      <c r="A56" s="4" t="s">
        <v>99</v>
      </c>
      <c r="B56" s="5" t="s">
        <v>100</v>
      </c>
      <c r="C56" s="34">
        <v>179.01599999999999</v>
      </c>
      <c r="D56" s="34">
        <v>19381.00184769</v>
      </c>
      <c r="E56" s="34">
        <v>0</v>
      </c>
      <c r="F56" s="34">
        <v>0</v>
      </c>
      <c r="G56" s="34">
        <v>179.01599999999999</v>
      </c>
      <c r="H56" s="34">
        <v>19381.00184769</v>
      </c>
      <c r="I56" s="34">
        <v>0</v>
      </c>
      <c r="J56" s="34">
        <v>0</v>
      </c>
    </row>
    <row r="57" spans="1:10" x14ac:dyDescent="0.25">
      <c r="A57" s="4" t="s">
        <v>101</v>
      </c>
      <c r="B57" s="5" t="s">
        <v>102</v>
      </c>
      <c r="C57" s="34">
        <v>1235.7570000000001</v>
      </c>
      <c r="D57" s="34">
        <v>162161.60580614</v>
      </c>
      <c r="E57" s="34">
        <v>319.077</v>
      </c>
      <c r="F57" s="34">
        <v>96555.407426749996</v>
      </c>
      <c r="G57" s="34">
        <v>916.68</v>
      </c>
      <c r="H57" s="34">
        <v>65606.19837939</v>
      </c>
      <c r="I57" s="34">
        <v>0</v>
      </c>
      <c r="J57" s="34">
        <v>0</v>
      </c>
    </row>
    <row r="58" spans="1:10" x14ac:dyDescent="0.25">
      <c r="A58" s="4" t="s">
        <v>103</v>
      </c>
      <c r="B58" s="5" t="s">
        <v>104</v>
      </c>
      <c r="C58" s="34">
        <v>1579.3589999999999</v>
      </c>
      <c r="D58" s="34">
        <v>399760.52739433001</v>
      </c>
      <c r="E58" s="34">
        <v>574.93200000000002</v>
      </c>
      <c r="F58" s="34">
        <v>134693.80133458</v>
      </c>
      <c r="G58" s="34">
        <v>1004.426</v>
      </c>
      <c r="H58" s="34">
        <v>265066.72603974998</v>
      </c>
      <c r="I58" s="34">
        <v>1E-3</v>
      </c>
      <c r="J58" s="34">
        <v>2.0000000000000002E-5</v>
      </c>
    </row>
    <row r="59" spans="1:10" x14ac:dyDescent="0.25">
      <c r="A59" s="4" t="s">
        <v>105</v>
      </c>
      <c r="B59" s="5" t="s">
        <v>172</v>
      </c>
      <c r="C59" s="34">
        <v>8342.7980000000007</v>
      </c>
      <c r="D59" s="34">
        <v>1586332.19879409</v>
      </c>
      <c r="E59" s="34">
        <v>7724.2730000000001</v>
      </c>
      <c r="F59" s="34">
        <v>1460975.7835444501</v>
      </c>
      <c r="G59" s="34">
        <v>618.52499999999998</v>
      </c>
      <c r="H59" s="34">
        <v>125356.41524964001</v>
      </c>
      <c r="I59" s="34">
        <v>0</v>
      </c>
      <c r="J59" s="34">
        <v>0</v>
      </c>
    </row>
    <row r="60" spans="1:10" x14ac:dyDescent="0.25">
      <c r="A60" s="4" t="s">
        <v>107</v>
      </c>
      <c r="B60" s="5" t="s">
        <v>106</v>
      </c>
      <c r="C60" s="34">
        <v>9644.4699999999993</v>
      </c>
      <c r="D60" s="34">
        <v>121994.45569155</v>
      </c>
      <c r="E60" s="34">
        <v>9034.2049999999999</v>
      </c>
      <c r="F60" s="34">
        <v>82590.551482180002</v>
      </c>
      <c r="G60" s="34">
        <v>610.26499999999999</v>
      </c>
      <c r="H60" s="34">
        <v>39403.904209369997</v>
      </c>
      <c r="I60" s="34">
        <v>0</v>
      </c>
      <c r="J60" s="34">
        <v>0</v>
      </c>
    </row>
    <row r="61" spans="1:10" x14ac:dyDescent="0.25">
      <c r="A61" s="4" t="s">
        <v>109</v>
      </c>
      <c r="B61" s="5" t="s">
        <v>108</v>
      </c>
      <c r="C61" s="34">
        <v>783.81399999999996</v>
      </c>
      <c r="D61" s="34">
        <v>144021.64621546</v>
      </c>
      <c r="E61" s="34">
        <v>327.363</v>
      </c>
      <c r="F61" s="34">
        <v>99029.852884930006</v>
      </c>
      <c r="G61" s="34">
        <v>456.45100000000002</v>
      </c>
      <c r="H61" s="34">
        <v>44991.793330530003</v>
      </c>
      <c r="I61" s="34">
        <v>0</v>
      </c>
      <c r="J61" s="34">
        <v>0</v>
      </c>
    </row>
    <row r="62" spans="1:10" x14ac:dyDescent="0.25">
      <c r="A62" s="4" t="s">
        <v>111</v>
      </c>
      <c r="B62" s="5" t="s">
        <v>110</v>
      </c>
      <c r="C62" s="34">
        <v>2656.2</v>
      </c>
      <c r="D62" s="34">
        <v>452187.62784715998</v>
      </c>
      <c r="E62" s="34">
        <v>1573.7059999999999</v>
      </c>
      <c r="F62" s="34">
        <v>193998.95882125999</v>
      </c>
      <c r="G62" s="34">
        <v>1082.4939999999999</v>
      </c>
      <c r="H62" s="34">
        <v>258188.66902589999</v>
      </c>
      <c r="I62" s="34">
        <v>0</v>
      </c>
      <c r="J62" s="34">
        <v>0</v>
      </c>
    </row>
    <row r="63" spans="1:10" x14ac:dyDescent="0.25">
      <c r="A63" s="4" t="s">
        <v>113</v>
      </c>
      <c r="B63" s="5" t="s">
        <v>112</v>
      </c>
      <c r="C63" s="34">
        <v>324.90699999999998</v>
      </c>
      <c r="D63" s="34">
        <v>43839.09943296</v>
      </c>
      <c r="E63" s="34">
        <v>3.0150000000000001</v>
      </c>
      <c r="F63" s="34">
        <v>729.56372396999996</v>
      </c>
      <c r="G63" s="34">
        <v>321.892</v>
      </c>
      <c r="H63" s="34">
        <v>43109.535708989999</v>
      </c>
      <c r="I63" s="34">
        <v>0</v>
      </c>
      <c r="J63" s="34">
        <v>0</v>
      </c>
    </row>
    <row r="64" spans="1:10" x14ac:dyDescent="0.25">
      <c r="A64" s="4" t="s">
        <v>115</v>
      </c>
      <c r="B64" s="5" t="s">
        <v>114</v>
      </c>
      <c r="C64" s="34">
        <v>14040.458000000001</v>
      </c>
      <c r="D64" s="34">
        <v>5214818.0919470303</v>
      </c>
      <c r="E64" s="34">
        <v>11983.83</v>
      </c>
      <c r="F64" s="34">
        <v>4402930.5248593995</v>
      </c>
      <c r="G64" s="34">
        <v>2056.5590000000002</v>
      </c>
      <c r="H64" s="34">
        <v>811886.45406762999</v>
      </c>
      <c r="I64" s="34">
        <v>6.9000000000000006E-2</v>
      </c>
      <c r="J64" s="34">
        <v>1.1130199999999999</v>
      </c>
    </row>
    <row r="65" spans="1:10" x14ac:dyDescent="0.25">
      <c r="A65" s="4" t="s">
        <v>117</v>
      </c>
      <c r="B65" s="5" t="s">
        <v>116</v>
      </c>
      <c r="C65" s="34">
        <v>373.11</v>
      </c>
      <c r="D65" s="34">
        <v>29055.782436289999</v>
      </c>
      <c r="E65" s="34">
        <v>20.009</v>
      </c>
      <c r="F65" s="34">
        <v>3800.6964249399998</v>
      </c>
      <c r="G65" s="34">
        <v>353.101</v>
      </c>
      <c r="H65" s="34">
        <v>25255.086011349998</v>
      </c>
      <c r="I65" s="34">
        <v>0</v>
      </c>
      <c r="J65" s="34">
        <v>0</v>
      </c>
    </row>
    <row r="66" spans="1:10" x14ac:dyDescent="0.25">
      <c r="A66" s="4" t="s">
        <v>119</v>
      </c>
      <c r="B66" s="5" t="s">
        <v>118</v>
      </c>
      <c r="C66" s="34">
        <v>1244.789</v>
      </c>
      <c r="D66" s="34">
        <v>99114.494427159996</v>
      </c>
      <c r="E66" s="34">
        <v>655.27700000000004</v>
      </c>
      <c r="F66" s="34">
        <v>61607.554565539998</v>
      </c>
      <c r="G66" s="34">
        <v>589.51199999999994</v>
      </c>
      <c r="H66" s="34">
        <v>37506.939861619998</v>
      </c>
      <c r="I66" s="34">
        <v>0</v>
      </c>
      <c r="J66" s="34">
        <v>0</v>
      </c>
    </row>
    <row r="67" spans="1:10" x14ac:dyDescent="0.25">
      <c r="A67" s="4" t="s">
        <v>121</v>
      </c>
      <c r="B67" s="5" t="s">
        <v>120</v>
      </c>
      <c r="C67" s="34">
        <v>9783.3109999999997</v>
      </c>
      <c r="D67" s="34">
        <v>2685371.8730239901</v>
      </c>
      <c r="E67" s="34">
        <v>7148.2950000000001</v>
      </c>
      <c r="F67" s="34">
        <v>2419499.9471045402</v>
      </c>
      <c r="G67" s="34">
        <v>2635.0160000000001</v>
      </c>
      <c r="H67" s="34">
        <v>265871.92591945</v>
      </c>
      <c r="I67" s="34">
        <v>0</v>
      </c>
      <c r="J67" s="34">
        <v>0</v>
      </c>
    </row>
    <row r="68" spans="1:10" x14ac:dyDescent="0.25">
      <c r="A68" s="4" t="s">
        <v>123</v>
      </c>
      <c r="B68" s="5" t="s">
        <v>122</v>
      </c>
      <c r="C68" s="34">
        <v>1388.07</v>
      </c>
      <c r="D68" s="34">
        <v>330188.04977525998</v>
      </c>
      <c r="E68" s="34">
        <v>791.78800000000001</v>
      </c>
      <c r="F68" s="34">
        <v>235018.67473626</v>
      </c>
      <c r="G68" s="34">
        <v>596.28200000000004</v>
      </c>
      <c r="H68" s="34">
        <v>95169.375039000006</v>
      </c>
      <c r="I68" s="34">
        <v>0</v>
      </c>
      <c r="J68" s="34">
        <v>0</v>
      </c>
    </row>
    <row r="69" spans="1:10" x14ac:dyDescent="0.25">
      <c r="A69" s="4" t="s">
        <v>125</v>
      </c>
      <c r="B69" s="5" t="s">
        <v>124</v>
      </c>
      <c r="C69" s="34">
        <v>6766.7349999999997</v>
      </c>
      <c r="D69" s="34">
        <v>3550336.5881985598</v>
      </c>
      <c r="E69" s="34">
        <v>4673.3599999999997</v>
      </c>
      <c r="F69" s="34">
        <v>3108532.8982691602</v>
      </c>
      <c r="G69" s="34">
        <v>2093.375</v>
      </c>
      <c r="H69" s="34">
        <v>441803.68992939999</v>
      </c>
      <c r="I69" s="34">
        <v>0</v>
      </c>
      <c r="J69" s="34">
        <v>0</v>
      </c>
    </row>
    <row r="70" spans="1:10" x14ac:dyDescent="0.25">
      <c r="A70" s="4" t="s">
        <v>127</v>
      </c>
      <c r="B70" s="5" t="s">
        <v>126</v>
      </c>
      <c r="C70" s="34">
        <v>27902.603999999999</v>
      </c>
      <c r="D70" s="34">
        <v>15195509.881040201</v>
      </c>
      <c r="E70" s="34">
        <v>24396.58</v>
      </c>
      <c r="F70" s="34">
        <v>13656897.707585</v>
      </c>
      <c r="G70" s="34">
        <v>3502.9229999999998</v>
      </c>
      <c r="H70" s="34">
        <v>1538204.49451744</v>
      </c>
      <c r="I70" s="34">
        <v>3.101</v>
      </c>
      <c r="J70" s="34">
        <v>407.67893781999999</v>
      </c>
    </row>
    <row r="71" spans="1:10" x14ac:dyDescent="0.25">
      <c r="A71" s="4" t="s">
        <v>129</v>
      </c>
      <c r="B71" s="5" t="s">
        <v>128</v>
      </c>
      <c r="C71" s="34">
        <v>2197.4470000000001</v>
      </c>
      <c r="D71" s="34">
        <v>244350.23587798001</v>
      </c>
      <c r="E71" s="34">
        <v>564.17899999999997</v>
      </c>
      <c r="F71" s="34">
        <v>101646.882403</v>
      </c>
      <c r="G71" s="34">
        <v>1633.268</v>
      </c>
      <c r="H71" s="34">
        <v>142703.35347497999</v>
      </c>
      <c r="I71" s="34">
        <v>0</v>
      </c>
      <c r="J71" s="34">
        <v>0</v>
      </c>
    </row>
    <row r="72" spans="1:10" x14ac:dyDescent="0.25">
      <c r="A72" s="4" t="s">
        <v>131</v>
      </c>
      <c r="B72" s="5" t="s">
        <v>130</v>
      </c>
      <c r="C72" s="34">
        <v>844.60900000000004</v>
      </c>
      <c r="D72" s="34">
        <v>191432.83657166999</v>
      </c>
      <c r="E72" s="34">
        <v>318.8</v>
      </c>
      <c r="F72" s="34">
        <v>63293.840670680001</v>
      </c>
      <c r="G72" s="34">
        <v>525.80899999999997</v>
      </c>
      <c r="H72" s="34">
        <v>128138.99590099</v>
      </c>
      <c r="I72" s="34">
        <v>0</v>
      </c>
      <c r="J72" s="34">
        <v>0</v>
      </c>
    </row>
    <row r="73" spans="1:10" x14ac:dyDescent="0.25">
      <c r="A73" s="4" t="s">
        <v>133</v>
      </c>
      <c r="B73" s="5" t="s">
        <v>132</v>
      </c>
      <c r="C73" s="34">
        <v>16973.653999999999</v>
      </c>
      <c r="D73" s="34">
        <v>5276867.9114419799</v>
      </c>
      <c r="E73" s="34">
        <v>13446.883</v>
      </c>
      <c r="F73" s="34">
        <v>4691280.83174852</v>
      </c>
      <c r="G73" s="34">
        <v>3524.3049999999998</v>
      </c>
      <c r="H73" s="34">
        <v>585218.89887409005</v>
      </c>
      <c r="I73" s="34">
        <v>2.4660000000000002</v>
      </c>
      <c r="J73" s="34">
        <v>368.18081936999999</v>
      </c>
    </row>
    <row r="74" spans="1:10" x14ac:dyDescent="0.25">
      <c r="A74" s="4" t="s">
        <v>135</v>
      </c>
      <c r="B74" s="5" t="s">
        <v>171</v>
      </c>
      <c r="C74" s="34">
        <v>179.249</v>
      </c>
      <c r="D74" s="34">
        <v>33981.39384923</v>
      </c>
      <c r="E74" s="34">
        <v>2E-3</v>
      </c>
      <c r="F74" s="34">
        <v>3.834709E-2</v>
      </c>
      <c r="G74" s="34">
        <v>179.24700000000001</v>
      </c>
      <c r="H74" s="34">
        <v>33981.355502140002</v>
      </c>
      <c r="I74" s="34">
        <v>0</v>
      </c>
      <c r="J74" s="34">
        <v>0</v>
      </c>
    </row>
    <row r="75" spans="1:10" x14ac:dyDescent="0.25">
      <c r="A75" s="4" t="s">
        <v>137</v>
      </c>
      <c r="B75" s="5" t="s">
        <v>134</v>
      </c>
      <c r="C75" s="34">
        <v>1225.634</v>
      </c>
      <c r="D75" s="34">
        <v>130111.26359836</v>
      </c>
      <c r="E75" s="34">
        <v>464.916</v>
      </c>
      <c r="F75" s="34">
        <v>72348.046040679998</v>
      </c>
      <c r="G75" s="34">
        <v>760.71500000000003</v>
      </c>
      <c r="H75" s="34">
        <v>57763.217536579999</v>
      </c>
      <c r="I75" s="34">
        <v>3.0000000000000001E-3</v>
      </c>
      <c r="J75" s="34">
        <v>2.1100000000000001E-5</v>
      </c>
    </row>
    <row r="76" spans="1:10" x14ac:dyDescent="0.25">
      <c r="A76" s="4" t="s">
        <v>139</v>
      </c>
      <c r="B76" s="5" t="s">
        <v>136</v>
      </c>
      <c r="C76" s="34">
        <v>5270.116</v>
      </c>
      <c r="D76" s="34">
        <v>720065.10411724995</v>
      </c>
      <c r="E76" s="34">
        <v>3589.7820000000002</v>
      </c>
      <c r="F76" s="34">
        <v>572571.87536335003</v>
      </c>
      <c r="G76" s="34">
        <v>1680.3340000000001</v>
      </c>
      <c r="H76" s="34">
        <v>147493.22875390001</v>
      </c>
      <c r="I76" s="34">
        <v>0</v>
      </c>
      <c r="J76" s="34">
        <v>0</v>
      </c>
    </row>
    <row r="77" spans="1:10" x14ac:dyDescent="0.25">
      <c r="A77" s="4" t="s">
        <v>141</v>
      </c>
      <c r="B77" s="5" t="s">
        <v>138</v>
      </c>
      <c r="C77" s="34">
        <v>1255.52</v>
      </c>
      <c r="D77" s="34">
        <v>143746.88972067001</v>
      </c>
      <c r="E77" s="34">
        <v>491.15100000000001</v>
      </c>
      <c r="F77" s="34">
        <v>79389.585629449997</v>
      </c>
      <c r="G77" s="34">
        <v>764.36900000000003</v>
      </c>
      <c r="H77" s="34">
        <v>64357.304091220001</v>
      </c>
      <c r="I77" s="34">
        <v>0</v>
      </c>
      <c r="J77" s="34">
        <v>0</v>
      </c>
    </row>
    <row r="78" spans="1:10" x14ac:dyDescent="0.25">
      <c r="A78" s="4" t="s">
        <v>143</v>
      </c>
      <c r="B78" s="5" t="s">
        <v>140</v>
      </c>
      <c r="C78" s="34">
        <v>1620.413</v>
      </c>
      <c r="D78" s="34">
        <v>210784.91337043999</v>
      </c>
      <c r="E78" s="34">
        <v>748.23299999999995</v>
      </c>
      <c r="F78" s="34">
        <v>132192.29393143</v>
      </c>
      <c r="G78" s="34">
        <v>872.18</v>
      </c>
      <c r="H78" s="34">
        <v>78592.619439009999</v>
      </c>
      <c r="I78" s="34">
        <v>0</v>
      </c>
      <c r="J78" s="34">
        <v>0</v>
      </c>
    </row>
    <row r="79" spans="1:10" x14ac:dyDescent="0.25">
      <c r="A79" s="4" t="s">
        <v>145</v>
      </c>
      <c r="B79" s="5" t="s">
        <v>142</v>
      </c>
      <c r="C79" s="34">
        <v>1687.6679999999999</v>
      </c>
      <c r="D79" s="34">
        <v>258467.99520203</v>
      </c>
      <c r="E79" s="34">
        <v>648.54899999999998</v>
      </c>
      <c r="F79" s="34">
        <v>130052.96125053</v>
      </c>
      <c r="G79" s="34">
        <v>1039.1189999999999</v>
      </c>
      <c r="H79" s="34">
        <v>128415.03395149999</v>
      </c>
      <c r="I79" s="34">
        <v>0</v>
      </c>
      <c r="J79" s="34">
        <v>0</v>
      </c>
    </row>
    <row r="80" spans="1:10" x14ac:dyDescent="0.25">
      <c r="A80" s="4" t="s">
        <v>147</v>
      </c>
      <c r="B80" s="5" t="s">
        <v>144</v>
      </c>
      <c r="C80" s="34">
        <v>1855.884</v>
      </c>
      <c r="D80" s="34">
        <v>632521.59425213002</v>
      </c>
      <c r="E80" s="34">
        <v>1014.051</v>
      </c>
      <c r="F80" s="34">
        <v>352767.99499206</v>
      </c>
      <c r="G80" s="34">
        <v>841.83299999999997</v>
      </c>
      <c r="H80" s="34">
        <v>279753.59926007001</v>
      </c>
      <c r="I80" s="34">
        <v>0</v>
      </c>
      <c r="J80" s="34">
        <v>0</v>
      </c>
    </row>
    <row r="81" spans="1:10" x14ac:dyDescent="0.25">
      <c r="A81" s="4" t="s">
        <v>149</v>
      </c>
      <c r="B81" s="5" t="s">
        <v>146</v>
      </c>
      <c r="C81" s="34">
        <v>7389.5159999999996</v>
      </c>
      <c r="D81" s="34">
        <v>5856486.87945526</v>
      </c>
      <c r="E81" s="34">
        <v>4139.7929999999997</v>
      </c>
      <c r="F81" s="34">
        <v>3222848.3294337802</v>
      </c>
      <c r="G81" s="34">
        <v>3249.7220000000002</v>
      </c>
      <c r="H81" s="34">
        <v>2633638.54998148</v>
      </c>
      <c r="I81" s="34">
        <v>1E-3</v>
      </c>
      <c r="J81" s="34">
        <v>4.0000000000000003E-5</v>
      </c>
    </row>
    <row r="82" spans="1:10" x14ac:dyDescent="0.25">
      <c r="A82" s="4" t="s">
        <v>151</v>
      </c>
      <c r="B82" s="5" t="s">
        <v>148</v>
      </c>
      <c r="C82" s="34">
        <v>3299.9679999999998</v>
      </c>
      <c r="D82" s="34">
        <v>461727.15757789998</v>
      </c>
      <c r="E82" s="34">
        <v>1844.3</v>
      </c>
      <c r="F82" s="34">
        <v>315351.62244186999</v>
      </c>
      <c r="G82" s="34">
        <v>1455.6679999999999</v>
      </c>
      <c r="H82" s="34">
        <v>146375.53513603</v>
      </c>
      <c r="I82" s="34">
        <v>0</v>
      </c>
      <c r="J82" s="34">
        <v>0</v>
      </c>
    </row>
    <row r="83" spans="1:10" x14ac:dyDescent="0.25">
      <c r="A83" s="4" t="s">
        <v>153</v>
      </c>
      <c r="B83" s="5" t="s">
        <v>150</v>
      </c>
      <c r="C83" s="34">
        <v>1476.0519999999999</v>
      </c>
      <c r="D83" s="34">
        <v>181436.12441059001</v>
      </c>
      <c r="E83" s="34">
        <v>657.452</v>
      </c>
      <c r="F83" s="34">
        <v>102816.26825918</v>
      </c>
      <c r="G83" s="34">
        <v>818.6</v>
      </c>
      <c r="H83" s="34">
        <v>78619.85615141</v>
      </c>
      <c r="I83" s="34">
        <v>0</v>
      </c>
      <c r="J83" s="34">
        <v>0</v>
      </c>
    </row>
    <row r="84" spans="1:10" x14ac:dyDescent="0.25">
      <c r="A84" s="4" t="s">
        <v>155</v>
      </c>
      <c r="B84" s="5" t="s">
        <v>152</v>
      </c>
      <c r="C84" s="34">
        <v>4930.4750000000004</v>
      </c>
      <c r="D84" s="34">
        <v>1440329.7892374699</v>
      </c>
      <c r="E84" s="34">
        <v>3762.3290000000002</v>
      </c>
      <c r="F84" s="34">
        <v>1290211.30880457</v>
      </c>
      <c r="G84" s="34">
        <v>1168.145</v>
      </c>
      <c r="H84" s="34">
        <v>150118.48004190001</v>
      </c>
      <c r="I84" s="34">
        <v>1E-3</v>
      </c>
      <c r="J84" s="34">
        <v>3.9100000000000002E-4</v>
      </c>
    </row>
    <row r="85" spans="1:10" x14ac:dyDescent="0.25">
      <c r="A85" s="4" t="s">
        <v>157</v>
      </c>
      <c r="B85" s="5" t="s">
        <v>154</v>
      </c>
      <c r="C85" s="34">
        <v>7642.0159999999996</v>
      </c>
      <c r="D85" s="34">
        <v>1976267.5851853699</v>
      </c>
      <c r="E85" s="34">
        <v>4980.6120000000001</v>
      </c>
      <c r="F85" s="34">
        <v>1734967.5419223199</v>
      </c>
      <c r="G85" s="34">
        <v>2661.404</v>
      </c>
      <c r="H85" s="34">
        <v>241300.04326305</v>
      </c>
      <c r="I85" s="34">
        <v>0</v>
      </c>
      <c r="J85" s="34">
        <v>0</v>
      </c>
    </row>
    <row r="86" spans="1:10" x14ac:dyDescent="0.25">
      <c r="A86" s="4" t="s">
        <v>159</v>
      </c>
      <c r="B86" s="5" t="s">
        <v>156</v>
      </c>
      <c r="C86" s="34">
        <v>332.87700000000001</v>
      </c>
      <c r="D86" s="34">
        <v>149397.72663675001</v>
      </c>
      <c r="E86" s="34">
        <v>61.862000000000002</v>
      </c>
      <c r="F86" s="34">
        <v>55118.013286139998</v>
      </c>
      <c r="G86" s="34">
        <v>271.01499999999999</v>
      </c>
      <c r="H86" s="34">
        <v>94279.713350610007</v>
      </c>
      <c r="I86" s="34">
        <v>0</v>
      </c>
      <c r="J86" s="34">
        <v>0</v>
      </c>
    </row>
    <row r="87" spans="1:10" x14ac:dyDescent="0.25">
      <c r="A87" s="4" t="s">
        <v>161</v>
      </c>
      <c r="B87" s="5" t="s">
        <v>158</v>
      </c>
      <c r="C87" s="34">
        <v>1717.367</v>
      </c>
      <c r="D87" s="34">
        <v>136180.22245055999</v>
      </c>
      <c r="E87" s="34">
        <v>609.96600000000001</v>
      </c>
      <c r="F87" s="34">
        <v>71649.191448810001</v>
      </c>
      <c r="G87" s="34">
        <v>1107.4010000000001</v>
      </c>
      <c r="H87" s="34">
        <v>64531.031001750001</v>
      </c>
      <c r="I87" s="34">
        <v>0</v>
      </c>
      <c r="J87" s="34">
        <v>0</v>
      </c>
    </row>
    <row r="88" spans="1:10" x14ac:dyDescent="0.25">
      <c r="A88" s="4" t="s">
        <v>168</v>
      </c>
      <c r="B88" s="5" t="s">
        <v>160</v>
      </c>
      <c r="C88" s="34">
        <v>57.165999999999997</v>
      </c>
      <c r="D88" s="34">
        <v>27479.74425774</v>
      </c>
      <c r="E88" s="34">
        <v>0</v>
      </c>
      <c r="F88" s="34">
        <v>0</v>
      </c>
      <c r="G88" s="34">
        <v>57.165999999999997</v>
      </c>
      <c r="H88" s="34">
        <v>27479.74425774</v>
      </c>
      <c r="I88" s="34">
        <v>0</v>
      </c>
      <c r="J88" s="34">
        <v>0</v>
      </c>
    </row>
    <row r="89" spans="1:10" x14ac:dyDescent="0.25">
      <c r="A89" s="13" t="s">
        <v>169</v>
      </c>
      <c r="B89" s="5" t="s">
        <v>162</v>
      </c>
      <c r="C89" s="34">
        <v>1177.8489999999999</v>
      </c>
      <c r="D89" s="34">
        <v>420862.63842789002</v>
      </c>
      <c r="E89" s="34">
        <v>162.00899999999999</v>
      </c>
      <c r="F89" s="34">
        <v>310778.85702517</v>
      </c>
      <c r="G89" s="34">
        <v>1015.84</v>
      </c>
      <c r="H89" s="34">
        <v>110083.78140271999</v>
      </c>
      <c r="I89" s="34">
        <v>0</v>
      </c>
      <c r="J89" s="34">
        <v>0</v>
      </c>
    </row>
    <row r="90" spans="1:10" x14ac:dyDescent="0.25">
      <c r="A90" s="6"/>
      <c r="B90" s="6"/>
      <c r="C90" s="6"/>
      <c r="D90" s="6"/>
      <c r="E90" s="10"/>
      <c r="F90" s="10"/>
      <c r="G90" s="11"/>
      <c r="H90" s="11"/>
      <c r="I90" s="11"/>
      <c r="J90" s="11"/>
    </row>
    <row r="91" spans="1:10" ht="14.4" x14ac:dyDescent="0.25">
      <c r="A91" s="29"/>
      <c r="B91" s="29"/>
      <c r="C91" s="29"/>
      <c r="D91" s="29"/>
      <c r="E91" s="30"/>
      <c r="F91" s="30"/>
    </row>
    <row r="92" spans="1:10" x14ac:dyDescent="0.25">
      <c r="A92" s="31"/>
      <c r="B92" s="31"/>
      <c r="C92" s="31"/>
      <c r="D92" s="31"/>
      <c r="E92" s="31"/>
      <c r="F92" s="31"/>
    </row>
  </sheetData>
  <mergeCells count="6">
    <mergeCell ref="A7:B7"/>
    <mergeCell ref="A2:J2"/>
    <mergeCell ref="A3:J3"/>
    <mergeCell ref="A4:B6"/>
    <mergeCell ref="C5:C6"/>
    <mergeCell ref="D5:D6"/>
  </mergeCells>
  <pageMargins left="0.39370078740157483" right="0.39370078740157483" top="0.35" bottom="0.32" header="0.31" footer="0.31496062992125984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92"/>
  <sheetViews>
    <sheetView workbookViewId="0">
      <pane ySplit="8" topLeftCell="A9" activePane="bottomLeft" state="frozen"/>
      <selection activeCell="C8" sqref="C8:J89"/>
      <selection pane="bottomLeft" activeCell="U9" sqref="U9"/>
    </sheetView>
  </sheetViews>
  <sheetFormatPr defaultColWidth="12.6640625" defaultRowHeight="13.2" x14ac:dyDescent="0.25"/>
  <cols>
    <col min="1" max="1" width="5" style="1" customWidth="1"/>
    <col min="2" max="2" width="31.33203125" style="1" customWidth="1"/>
    <col min="3" max="3" width="10.88671875" style="1" customWidth="1"/>
    <col min="4" max="4" width="13.109375" style="1" customWidth="1"/>
    <col min="5" max="5" width="11.5546875" style="1" customWidth="1"/>
    <col min="6" max="6" width="12.6640625" style="1" customWidth="1"/>
    <col min="7" max="7" width="11.88671875" style="1" customWidth="1"/>
    <col min="8" max="8" width="12.6640625" style="1" customWidth="1"/>
    <col min="9" max="9" width="11.88671875" style="1" customWidth="1"/>
    <col min="10" max="10" width="12.6640625" style="1" customWidth="1"/>
    <col min="11" max="12" width="0" style="1" hidden="1" customWidth="1"/>
    <col min="13" max="13" width="12.33203125" style="1" hidden="1" customWidth="1"/>
    <col min="14" max="14" width="11.88671875" style="1" hidden="1" customWidth="1"/>
    <col min="15" max="16" width="0" style="1" hidden="1" customWidth="1"/>
    <col min="17" max="17" width="12.88671875" style="1" hidden="1" customWidth="1"/>
    <col min="18" max="19" width="0" style="1" hidden="1" customWidth="1"/>
    <col min="20" max="220" width="9.109375" style="1" customWidth="1"/>
    <col min="221" max="221" width="5" style="1" customWidth="1"/>
    <col min="222" max="222" width="40.44140625" style="1" customWidth="1"/>
    <col min="223" max="16384" width="12.6640625" style="1"/>
  </cols>
  <sheetData>
    <row r="1" spans="1:20" x14ac:dyDescent="0.25">
      <c r="A1" s="19"/>
      <c r="B1" s="19"/>
      <c r="C1" s="20"/>
      <c r="D1" s="20"/>
      <c r="E1" s="20"/>
      <c r="F1" s="20"/>
      <c r="G1" s="20"/>
      <c r="H1" s="20"/>
      <c r="I1" s="20"/>
      <c r="J1" s="20"/>
    </row>
    <row r="2" spans="1:20" ht="28.5" customHeight="1" x14ac:dyDescent="0.25">
      <c r="A2" s="44" t="s">
        <v>166</v>
      </c>
      <c r="B2" s="44"/>
      <c r="C2" s="44"/>
      <c r="D2" s="44"/>
      <c r="E2" s="44"/>
      <c r="F2" s="44"/>
      <c r="G2" s="44"/>
      <c r="H2" s="44"/>
      <c r="I2" s="44"/>
      <c r="J2" s="44"/>
    </row>
    <row r="3" spans="1:20" ht="15.75" customHeight="1" x14ac:dyDescent="0.25">
      <c r="A3" s="45" t="s">
        <v>179</v>
      </c>
      <c r="B3" s="45"/>
      <c r="C3" s="45"/>
      <c r="D3" s="45"/>
      <c r="E3" s="45"/>
      <c r="F3" s="45"/>
      <c r="G3" s="45"/>
      <c r="H3" s="45"/>
      <c r="I3" s="45"/>
      <c r="J3" s="45"/>
    </row>
    <row r="4" spans="1:20" ht="30.75" customHeight="1" x14ac:dyDescent="0.25">
      <c r="A4" s="48" t="s">
        <v>0</v>
      </c>
      <c r="B4" s="49"/>
      <c r="C4" s="36" t="s">
        <v>167</v>
      </c>
      <c r="D4" s="37"/>
      <c r="E4" s="37" t="s">
        <v>1</v>
      </c>
      <c r="F4" s="37"/>
      <c r="G4" s="37"/>
      <c r="H4" s="37"/>
      <c r="I4" s="37"/>
      <c r="J4" s="37"/>
    </row>
    <row r="5" spans="1:20" ht="32.25" customHeight="1" x14ac:dyDescent="0.25">
      <c r="A5" s="50"/>
      <c r="B5" s="51"/>
      <c r="C5" s="54" t="s">
        <v>163</v>
      </c>
      <c r="D5" s="54" t="s">
        <v>173</v>
      </c>
      <c r="E5" s="38" t="s">
        <v>2</v>
      </c>
      <c r="F5" s="39"/>
      <c r="G5" s="38" t="s">
        <v>3</v>
      </c>
      <c r="H5" s="40"/>
      <c r="I5" s="39" t="s">
        <v>4</v>
      </c>
      <c r="J5" s="39"/>
    </row>
    <row r="6" spans="1:20" ht="31.5" customHeight="1" x14ac:dyDescent="0.25">
      <c r="A6" s="52"/>
      <c r="B6" s="53"/>
      <c r="C6" s="55"/>
      <c r="D6" s="55"/>
      <c r="E6" s="41" t="s">
        <v>164</v>
      </c>
      <c r="F6" s="42" t="s">
        <v>174</v>
      </c>
      <c r="G6" s="41" t="s">
        <v>164</v>
      </c>
      <c r="H6" s="42" t="s">
        <v>174</v>
      </c>
      <c r="I6" s="41" t="s">
        <v>164</v>
      </c>
      <c r="J6" s="42" t="s">
        <v>174</v>
      </c>
    </row>
    <row r="7" spans="1:20" ht="12.75" customHeight="1" x14ac:dyDescent="0.25">
      <c r="A7" s="46">
        <v>1</v>
      </c>
      <c r="B7" s="47"/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</row>
    <row r="8" spans="1:20" s="2" customFormat="1" x14ac:dyDescent="0.25">
      <c r="A8" s="16" t="s">
        <v>5</v>
      </c>
      <c r="B8" s="17" t="s">
        <v>165</v>
      </c>
      <c r="C8" s="18">
        <v>3295038.7110000001</v>
      </c>
      <c r="D8" s="18">
        <v>2563790957.31914</v>
      </c>
      <c r="E8" s="18">
        <v>2982253.5129999998</v>
      </c>
      <c r="F8" s="18">
        <v>1593028076.03163</v>
      </c>
      <c r="G8" s="18">
        <v>312614.92499999999</v>
      </c>
      <c r="H8" s="18">
        <v>195684016.06431401</v>
      </c>
      <c r="I8" s="18">
        <v>170.273</v>
      </c>
      <c r="J8" s="18">
        <v>775078865.22319198</v>
      </c>
      <c r="K8" s="2">
        <v>2226.2042000000001</v>
      </c>
      <c r="L8" s="2">
        <f t="shared" ref="L8:L71" si="0">C8/1000</f>
        <v>3295.0387110000001</v>
      </c>
      <c r="M8" s="25">
        <f t="shared" ref="M8:M71" si="1">D8</f>
        <v>2563790957.31914</v>
      </c>
      <c r="N8" s="2">
        <f t="shared" ref="N8:N71" si="2">E8/1000</f>
        <v>2982.2535129999997</v>
      </c>
      <c r="O8" s="25">
        <f t="shared" ref="O8:O71" si="3">F8</f>
        <v>1593028076.03163</v>
      </c>
      <c r="P8" s="2">
        <f t="shared" ref="P8:P71" si="4">G8/1000</f>
        <v>312.61492499999997</v>
      </c>
      <c r="Q8" s="25">
        <f t="shared" ref="Q8:Q71" si="5">H8</f>
        <v>195684016.06431401</v>
      </c>
      <c r="R8" s="2">
        <f t="shared" ref="R8:R71" si="6">I8/1000</f>
        <v>0.17027300000000001</v>
      </c>
      <c r="S8" s="25">
        <f t="shared" ref="S8:S71" si="7">J8</f>
        <v>775078865.22319198</v>
      </c>
      <c r="T8" s="25"/>
    </row>
    <row r="9" spans="1:20" x14ac:dyDescent="0.25">
      <c r="A9" s="4" t="s">
        <v>6</v>
      </c>
      <c r="B9" s="5" t="s">
        <v>7</v>
      </c>
      <c r="C9" s="9">
        <v>9812.0210000000006</v>
      </c>
      <c r="D9" s="9">
        <v>1101981.3860635001</v>
      </c>
      <c r="E9" s="9">
        <v>4584.8280000000004</v>
      </c>
      <c r="F9" s="9">
        <v>731635.52616322995</v>
      </c>
      <c r="G9" s="9">
        <v>5227.1930000000002</v>
      </c>
      <c r="H9" s="9">
        <v>370345.85990027001</v>
      </c>
      <c r="I9" s="9">
        <v>0</v>
      </c>
      <c r="J9" s="9">
        <v>0</v>
      </c>
      <c r="K9" s="1">
        <v>2316.3625000000002</v>
      </c>
      <c r="L9" s="2">
        <f t="shared" si="0"/>
        <v>9.8120210000000014</v>
      </c>
      <c r="M9" s="25">
        <f t="shared" si="1"/>
        <v>1101981.3860635001</v>
      </c>
      <c r="N9" s="2">
        <f t="shared" si="2"/>
        <v>4.5848280000000008</v>
      </c>
      <c r="O9" s="25">
        <f t="shared" si="3"/>
        <v>731635.52616322995</v>
      </c>
      <c r="P9" s="2">
        <f t="shared" si="4"/>
        <v>5.2271930000000006</v>
      </c>
      <c r="Q9" s="25">
        <f t="shared" si="5"/>
        <v>370345.85990027001</v>
      </c>
      <c r="R9" s="2">
        <f t="shared" si="6"/>
        <v>0</v>
      </c>
      <c r="S9" s="25">
        <f t="shared" si="7"/>
        <v>0</v>
      </c>
      <c r="T9" s="25"/>
    </row>
    <row r="10" spans="1:20" x14ac:dyDescent="0.25">
      <c r="A10" s="4" t="s">
        <v>8</v>
      </c>
      <c r="B10" s="5" t="s">
        <v>9</v>
      </c>
      <c r="C10" s="9">
        <v>3560.328</v>
      </c>
      <c r="D10" s="9">
        <v>721730.91075734003</v>
      </c>
      <c r="E10" s="9">
        <v>1408.932</v>
      </c>
      <c r="F10" s="9">
        <v>471882.06818361999</v>
      </c>
      <c r="G10" s="9">
        <v>2151.3960000000002</v>
      </c>
      <c r="H10" s="9">
        <v>249848.84257372</v>
      </c>
      <c r="I10" s="9">
        <v>0</v>
      </c>
      <c r="J10" s="9">
        <v>0</v>
      </c>
      <c r="K10" s="1">
        <v>680.5788</v>
      </c>
      <c r="L10" s="2">
        <f t="shared" si="0"/>
        <v>3.5603280000000002</v>
      </c>
      <c r="M10" s="25">
        <f t="shared" si="1"/>
        <v>721730.91075734003</v>
      </c>
      <c r="N10" s="2">
        <f t="shared" si="2"/>
        <v>1.4089320000000001</v>
      </c>
      <c r="O10" s="25">
        <f t="shared" si="3"/>
        <v>471882.06818361999</v>
      </c>
      <c r="P10" s="2">
        <f t="shared" si="4"/>
        <v>2.1513960000000001</v>
      </c>
      <c r="Q10" s="25">
        <f t="shared" si="5"/>
        <v>249848.84257372</v>
      </c>
      <c r="R10" s="2">
        <f t="shared" si="6"/>
        <v>0</v>
      </c>
      <c r="S10" s="25">
        <f t="shared" si="7"/>
        <v>0</v>
      </c>
      <c r="T10" s="25"/>
    </row>
    <row r="11" spans="1:20" x14ac:dyDescent="0.25">
      <c r="A11" s="4" t="s">
        <v>10</v>
      </c>
      <c r="B11" s="5" t="s">
        <v>11</v>
      </c>
      <c r="C11" s="9">
        <v>5839.7129999999997</v>
      </c>
      <c r="D11" s="9">
        <v>1050318.39288836</v>
      </c>
      <c r="E11" s="9">
        <v>2148.44</v>
      </c>
      <c r="F11" s="9">
        <v>491277.19954787998</v>
      </c>
      <c r="G11" s="9">
        <v>3691.2689999999998</v>
      </c>
      <c r="H11" s="9">
        <v>559041.19218947995</v>
      </c>
      <c r="I11" s="9">
        <v>4.0000000000000001E-3</v>
      </c>
      <c r="J11" s="9">
        <v>1.1509999999999999E-3</v>
      </c>
      <c r="K11" s="1">
        <v>766.77589999999998</v>
      </c>
      <c r="L11" s="2">
        <f t="shared" si="0"/>
        <v>5.8397129999999997</v>
      </c>
      <c r="M11" s="25">
        <f t="shared" si="1"/>
        <v>1050318.39288836</v>
      </c>
      <c r="N11" s="2">
        <f t="shared" si="2"/>
        <v>2.1484399999999999</v>
      </c>
      <c r="O11" s="25">
        <f t="shared" si="3"/>
        <v>491277.19954787998</v>
      </c>
      <c r="P11" s="2">
        <f t="shared" si="4"/>
        <v>3.6912689999999997</v>
      </c>
      <c r="Q11" s="25">
        <f t="shared" si="5"/>
        <v>559041.19218947995</v>
      </c>
      <c r="R11" s="2">
        <f t="shared" si="6"/>
        <v>3.9999999999999998E-6</v>
      </c>
      <c r="S11" s="25">
        <f t="shared" si="7"/>
        <v>1.1509999999999999E-3</v>
      </c>
      <c r="T11" s="25"/>
    </row>
    <row r="12" spans="1:20" x14ac:dyDescent="0.25">
      <c r="A12" s="4" t="s">
        <v>12</v>
      </c>
      <c r="B12" s="5" t="s">
        <v>13</v>
      </c>
      <c r="C12" s="9">
        <v>3592.7710000000002</v>
      </c>
      <c r="D12" s="9">
        <v>540804.64579642995</v>
      </c>
      <c r="E12" s="9">
        <v>1405.874</v>
      </c>
      <c r="F12" s="9">
        <v>219952.37633304999</v>
      </c>
      <c r="G12" s="9">
        <v>2186.8969999999999</v>
      </c>
      <c r="H12" s="9">
        <v>320852.26946337998</v>
      </c>
      <c r="I12" s="9">
        <v>0</v>
      </c>
      <c r="J12" s="9">
        <v>0</v>
      </c>
      <c r="K12" s="1">
        <v>2085.3755000000001</v>
      </c>
      <c r="L12" s="2">
        <f t="shared" si="0"/>
        <v>3.5927710000000004</v>
      </c>
      <c r="M12" s="25">
        <f t="shared" si="1"/>
        <v>540804.64579642995</v>
      </c>
      <c r="N12" s="2">
        <f t="shared" si="2"/>
        <v>1.4058740000000001</v>
      </c>
      <c r="O12" s="25">
        <f t="shared" si="3"/>
        <v>219952.37633304999</v>
      </c>
      <c r="P12" s="2">
        <f t="shared" si="4"/>
        <v>2.1868970000000001</v>
      </c>
      <c r="Q12" s="25">
        <f t="shared" si="5"/>
        <v>320852.26946337998</v>
      </c>
      <c r="R12" s="2">
        <f t="shared" si="6"/>
        <v>0</v>
      </c>
      <c r="S12" s="25">
        <f t="shared" si="7"/>
        <v>0</v>
      </c>
      <c r="T12" s="25"/>
    </row>
    <row r="13" spans="1:20" x14ac:dyDescent="0.25">
      <c r="A13" s="4" t="s">
        <v>14</v>
      </c>
      <c r="B13" s="5" t="s">
        <v>15</v>
      </c>
      <c r="C13" s="9">
        <v>5766.6540000000005</v>
      </c>
      <c r="D13" s="9">
        <v>1613303.9310013801</v>
      </c>
      <c r="E13" s="9">
        <v>2606.9839999999999</v>
      </c>
      <c r="F13" s="9">
        <v>1218574.31050423</v>
      </c>
      <c r="G13" s="9">
        <v>3159.67</v>
      </c>
      <c r="H13" s="9">
        <v>394729.62049715</v>
      </c>
      <c r="I13" s="9">
        <v>0</v>
      </c>
      <c r="J13" s="9">
        <v>0</v>
      </c>
      <c r="K13" s="1">
        <v>1467.9815000000001</v>
      </c>
      <c r="L13" s="2">
        <f t="shared" si="0"/>
        <v>5.7666540000000008</v>
      </c>
      <c r="M13" s="25">
        <f t="shared" si="1"/>
        <v>1613303.9310013801</v>
      </c>
      <c r="N13" s="2">
        <f t="shared" si="2"/>
        <v>2.6069839999999997</v>
      </c>
      <c r="O13" s="25">
        <f t="shared" si="3"/>
        <v>1218574.31050423</v>
      </c>
      <c r="P13" s="2">
        <f t="shared" si="4"/>
        <v>3.1596700000000002</v>
      </c>
      <c r="Q13" s="25">
        <f t="shared" si="5"/>
        <v>394729.62049715</v>
      </c>
      <c r="R13" s="2">
        <f t="shared" si="6"/>
        <v>0</v>
      </c>
      <c r="S13" s="25">
        <f t="shared" si="7"/>
        <v>0</v>
      </c>
      <c r="T13" s="25"/>
    </row>
    <row r="14" spans="1:20" x14ac:dyDescent="0.25">
      <c r="A14" s="4" t="s">
        <v>16</v>
      </c>
      <c r="B14" s="5" t="s">
        <v>17</v>
      </c>
      <c r="C14" s="9">
        <v>5231.1940000000004</v>
      </c>
      <c r="D14" s="9">
        <v>704358.43317404005</v>
      </c>
      <c r="E14" s="9">
        <v>1479.413</v>
      </c>
      <c r="F14" s="9">
        <v>504927.56697906001</v>
      </c>
      <c r="G14" s="9">
        <v>3751.7809999999999</v>
      </c>
      <c r="H14" s="9">
        <v>199430.86619497999</v>
      </c>
      <c r="I14" s="9">
        <v>0</v>
      </c>
      <c r="J14" s="9">
        <v>0</v>
      </c>
      <c r="K14" s="1">
        <v>1353.8615</v>
      </c>
      <c r="L14" s="2">
        <f t="shared" si="0"/>
        <v>5.2311940000000003</v>
      </c>
      <c r="M14" s="25">
        <f t="shared" si="1"/>
        <v>704358.43317404005</v>
      </c>
      <c r="N14" s="2">
        <f t="shared" si="2"/>
        <v>1.4794130000000001</v>
      </c>
      <c r="O14" s="25">
        <f t="shared" si="3"/>
        <v>504927.56697906001</v>
      </c>
      <c r="P14" s="2">
        <f t="shared" si="4"/>
        <v>3.7517809999999998</v>
      </c>
      <c r="Q14" s="25">
        <f t="shared" si="5"/>
        <v>199430.86619497999</v>
      </c>
      <c r="R14" s="2">
        <f t="shared" si="6"/>
        <v>0</v>
      </c>
      <c r="S14" s="25">
        <f t="shared" si="7"/>
        <v>0</v>
      </c>
      <c r="T14" s="25"/>
    </row>
    <row r="15" spans="1:20" x14ac:dyDescent="0.25">
      <c r="A15" s="4" t="s">
        <v>18</v>
      </c>
      <c r="B15" s="5" t="s">
        <v>19</v>
      </c>
      <c r="C15" s="9">
        <v>5837.5919999999996</v>
      </c>
      <c r="D15" s="9">
        <v>666490.77379949996</v>
      </c>
      <c r="E15" s="9">
        <v>2379.7640000000001</v>
      </c>
      <c r="F15" s="9">
        <v>414691.77228589001</v>
      </c>
      <c r="G15" s="9">
        <v>3457.828</v>
      </c>
      <c r="H15" s="9">
        <v>251799.00151361001</v>
      </c>
      <c r="I15" s="9">
        <v>0</v>
      </c>
      <c r="J15" s="9">
        <v>0</v>
      </c>
      <c r="K15" s="1">
        <v>1011.9548000000001</v>
      </c>
      <c r="L15" s="2">
        <f t="shared" si="0"/>
        <v>5.8375919999999999</v>
      </c>
      <c r="M15" s="25">
        <f t="shared" si="1"/>
        <v>666490.77379949996</v>
      </c>
      <c r="N15" s="2">
        <f t="shared" si="2"/>
        <v>2.3797640000000002</v>
      </c>
      <c r="O15" s="25">
        <f t="shared" si="3"/>
        <v>414691.77228589001</v>
      </c>
      <c r="P15" s="2">
        <f t="shared" si="4"/>
        <v>3.4578280000000001</v>
      </c>
      <c r="Q15" s="25">
        <f t="shared" si="5"/>
        <v>251799.00151361001</v>
      </c>
      <c r="R15" s="2">
        <f t="shared" si="6"/>
        <v>0</v>
      </c>
      <c r="S15" s="25">
        <f t="shared" si="7"/>
        <v>0</v>
      </c>
      <c r="T15" s="25"/>
    </row>
    <row r="16" spans="1:20" x14ac:dyDescent="0.25">
      <c r="A16" s="4" t="s">
        <v>20</v>
      </c>
      <c r="B16" s="5" t="s">
        <v>21</v>
      </c>
      <c r="C16" s="9">
        <v>7546.2849999999999</v>
      </c>
      <c r="D16" s="9">
        <v>1463257.0863637901</v>
      </c>
      <c r="E16" s="9">
        <v>3256.431</v>
      </c>
      <c r="F16" s="9">
        <v>978575.1084572</v>
      </c>
      <c r="G16" s="9">
        <v>4289.8540000000003</v>
      </c>
      <c r="H16" s="9">
        <v>484681.97790658998</v>
      </c>
      <c r="I16" s="9">
        <v>0</v>
      </c>
      <c r="J16" s="9">
        <v>0</v>
      </c>
      <c r="K16" s="1">
        <v>1215.27</v>
      </c>
      <c r="L16" s="2">
        <f t="shared" si="0"/>
        <v>7.5462850000000001</v>
      </c>
      <c r="M16" s="25">
        <f t="shared" si="1"/>
        <v>1463257.0863637901</v>
      </c>
      <c r="N16" s="2">
        <f t="shared" si="2"/>
        <v>3.2564310000000001</v>
      </c>
      <c r="O16" s="25">
        <f t="shared" si="3"/>
        <v>978575.1084572</v>
      </c>
      <c r="P16" s="2">
        <f t="shared" si="4"/>
        <v>4.2898540000000001</v>
      </c>
      <c r="Q16" s="25">
        <f t="shared" si="5"/>
        <v>484681.97790658998</v>
      </c>
      <c r="R16" s="2">
        <f t="shared" si="6"/>
        <v>0</v>
      </c>
      <c r="S16" s="25">
        <f t="shared" si="7"/>
        <v>0</v>
      </c>
      <c r="T16" s="25"/>
    </row>
    <row r="17" spans="1:20" x14ac:dyDescent="0.25">
      <c r="A17" s="4" t="s">
        <v>22</v>
      </c>
      <c r="B17" s="5" t="s">
        <v>23</v>
      </c>
      <c r="C17" s="9">
        <v>7421.7950000000001</v>
      </c>
      <c r="D17" s="9">
        <v>1756261.20641965</v>
      </c>
      <c r="E17" s="9">
        <v>3382.9279999999999</v>
      </c>
      <c r="F17" s="9">
        <v>1127704.4518144799</v>
      </c>
      <c r="G17" s="9">
        <v>4038.86</v>
      </c>
      <c r="H17" s="9">
        <v>628556.75338617002</v>
      </c>
      <c r="I17" s="9">
        <v>7.0000000000000001E-3</v>
      </c>
      <c r="J17" s="9">
        <v>1.219E-3</v>
      </c>
      <c r="K17" s="1">
        <v>1688.0029999999999</v>
      </c>
      <c r="L17" s="2">
        <f t="shared" si="0"/>
        <v>7.4217950000000004</v>
      </c>
      <c r="M17" s="25">
        <f t="shared" si="1"/>
        <v>1756261.20641965</v>
      </c>
      <c r="N17" s="2">
        <f t="shared" si="2"/>
        <v>3.3829279999999997</v>
      </c>
      <c r="O17" s="25">
        <f t="shared" si="3"/>
        <v>1127704.4518144799</v>
      </c>
      <c r="P17" s="2">
        <f t="shared" si="4"/>
        <v>4.0388600000000006</v>
      </c>
      <c r="Q17" s="25">
        <f t="shared" si="5"/>
        <v>628556.75338617002</v>
      </c>
      <c r="R17" s="2">
        <f t="shared" si="6"/>
        <v>6.9999999999999999E-6</v>
      </c>
      <c r="S17" s="25">
        <f t="shared" si="7"/>
        <v>1.219E-3</v>
      </c>
      <c r="T17" s="25"/>
    </row>
    <row r="18" spans="1:20" x14ac:dyDescent="0.25">
      <c r="A18" s="4" t="s">
        <v>24</v>
      </c>
      <c r="B18" s="5" t="s">
        <v>25</v>
      </c>
      <c r="C18" s="9">
        <v>11100.413</v>
      </c>
      <c r="D18" s="9">
        <v>4476411.7501739599</v>
      </c>
      <c r="E18" s="9">
        <v>7088.7719999999999</v>
      </c>
      <c r="F18" s="9">
        <v>4082029.28456354</v>
      </c>
      <c r="G18" s="9">
        <v>4011.6410000000001</v>
      </c>
      <c r="H18" s="9">
        <v>394382.46561041998</v>
      </c>
      <c r="I18" s="9">
        <v>0</v>
      </c>
      <c r="J18" s="9">
        <v>0</v>
      </c>
      <c r="K18" s="1">
        <v>2653.2602000000002</v>
      </c>
      <c r="L18" s="2">
        <f t="shared" si="0"/>
        <v>11.100413</v>
      </c>
      <c r="M18" s="25">
        <f t="shared" si="1"/>
        <v>4476411.7501739599</v>
      </c>
      <c r="N18" s="2">
        <f t="shared" si="2"/>
        <v>7.0887719999999996</v>
      </c>
      <c r="O18" s="25">
        <f t="shared" si="3"/>
        <v>4082029.28456354</v>
      </c>
      <c r="P18" s="2">
        <f t="shared" si="4"/>
        <v>4.011641</v>
      </c>
      <c r="Q18" s="25">
        <f t="shared" si="5"/>
        <v>394382.46561041998</v>
      </c>
      <c r="R18" s="2">
        <f t="shared" si="6"/>
        <v>0</v>
      </c>
      <c r="S18" s="25">
        <f t="shared" si="7"/>
        <v>0</v>
      </c>
      <c r="T18" s="25"/>
    </row>
    <row r="19" spans="1:20" x14ac:dyDescent="0.25">
      <c r="A19" s="4" t="s">
        <v>26</v>
      </c>
      <c r="B19" s="5" t="s">
        <v>27</v>
      </c>
      <c r="C19" s="9">
        <v>433.97699999999998</v>
      </c>
      <c r="D19" s="9">
        <v>26337.951856219999</v>
      </c>
      <c r="E19" s="9">
        <v>0</v>
      </c>
      <c r="F19" s="9">
        <v>0</v>
      </c>
      <c r="G19" s="9">
        <v>433.97699999999998</v>
      </c>
      <c r="H19" s="9">
        <v>26337.951856219999</v>
      </c>
      <c r="I19" s="9">
        <v>0</v>
      </c>
      <c r="J19" s="9">
        <v>0</v>
      </c>
      <c r="K19" s="1">
        <v>157.178</v>
      </c>
      <c r="L19" s="2">
        <f t="shared" si="0"/>
        <v>0.433977</v>
      </c>
      <c r="M19" s="25">
        <f t="shared" si="1"/>
        <v>26337.951856219999</v>
      </c>
      <c r="N19" s="2">
        <f t="shared" si="2"/>
        <v>0</v>
      </c>
      <c r="O19" s="25">
        <f t="shared" si="3"/>
        <v>0</v>
      </c>
      <c r="P19" s="2">
        <f t="shared" si="4"/>
        <v>0.433977</v>
      </c>
      <c r="Q19" s="25">
        <f t="shared" si="5"/>
        <v>26337.951856219999</v>
      </c>
      <c r="R19" s="2">
        <f t="shared" si="6"/>
        <v>0</v>
      </c>
      <c r="S19" s="25">
        <f t="shared" si="7"/>
        <v>0</v>
      </c>
      <c r="T19" s="25"/>
    </row>
    <row r="20" spans="1:20" x14ac:dyDescent="0.25">
      <c r="A20" s="4" t="s">
        <v>28</v>
      </c>
      <c r="B20" s="5" t="s">
        <v>29</v>
      </c>
      <c r="C20" s="9">
        <v>4349.4210000000003</v>
      </c>
      <c r="D20" s="9">
        <v>413230.65935447998</v>
      </c>
      <c r="E20" s="9">
        <v>1507.617</v>
      </c>
      <c r="F20" s="9">
        <v>191917.94964112999</v>
      </c>
      <c r="G20" s="9">
        <v>2841.8040000000001</v>
      </c>
      <c r="H20" s="9">
        <v>221312.70971334999</v>
      </c>
      <c r="I20" s="9">
        <v>0</v>
      </c>
      <c r="J20" s="9">
        <v>0</v>
      </c>
      <c r="K20" s="1">
        <v>471.59729999999996</v>
      </c>
      <c r="L20" s="2">
        <f t="shared" si="0"/>
        <v>4.3494210000000004</v>
      </c>
      <c r="M20" s="25">
        <f t="shared" si="1"/>
        <v>413230.65935447998</v>
      </c>
      <c r="N20" s="2">
        <f t="shared" si="2"/>
        <v>1.507617</v>
      </c>
      <c r="O20" s="25">
        <f t="shared" si="3"/>
        <v>191917.94964112999</v>
      </c>
      <c r="P20" s="2">
        <f t="shared" si="4"/>
        <v>2.8418040000000002</v>
      </c>
      <c r="Q20" s="25">
        <f t="shared" si="5"/>
        <v>221312.70971334999</v>
      </c>
      <c r="R20" s="2">
        <f t="shared" si="6"/>
        <v>0</v>
      </c>
      <c r="S20" s="25">
        <f t="shared" si="7"/>
        <v>0</v>
      </c>
      <c r="T20" s="25"/>
    </row>
    <row r="21" spans="1:20" x14ac:dyDescent="0.25">
      <c r="A21" s="4" t="s">
        <v>30</v>
      </c>
      <c r="B21" s="5" t="s">
        <v>31</v>
      </c>
      <c r="C21" s="9">
        <v>4109.2690000000002</v>
      </c>
      <c r="D21" s="9">
        <v>382971.35381121002</v>
      </c>
      <c r="E21" s="9">
        <v>1992.9280000000001</v>
      </c>
      <c r="F21" s="9">
        <v>240219.17520686999</v>
      </c>
      <c r="G21" s="9">
        <v>2116.3409999999999</v>
      </c>
      <c r="H21" s="9">
        <v>142752.17860434001</v>
      </c>
      <c r="I21" s="9">
        <v>0</v>
      </c>
      <c r="J21" s="9">
        <v>0</v>
      </c>
      <c r="K21" s="1">
        <v>901.06700000000001</v>
      </c>
      <c r="L21" s="2">
        <f t="shared" si="0"/>
        <v>4.1092690000000003</v>
      </c>
      <c r="M21" s="25">
        <f t="shared" si="1"/>
        <v>382971.35381121002</v>
      </c>
      <c r="N21" s="2">
        <f t="shared" si="2"/>
        <v>1.992928</v>
      </c>
      <c r="O21" s="25">
        <f t="shared" si="3"/>
        <v>240219.17520686999</v>
      </c>
      <c r="P21" s="2">
        <f t="shared" si="4"/>
        <v>2.1163409999999998</v>
      </c>
      <c r="Q21" s="25">
        <f t="shared" si="5"/>
        <v>142752.17860434001</v>
      </c>
      <c r="R21" s="2">
        <f t="shared" si="6"/>
        <v>0</v>
      </c>
      <c r="S21" s="25">
        <f t="shared" si="7"/>
        <v>0</v>
      </c>
      <c r="T21" s="25"/>
    </row>
    <row r="22" spans="1:20" x14ac:dyDescent="0.25">
      <c r="A22" s="4" t="s">
        <v>32</v>
      </c>
      <c r="B22" s="5" t="s">
        <v>33</v>
      </c>
      <c r="C22" s="9">
        <v>11003.323</v>
      </c>
      <c r="D22" s="9">
        <v>2830043.7272760998</v>
      </c>
      <c r="E22" s="9">
        <v>5312.2219999999998</v>
      </c>
      <c r="F22" s="9">
        <v>1830410.9331249001</v>
      </c>
      <c r="G22" s="9">
        <v>5691.1009999999997</v>
      </c>
      <c r="H22" s="9">
        <v>999632.79415119998</v>
      </c>
      <c r="I22" s="9">
        <v>0</v>
      </c>
      <c r="J22" s="9">
        <v>0</v>
      </c>
      <c r="K22" s="1">
        <v>888.16650000000004</v>
      </c>
      <c r="L22" s="2">
        <f t="shared" si="0"/>
        <v>11.003323</v>
      </c>
      <c r="M22" s="25">
        <f t="shared" si="1"/>
        <v>2830043.7272760998</v>
      </c>
      <c r="N22" s="2">
        <f t="shared" si="2"/>
        <v>5.3122219999999993</v>
      </c>
      <c r="O22" s="25">
        <f t="shared" si="3"/>
        <v>1830410.9331249001</v>
      </c>
      <c r="P22" s="2">
        <f t="shared" si="4"/>
        <v>5.6911009999999997</v>
      </c>
      <c r="Q22" s="25">
        <f t="shared" si="5"/>
        <v>999632.79415119998</v>
      </c>
      <c r="R22" s="2">
        <f t="shared" si="6"/>
        <v>0</v>
      </c>
      <c r="S22" s="25">
        <f t="shared" si="7"/>
        <v>0</v>
      </c>
      <c r="T22" s="25"/>
    </row>
    <row r="23" spans="1:20" x14ac:dyDescent="0.25">
      <c r="A23" s="4" t="s">
        <v>34</v>
      </c>
      <c r="B23" s="5" t="s">
        <v>35</v>
      </c>
      <c r="C23" s="9">
        <v>1296.145</v>
      </c>
      <c r="D23" s="9">
        <v>206066.86429127</v>
      </c>
      <c r="E23" s="9">
        <v>225.03100000000001</v>
      </c>
      <c r="F23" s="9">
        <v>100235.72176981</v>
      </c>
      <c r="G23" s="9">
        <v>1071.114</v>
      </c>
      <c r="H23" s="9">
        <v>105831.14252146</v>
      </c>
      <c r="I23" s="9">
        <v>0</v>
      </c>
      <c r="J23" s="9">
        <v>0</v>
      </c>
      <c r="K23" s="1">
        <v>258.86900000000003</v>
      </c>
      <c r="L23" s="2">
        <f t="shared" si="0"/>
        <v>1.2961449999999999</v>
      </c>
      <c r="M23" s="25">
        <f t="shared" si="1"/>
        <v>206066.86429127</v>
      </c>
      <c r="N23" s="2">
        <f t="shared" si="2"/>
        <v>0.22503100000000001</v>
      </c>
      <c r="O23" s="25">
        <f t="shared" si="3"/>
        <v>100235.72176981</v>
      </c>
      <c r="P23" s="2">
        <f t="shared" si="4"/>
        <v>1.0711140000000001</v>
      </c>
      <c r="Q23" s="25">
        <f t="shared" si="5"/>
        <v>105831.14252146</v>
      </c>
      <c r="R23" s="2">
        <f t="shared" si="6"/>
        <v>0</v>
      </c>
      <c r="S23" s="25">
        <f t="shared" si="7"/>
        <v>0</v>
      </c>
      <c r="T23" s="25"/>
    </row>
    <row r="24" spans="1:20" x14ac:dyDescent="0.25">
      <c r="A24" s="4" t="s">
        <v>36</v>
      </c>
      <c r="B24" s="5" t="s">
        <v>37</v>
      </c>
      <c r="C24" s="9">
        <v>4807.04</v>
      </c>
      <c r="D24" s="9">
        <v>1547836.0529133901</v>
      </c>
      <c r="E24" s="9">
        <v>2879.9079999999999</v>
      </c>
      <c r="F24" s="9">
        <v>1268740.9714923899</v>
      </c>
      <c r="G24" s="9">
        <v>1927.1310000000001</v>
      </c>
      <c r="H24" s="9">
        <v>279095.08092099999</v>
      </c>
      <c r="I24" s="9">
        <v>1E-3</v>
      </c>
      <c r="J24" s="9">
        <v>5.0000000000000001E-4</v>
      </c>
      <c r="K24" s="1">
        <v>2241.5614999999998</v>
      </c>
      <c r="L24" s="2">
        <f t="shared" si="0"/>
        <v>4.8070399999999998</v>
      </c>
      <c r="M24" s="25">
        <f t="shared" si="1"/>
        <v>1547836.0529133901</v>
      </c>
      <c r="N24" s="2">
        <f t="shared" si="2"/>
        <v>2.8799079999999999</v>
      </c>
      <c r="O24" s="25">
        <f t="shared" si="3"/>
        <v>1268740.9714923899</v>
      </c>
      <c r="P24" s="2">
        <f t="shared" si="4"/>
        <v>1.9271310000000001</v>
      </c>
      <c r="Q24" s="25">
        <f t="shared" si="5"/>
        <v>279095.08092099999</v>
      </c>
      <c r="R24" s="2">
        <f t="shared" si="6"/>
        <v>9.9999999999999995E-7</v>
      </c>
      <c r="S24" s="25">
        <f t="shared" si="7"/>
        <v>5.0000000000000001E-4</v>
      </c>
      <c r="T24" s="25"/>
    </row>
    <row r="25" spans="1:20" x14ac:dyDescent="0.25">
      <c r="A25" s="4" t="s">
        <v>38</v>
      </c>
      <c r="B25" s="5" t="s">
        <v>39</v>
      </c>
      <c r="C25" s="9">
        <v>7537.4250000000002</v>
      </c>
      <c r="D25" s="9">
        <v>1332087.7152754101</v>
      </c>
      <c r="E25" s="9">
        <v>5447.78</v>
      </c>
      <c r="F25" s="9">
        <v>1078564.5095711099</v>
      </c>
      <c r="G25" s="9">
        <v>2089.645</v>
      </c>
      <c r="H25" s="9">
        <v>253523.20570429999</v>
      </c>
      <c r="I25" s="9">
        <v>0</v>
      </c>
      <c r="J25" s="9">
        <v>0</v>
      </c>
      <c r="K25" s="1">
        <v>2760.442</v>
      </c>
      <c r="L25" s="2">
        <f t="shared" si="0"/>
        <v>7.5374249999999998</v>
      </c>
      <c r="M25" s="25">
        <f t="shared" si="1"/>
        <v>1332087.7152754101</v>
      </c>
      <c r="N25" s="2">
        <f t="shared" si="2"/>
        <v>5.4477799999999998</v>
      </c>
      <c r="O25" s="25">
        <f t="shared" si="3"/>
        <v>1078564.5095711099</v>
      </c>
      <c r="P25" s="2">
        <f t="shared" si="4"/>
        <v>2.089645</v>
      </c>
      <c r="Q25" s="25">
        <f t="shared" si="5"/>
        <v>253523.20570429999</v>
      </c>
      <c r="R25" s="2">
        <f t="shared" si="6"/>
        <v>0</v>
      </c>
      <c r="S25" s="25">
        <f t="shared" si="7"/>
        <v>0</v>
      </c>
      <c r="T25" s="25"/>
    </row>
    <row r="26" spans="1:20" x14ac:dyDescent="0.25">
      <c r="A26" s="4" t="s">
        <v>40</v>
      </c>
      <c r="B26" s="5" t="s">
        <v>41</v>
      </c>
      <c r="C26" s="9">
        <v>1493.998</v>
      </c>
      <c r="D26" s="9">
        <v>220769.0355384</v>
      </c>
      <c r="E26" s="9">
        <v>143.99299999999999</v>
      </c>
      <c r="F26" s="9">
        <v>54257.416372719999</v>
      </c>
      <c r="G26" s="9">
        <v>1350.0050000000001</v>
      </c>
      <c r="H26" s="9">
        <v>166511.61916567999</v>
      </c>
      <c r="I26" s="9">
        <v>0</v>
      </c>
      <c r="J26" s="9">
        <v>0</v>
      </c>
      <c r="K26" s="1">
        <v>169.2723</v>
      </c>
      <c r="L26" s="2">
        <f t="shared" si="0"/>
        <v>1.4939979999999999</v>
      </c>
      <c r="M26" s="25">
        <f t="shared" si="1"/>
        <v>220769.0355384</v>
      </c>
      <c r="N26" s="2">
        <f t="shared" si="2"/>
        <v>0.14399299999999998</v>
      </c>
      <c r="O26" s="25">
        <f t="shared" si="3"/>
        <v>54257.416372719999</v>
      </c>
      <c r="P26" s="2">
        <f t="shared" si="4"/>
        <v>1.3500050000000001</v>
      </c>
      <c r="Q26" s="25">
        <f t="shared" si="5"/>
        <v>166511.61916567999</v>
      </c>
      <c r="R26" s="2">
        <f t="shared" si="6"/>
        <v>0</v>
      </c>
      <c r="S26" s="25">
        <f t="shared" si="7"/>
        <v>0</v>
      </c>
      <c r="T26" s="25"/>
    </row>
    <row r="27" spans="1:20" x14ac:dyDescent="0.25">
      <c r="A27" s="4" t="s">
        <v>42</v>
      </c>
      <c r="B27" s="5" t="s">
        <v>43</v>
      </c>
      <c r="C27" s="9">
        <v>765.37900000000002</v>
      </c>
      <c r="D27" s="9">
        <v>63106.417987699999</v>
      </c>
      <c r="E27" s="9">
        <v>0.255</v>
      </c>
      <c r="F27" s="9">
        <v>28.678831150000001</v>
      </c>
      <c r="G27" s="9">
        <v>765.12400000000002</v>
      </c>
      <c r="H27" s="9">
        <v>63077.73915655</v>
      </c>
      <c r="I27" s="9">
        <v>0</v>
      </c>
      <c r="J27" s="9">
        <v>0</v>
      </c>
      <c r="K27" s="1">
        <v>313.67649999999998</v>
      </c>
      <c r="L27" s="2">
        <f t="shared" si="0"/>
        <v>0.76537900000000003</v>
      </c>
      <c r="M27" s="25">
        <f t="shared" si="1"/>
        <v>63106.417987699999</v>
      </c>
      <c r="N27" s="2">
        <f t="shared" si="2"/>
        <v>2.5500000000000002E-4</v>
      </c>
      <c r="O27" s="25">
        <f t="shared" si="3"/>
        <v>28.678831150000001</v>
      </c>
      <c r="P27" s="2">
        <f t="shared" si="4"/>
        <v>0.76512400000000003</v>
      </c>
      <c r="Q27" s="25">
        <f t="shared" si="5"/>
        <v>63077.73915655</v>
      </c>
      <c r="R27" s="2">
        <f t="shared" si="6"/>
        <v>0</v>
      </c>
      <c r="S27" s="25">
        <f t="shared" si="7"/>
        <v>0</v>
      </c>
      <c r="T27" s="25"/>
    </row>
    <row r="28" spans="1:20" x14ac:dyDescent="0.25">
      <c r="A28" s="4" t="s">
        <v>44</v>
      </c>
      <c r="B28" s="5" t="s">
        <v>170</v>
      </c>
      <c r="C28" s="9">
        <v>12063.362999999999</v>
      </c>
      <c r="D28" s="9">
        <v>3935596.93483702</v>
      </c>
      <c r="E28" s="9">
        <v>5233.7920000000004</v>
      </c>
      <c r="F28" s="9">
        <v>1801276.952422</v>
      </c>
      <c r="G28" s="9">
        <v>6829.5709999999999</v>
      </c>
      <c r="H28" s="9">
        <v>2134319.98241502</v>
      </c>
      <c r="I28" s="9">
        <v>0</v>
      </c>
      <c r="J28" s="9">
        <v>0</v>
      </c>
      <c r="K28" s="1">
        <v>1565.3746999999998</v>
      </c>
      <c r="L28" s="2">
        <f t="shared" si="0"/>
        <v>12.063362999999999</v>
      </c>
      <c r="M28" s="25">
        <f t="shared" si="1"/>
        <v>3935596.93483702</v>
      </c>
      <c r="N28" s="2">
        <f t="shared" si="2"/>
        <v>5.2337920000000002</v>
      </c>
      <c r="O28" s="25">
        <f t="shared" si="3"/>
        <v>1801276.952422</v>
      </c>
      <c r="P28" s="2">
        <f t="shared" si="4"/>
        <v>6.8295709999999996</v>
      </c>
      <c r="Q28" s="25">
        <f t="shared" si="5"/>
        <v>2134319.98241502</v>
      </c>
      <c r="R28" s="2">
        <f t="shared" si="6"/>
        <v>0</v>
      </c>
      <c r="S28" s="25">
        <f t="shared" si="7"/>
        <v>0</v>
      </c>
      <c r="T28" s="25"/>
    </row>
    <row r="29" spans="1:20" x14ac:dyDescent="0.25">
      <c r="A29" s="4" t="s">
        <v>45</v>
      </c>
      <c r="B29" s="5" t="s">
        <v>46</v>
      </c>
      <c r="C29" s="9">
        <v>11179.28</v>
      </c>
      <c r="D29" s="9">
        <v>882824.53761589003</v>
      </c>
      <c r="E29" s="9">
        <v>5834.0320000000002</v>
      </c>
      <c r="F29" s="9">
        <v>660441.03081628995</v>
      </c>
      <c r="G29" s="9">
        <v>5345.2479999999996</v>
      </c>
      <c r="H29" s="9">
        <v>222383.5067996</v>
      </c>
      <c r="I29" s="9">
        <v>0</v>
      </c>
      <c r="J29" s="9">
        <v>0</v>
      </c>
      <c r="K29" s="1">
        <v>1561.7858000000001</v>
      </c>
      <c r="L29" s="2">
        <f t="shared" si="0"/>
        <v>11.17928</v>
      </c>
      <c r="M29" s="25">
        <f t="shared" si="1"/>
        <v>882824.53761589003</v>
      </c>
      <c r="N29" s="2">
        <f t="shared" si="2"/>
        <v>5.8340320000000006</v>
      </c>
      <c r="O29" s="25">
        <f t="shared" si="3"/>
        <v>660441.03081628995</v>
      </c>
      <c r="P29" s="2">
        <f t="shared" si="4"/>
        <v>5.3452479999999998</v>
      </c>
      <c r="Q29" s="25">
        <f t="shared" si="5"/>
        <v>222383.5067996</v>
      </c>
      <c r="R29" s="2">
        <f t="shared" si="6"/>
        <v>0</v>
      </c>
      <c r="S29" s="25">
        <f t="shared" si="7"/>
        <v>0</v>
      </c>
      <c r="T29" s="25"/>
    </row>
    <row r="30" spans="1:20" x14ac:dyDescent="0.25">
      <c r="A30" s="4" t="s">
        <v>47</v>
      </c>
      <c r="B30" s="5" t="s">
        <v>48</v>
      </c>
      <c r="C30" s="9">
        <v>11413.509</v>
      </c>
      <c r="D30" s="9">
        <v>10717609.697180601</v>
      </c>
      <c r="E30" s="9">
        <v>9383.982</v>
      </c>
      <c r="F30" s="9">
        <v>10602174.163544299</v>
      </c>
      <c r="G30" s="9">
        <v>2029.527</v>
      </c>
      <c r="H30" s="9">
        <v>115435.53363638</v>
      </c>
      <c r="I30" s="9">
        <v>0</v>
      </c>
      <c r="J30" s="9">
        <v>0</v>
      </c>
      <c r="K30" s="1">
        <v>734.16899999999998</v>
      </c>
      <c r="L30" s="2">
        <f t="shared" si="0"/>
        <v>11.413508999999999</v>
      </c>
      <c r="M30" s="25">
        <f t="shared" si="1"/>
        <v>10717609.697180601</v>
      </c>
      <c r="N30" s="2">
        <f t="shared" si="2"/>
        <v>9.3839819999999996</v>
      </c>
      <c r="O30" s="25">
        <f t="shared" si="3"/>
        <v>10602174.163544299</v>
      </c>
      <c r="P30" s="2">
        <f t="shared" si="4"/>
        <v>2.0295269999999999</v>
      </c>
      <c r="Q30" s="25">
        <f t="shared" si="5"/>
        <v>115435.53363638</v>
      </c>
      <c r="R30" s="2">
        <f t="shared" si="6"/>
        <v>0</v>
      </c>
      <c r="S30" s="25">
        <f t="shared" si="7"/>
        <v>0</v>
      </c>
      <c r="T30" s="25"/>
    </row>
    <row r="31" spans="1:20" x14ac:dyDescent="0.25">
      <c r="A31" s="4" t="s">
        <v>49</v>
      </c>
      <c r="B31" s="5" t="s">
        <v>50</v>
      </c>
      <c r="C31" s="9">
        <v>27456.968000000001</v>
      </c>
      <c r="D31" s="9">
        <v>7596534.89630826</v>
      </c>
      <c r="E31" s="9">
        <v>17396.445</v>
      </c>
      <c r="F31" s="9">
        <v>5997106.5283049801</v>
      </c>
      <c r="G31" s="9">
        <v>10058.642</v>
      </c>
      <c r="H31" s="9">
        <v>1598686.2138618701</v>
      </c>
      <c r="I31" s="9">
        <v>1.881</v>
      </c>
      <c r="J31" s="9">
        <v>742.15414140999997</v>
      </c>
      <c r="K31" s="1">
        <v>1582.3098</v>
      </c>
      <c r="L31" s="2">
        <f t="shared" si="0"/>
        <v>27.456968</v>
      </c>
      <c r="M31" s="25">
        <f t="shared" si="1"/>
        <v>7596534.89630826</v>
      </c>
      <c r="N31" s="2">
        <f t="shared" si="2"/>
        <v>17.396445</v>
      </c>
      <c r="O31" s="25">
        <f t="shared" si="3"/>
        <v>5997106.5283049801</v>
      </c>
      <c r="P31" s="2">
        <f t="shared" si="4"/>
        <v>10.058641999999999</v>
      </c>
      <c r="Q31" s="25">
        <f t="shared" si="5"/>
        <v>1598686.2138618701</v>
      </c>
      <c r="R31" s="2">
        <f t="shared" si="6"/>
        <v>1.8810000000000001E-3</v>
      </c>
      <c r="S31" s="25">
        <f t="shared" si="7"/>
        <v>742.15414140999997</v>
      </c>
      <c r="T31" s="25"/>
    </row>
    <row r="32" spans="1:20" x14ac:dyDescent="0.25">
      <c r="A32" s="4" t="s">
        <v>51</v>
      </c>
      <c r="B32" s="5" t="s">
        <v>52</v>
      </c>
      <c r="C32" s="9">
        <v>19058.067999999999</v>
      </c>
      <c r="D32" s="9">
        <v>7531360.52915534</v>
      </c>
      <c r="E32" s="9">
        <v>8742.4220000000005</v>
      </c>
      <c r="F32" s="9">
        <v>5720855.0047877403</v>
      </c>
      <c r="G32" s="9">
        <v>10315.645</v>
      </c>
      <c r="H32" s="9">
        <v>1810505.5243076</v>
      </c>
      <c r="I32" s="9">
        <v>1E-3</v>
      </c>
      <c r="J32" s="9">
        <v>6.0000000000000002E-5</v>
      </c>
      <c r="K32" s="1">
        <v>1403.6653000000001</v>
      </c>
      <c r="L32" s="2">
        <f t="shared" si="0"/>
        <v>19.058067999999999</v>
      </c>
      <c r="M32" s="25">
        <f t="shared" si="1"/>
        <v>7531360.52915534</v>
      </c>
      <c r="N32" s="2">
        <f t="shared" si="2"/>
        <v>8.7424220000000012</v>
      </c>
      <c r="O32" s="25">
        <f t="shared" si="3"/>
        <v>5720855.0047877403</v>
      </c>
      <c r="P32" s="2">
        <f t="shared" si="4"/>
        <v>10.315645</v>
      </c>
      <c r="Q32" s="25">
        <f t="shared" si="5"/>
        <v>1810505.5243076</v>
      </c>
      <c r="R32" s="2">
        <f t="shared" si="6"/>
        <v>9.9999999999999995E-7</v>
      </c>
      <c r="S32" s="25">
        <f t="shared" si="7"/>
        <v>6.0000000000000002E-5</v>
      </c>
      <c r="T32" s="25"/>
    </row>
    <row r="33" spans="1:20" x14ac:dyDescent="0.25">
      <c r="A33" s="4" t="s">
        <v>53</v>
      </c>
      <c r="B33" s="5" t="s">
        <v>54</v>
      </c>
      <c r="C33" s="9">
        <v>3627.2179999999998</v>
      </c>
      <c r="D33" s="9">
        <v>286126.80021492997</v>
      </c>
      <c r="E33" s="9">
        <v>1334.0029999999999</v>
      </c>
      <c r="F33" s="9">
        <v>147565.25930415999</v>
      </c>
      <c r="G33" s="9">
        <v>2293.212</v>
      </c>
      <c r="H33" s="9">
        <v>138561.54088377001</v>
      </c>
      <c r="I33" s="9">
        <v>3.0000000000000001E-3</v>
      </c>
      <c r="J33" s="9">
        <v>2.6999999999999999E-5</v>
      </c>
      <c r="K33" s="1">
        <v>811.88900000000001</v>
      </c>
      <c r="L33" s="2">
        <f t="shared" si="0"/>
        <v>3.6272180000000001</v>
      </c>
      <c r="M33" s="25">
        <f t="shared" si="1"/>
        <v>286126.80021492997</v>
      </c>
      <c r="N33" s="2">
        <f t="shared" si="2"/>
        <v>1.3340029999999998</v>
      </c>
      <c r="O33" s="25">
        <f t="shared" si="3"/>
        <v>147565.25930415999</v>
      </c>
      <c r="P33" s="2">
        <f t="shared" si="4"/>
        <v>2.293212</v>
      </c>
      <c r="Q33" s="25">
        <f t="shared" si="5"/>
        <v>138561.54088377001</v>
      </c>
      <c r="R33" s="2">
        <f t="shared" si="6"/>
        <v>3.0000000000000001E-6</v>
      </c>
      <c r="S33" s="25">
        <f t="shared" si="7"/>
        <v>2.6999999999999999E-5</v>
      </c>
      <c r="T33" s="25"/>
    </row>
    <row r="34" spans="1:20" x14ac:dyDescent="0.25">
      <c r="A34" s="4" t="s">
        <v>55</v>
      </c>
      <c r="B34" s="5" t="s">
        <v>56</v>
      </c>
      <c r="C34" s="9">
        <v>4482.8360000000002</v>
      </c>
      <c r="D34" s="9">
        <v>676938.05691897997</v>
      </c>
      <c r="E34" s="9">
        <v>2082.8000000000002</v>
      </c>
      <c r="F34" s="9">
        <v>449879.60394543997</v>
      </c>
      <c r="G34" s="9">
        <v>2400.0360000000001</v>
      </c>
      <c r="H34" s="9">
        <v>227058.45297354</v>
      </c>
      <c r="I34" s="9">
        <v>0</v>
      </c>
      <c r="J34" s="9">
        <v>0</v>
      </c>
      <c r="K34" s="1">
        <v>1592.0503000000001</v>
      </c>
      <c r="L34" s="2">
        <f t="shared" si="0"/>
        <v>4.4828359999999998</v>
      </c>
      <c r="M34" s="25">
        <f t="shared" si="1"/>
        <v>676938.05691897997</v>
      </c>
      <c r="N34" s="2">
        <f t="shared" si="2"/>
        <v>2.0828000000000002</v>
      </c>
      <c r="O34" s="25">
        <f t="shared" si="3"/>
        <v>449879.60394543997</v>
      </c>
      <c r="P34" s="2">
        <f t="shared" si="4"/>
        <v>2.4000360000000001</v>
      </c>
      <c r="Q34" s="25">
        <f t="shared" si="5"/>
        <v>227058.45297354</v>
      </c>
      <c r="R34" s="2">
        <f t="shared" si="6"/>
        <v>0</v>
      </c>
      <c r="S34" s="25">
        <f t="shared" si="7"/>
        <v>0</v>
      </c>
      <c r="T34" s="25"/>
    </row>
    <row r="35" spans="1:20" x14ac:dyDescent="0.25">
      <c r="A35" s="4" t="s">
        <v>57</v>
      </c>
      <c r="B35" s="5" t="s">
        <v>58</v>
      </c>
      <c r="C35" s="9">
        <v>3007.4839999999999</v>
      </c>
      <c r="D35" s="9">
        <v>814678.26748695003</v>
      </c>
      <c r="E35" s="9">
        <v>117.661</v>
      </c>
      <c r="F35" s="9">
        <v>19876.096463710001</v>
      </c>
      <c r="G35" s="9">
        <v>2889.8229999999999</v>
      </c>
      <c r="H35" s="9">
        <v>794802.17102323996</v>
      </c>
      <c r="I35" s="9">
        <v>0</v>
      </c>
      <c r="J35" s="9">
        <v>0</v>
      </c>
      <c r="K35" s="1">
        <v>683.8528</v>
      </c>
      <c r="L35" s="2">
        <f t="shared" si="0"/>
        <v>3.0074839999999998</v>
      </c>
      <c r="M35" s="25">
        <f t="shared" si="1"/>
        <v>814678.26748695003</v>
      </c>
      <c r="N35" s="2">
        <f t="shared" si="2"/>
        <v>0.117661</v>
      </c>
      <c r="O35" s="25">
        <f t="shared" si="3"/>
        <v>19876.096463710001</v>
      </c>
      <c r="P35" s="2">
        <f t="shared" si="4"/>
        <v>2.8898229999999998</v>
      </c>
      <c r="Q35" s="25">
        <f t="shared" si="5"/>
        <v>794802.17102323996</v>
      </c>
      <c r="R35" s="2">
        <f t="shared" si="6"/>
        <v>0</v>
      </c>
      <c r="S35" s="25">
        <f t="shared" si="7"/>
        <v>0</v>
      </c>
      <c r="T35" s="25"/>
    </row>
    <row r="36" spans="1:20" x14ac:dyDescent="0.25">
      <c r="A36" s="4" t="s">
        <v>59</v>
      </c>
      <c r="B36" s="5" t="s">
        <v>60</v>
      </c>
      <c r="C36" s="9">
        <v>3780.3049999999998</v>
      </c>
      <c r="D36" s="9">
        <v>777837.99178311997</v>
      </c>
      <c r="E36" s="9">
        <v>1508.2049999999999</v>
      </c>
      <c r="F36" s="9">
        <v>496922.94805702002</v>
      </c>
      <c r="G36" s="9">
        <v>2272.1</v>
      </c>
      <c r="H36" s="9">
        <v>280915.0437261</v>
      </c>
      <c r="I36" s="9">
        <v>0</v>
      </c>
      <c r="J36" s="9">
        <v>0</v>
      </c>
      <c r="K36" s="1">
        <v>1171.1758</v>
      </c>
      <c r="L36" s="2">
        <f t="shared" si="0"/>
        <v>3.7803049999999998</v>
      </c>
      <c r="M36" s="25">
        <f t="shared" si="1"/>
        <v>777837.99178311997</v>
      </c>
      <c r="N36" s="2">
        <f t="shared" si="2"/>
        <v>1.508205</v>
      </c>
      <c r="O36" s="25">
        <f t="shared" si="3"/>
        <v>496922.94805702002</v>
      </c>
      <c r="P36" s="2">
        <f t="shared" si="4"/>
        <v>2.2721</v>
      </c>
      <c r="Q36" s="25">
        <f t="shared" si="5"/>
        <v>280915.0437261</v>
      </c>
      <c r="R36" s="2">
        <f t="shared" si="6"/>
        <v>0</v>
      </c>
      <c r="S36" s="25">
        <f t="shared" si="7"/>
        <v>0</v>
      </c>
      <c r="T36" s="25"/>
    </row>
    <row r="37" spans="1:20" x14ac:dyDescent="0.25">
      <c r="A37" s="4" t="s">
        <v>61</v>
      </c>
      <c r="B37" s="5" t="s">
        <v>62</v>
      </c>
      <c r="C37" s="9">
        <v>1857.826</v>
      </c>
      <c r="D37" s="9">
        <v>472308.33618947997</v>
      </c>
      <c r="E37" s="9">
        <v>1044.4269999999999</v>
      </c>
      <c r="F37" s="9">
        <v>333841.40528986999</v>
      </c>
      <c r="G37" s="9">
        <v>813.399</v>
      </c>
      <c r="H37" s="9">
        <v>138466.93089960999</v>
      </c>
      <c r="I37" s="9">
        <v>0</v>
      </c>
      <c r="J37" s="9">
        <v>0</v>
      </c>
      <c r="K37" s="1">
        <v>436.98930000000001</v>
      </c>
      <c r="L37" s="2">
        <f t="shared" si="0"/>
        <v>1.857826</v>
      </c>
      <c r="M37" s="25">
        <f t="shared" si="1"/>
        <v>472308.33618947997</v>
      </c>
      <c r="N37" s="2">
        <f t="shared" si="2"/>
        <v>1.044427</v>
      </c>
      <c r="O37" s="25">
        <f t="shared" si="3"/>
        <v>333841.40528986999</v>
      </c>
      <c r="P37" s="2">
        <f t="shared" si="4"/>
        <v>0.81339899999999998</v>
      </c>
      <c r="Q37" s="25">
        <f t="shared" si="5"/>
        <v>138466.93089960999</v>
      </c>
      <c r="R37" s="2">
        <f t="shared" si="6"/>
        <v>0</v>
      </c>
      <c r="S37" s="25">
        <f t="shared" si="7"/>
        <v>0</v>
      </c>
      <c r="T37" s="25"/>
    </row>
    <row r="38" spans="1:20" x14ac:dyDescent="0.25">
      <c r="A38" s="4" t="s">
        <v>63</v>
      </c>
      <c r="B38" s="5" t="s">
        <v>64</v>
      </c>
      <c r="C38" s="9">
        <v>2386613.6150000002</v>
      </c>
      <c r="D38" s="9">
        <v>2316375046.29562</v>
      </c>
      <c r="E38" s="9">
        <v>2355086.1770000001</v>
      </c>
      <c r="F38" s="9">
        <v>1395529677.9530799</v>
      </c>
      <c r="G38" s="9">
        <v>31397.754000000001</v>
      </c>
      <c r="H38" s="9">
        <v>145772052.90531</v>
      </c>
      <c r="I38" s="9">
        <v>129.684</v>
      </c>
      <c r="J38" s="9">
        <v>775073315.437235</v>
      </c>
      <c r="K38" s="1">
        <v>24423.968399999998</v>
      </c>
      <c r="L38" s="2">
        <f t="shared" si="0"/>
        <v>2386.6136150000002</v>
      </c>
      <c r="M38" s="25">
        <f t="shared" si="1"/>
        <v>2316375046.29562</v>
      </c>
      <c r="N38" s="2">
        <f t="shared" si="2"/>
        <v>2355.0861770000001</v>
      </c>
      <c r="O38" s="25">
        <f t="shared" si="3"/>
        <v>1395529677.9530799</v>
      </c>
      <c r="P38" s="2">
        <f t="shared" si="4"/>
        <v>31.397753999999999</v>
      </c>
      <c r="Q38" s="25">
        <f t="shared" si="5"/>
        <v>145772052.90531</v>
      </c>
      <c r="R38" s="2">
        <f t="shared" si="6"/>
        <v>0.12968399999999999</v>
      </c>
      <c r="S38" s="25">
        <f t="shared" si="7"/>
        <v>775073315.437235</v>
      </c>
      <c r="T38" s="25"/>
    </row>
    <row r="39" spans="1:20" x14ac:dyDescent="0.25">
      <c r="A39" s="4" t="s">
        <v>65</v>
      </c>
      <c r="B39" s="5" t="s">
        <v>66</v>
      </c>
      <c r="C39" s="9">
        <v>4537.6400000000003</v>
      </c>
      <c r="D39" s="9">
        <v>580137.70950919995</v>
      </c>
      <c r="E39" s="9">
        <v>1450.1949999999999</v>
      </c>
      <c r="F39" s="9">
        <v>230699.55649687001</v>
      </c>
      <c r="G39" s="9">
        <v>3087.4380000000001</v>
      </c>
      <c r="H39" s="9">
        <v>349437.97531233</v>
      </c>
      <c r="I39" s="9">
        <v>7.0000000000000001E-3</v>
      </c>
      <c r="J39" s="9">
        <v>0.1777</v>
      </c>
      <c r="K39" s="1">
        <v>1256.1167</v>
      </c>
      <c r="L39" s="2">
        <f t="shared" si="0"/>
        <v>4.5376400000000006</v>
      </c>
      <c r="M39" s="25">
        <f t="shared" si="1"/>
        <v>580137.70950919995</v>
      </c>
      <c r="N39" s="2">
        <f t="shared" si="2"/>
        <v>1.4501949999999999</v>
      </c>
      <c r="O39" s="25">
        <f t="shared" si="3"/>
        <v>230699.55649687001</v>
      </c>
      <c r="P39" s="2">
        <f t="shared" si="4"/>
        <v>3.0874380000000001</v>
      </c>
      <c r="Q39" s="25">
        <f t="shared" si="5"/>
        <v>349437.97531233</v>
      </c>
      <c r="R39" s="2">
        <f t="shared" si="6"/>
        <v>6.9999999999999999E-6</v>
      </c>
      <c r="S39" s="25">
        <f t="shared" si="7"/>
        <v>0.1777</v>
      </c>
      <c r="T39" s="25"/>
    </row>
    <row r="40" spans="1:20" x14ac:dyDescent="0.25">
      <c r="A40" s="4" t="s">
        <v>67</v>
      </c>
      <c r="B40" s="5" t="s">
        <v>68</v>
      </c>
      <c r="C40" s="9">
        <v>166484.633</v>
      </c>
      <c r="D40" s="9">
        <v>18122726.992970001</v>
      </c>
      <c r="E40" s="9">
        <v>159196.16099999999</v>
      </c>
      <c r="F40" s="9">
        <v>16963710.078063201</v>
      </c>
      <c r="G40" s="9">
        <v>7280.5730000000003</v>
      </c>
      <c r="H40" s="9">
        <v>1158255.76643332</v>
      </c>
      <c r="I40" s="9">
        <v>7.899</v>
      </c>
      <c r="J40" s="9">
        <v>761.14847349000001</v>
      </c>
      <c r="K40" s="1">
        <v>2694.8033999999998</v>
      </c>
      <c r="L40" s="2">
        <f t="shared" si="0"/>
        <v>166.484633</v>
      </c>
      <c r="M40" s="25">
        <f t="shared" si="1"/>
        <v>18122726.992970001</v>
      </c>
      <c r="N40" s="2">
        <f t="shared" si="2"/>
        <v>159.19616099999999</v>
      </c>
      <c r="O40" s="25">
        <f t="shared" si="3"/>
        <v>16963710.078063201</v>
      </c>
      <c r="P40" s="2">
        <f t="shared" si="4"/>
        <v>7.2805730000000004</v>
      </c>
      <c r="Q40" s="25">
        <f t="shared" si="5"/>
        <v>1158255.76643332</v>
      </c>
      <c r="R40" s="2">
        <f t="shared" si="6"/>
        <v>7.8989999999999998E-3</v>
      </c>
      <c r="S40" s="25">
        <f t="shared" si="7"/>
        <v>761.14847349000001</v>
      </c>
      <c r="T40" s="25"/>
    </row>
    <row r="41" spans="1:20" x14ac:dyDescent="0.25">
      <c r="A41" s="4" t="s">
        <v>69</v>
      </c>
      <c r="B41" s="5" t="s">
        <v>70</v>
      </c>
      <c r="C41" s="9">
        <v>3008.944</v>
      </c>
      <c r="D41" s="9">
        <v>334239.25199069001</v>
      </c>
      <c r="E41" s="9">
        <v>1391.402</v>
      </c>
      <c r="F41" s="9">
        <v>184909.68662719999</v>
      </c>
      <c r="G41" s="9">
        <v>1617.5350000000001</v>
      </c>
      <c r="H41" s="9">
        <v>149329.55751349</v>
      </c>
      <c r="I41" s="9">
        <v>7.0000000000000001E-3</v>
      </c>
      <c r="J41" s="9">
        <v>7.8499999999999993E-3</v>
      </c>
      <c r="K41" s="1">
        <v>1211.789</v>
      </c>
      <c r="L41" s="2">
        <f t="shared" si="0"/>
        <v>3.0089440000000001</v>
      </c>
      <c r="M41" s="25">
        <f t="shared" si="1"/>
        <v>334239.25199069001</v>
      </c>
      <c r="N41" s="2">
        <f t="shared" si="2"/>
        <v>1.391402</v>
      </c>
      <c r="O41" s="25">
        <f t="shared" si="3"/>
        <v>184909.68662719999</v>
      </c>
      <c r="P41" s="2">
        <f t="shared" si="4"/>
        <v>1.6175350000000002</v>
      </c>
      <c r="Q41" s="25">
        <f t="shared" si="5"/>
        <v>149329.55751349</v>
      </c>
      <c r="R41" s="2">
        <f t="shared" si="6"/>
        <v>6.9999999999999999E-6</v>
      </c>
      <c r="S41" s="25">
        <f t="shared" si="7"/>
        <v>7.8499999999999993E-3</v>
      </c>
      <c r="T41" s="25"/>
    </row>
    <row r="42" spans="1:20" x14ac:dyDescent="0.25">
      <c r="A42" s="4" t="s">
        <v>71</v>
      </c>
      <c r="B42" s="5" t="s">
        <v>72</v>
      </c>
      <c r="C42" s="9">
        <v>44738.362000000001</v>
      </c>
      <c r="D42" s="9">
        <v>12045435.5125423</v>
      </c>
      <c r="E42" s="9">
        <v>37993.993000000002</v>
      </c>
      <c r="F42" s="9">
        <v>11322317.550139001</v>
      </c>
      <c r="G42" s="9">
        <v>6736.8959999999997</v>
      </c>
      <c r="H42" s="9">
        <v>722415.48016193998</v>
      </c>
      <c r="I42" s="9">
        <v>7.4729999999999999</v>
      </c>
      <c r="J42" s="9">
        <v>702.48224130999995</v>
      </c>
      <c r="K42" s="1">
        <v>7564.7888000000003</v>
      </c>
      <c r="L42" s="2">
        <f t="shared" si="0"/>
        <v>44.738362000000002</v>
      </c>
      <c r="M42" s="25">
        <f t="shared" si="1"/>
        <v>12045435.5125423</v>
      </c>
      <c r="N42" s="2">
        <f t="shared" si="2"/>
        <v>37.993993000000003</v>
      </c>
      <c r="O42" s="25">
        <f t="shared" si="3"/>
        <v>11322317.550139001</v>
      </c>
      <c r="P42" s="2">
        <f t="shared" si="4"/>
        <v>6.7368959999999998</v>
      </c>
      <c r="Q42" s="25">
        <f t="shared" si="5"/>
        <v>722415.48016193998</v>
      </c>
      <c r="R42" s="2">
        <f t="shared" si="6"/>
        <v>7.4729999999999996E-3</v>
      </c>
      <c r="S42" s="25">
        <f t="shared" si="7"/>
        <v>702.48224130999995</v>
      </c>
      <c r="T42" s="25"/>
    </row>
    <row r="43" spans="1:20" x14ac:dyDescent="0.25">
      <c r="A43" s="4" t="s">
        <v>73</v>
      </c>
      <c r="B43" s="5" t="s">
        <v>74</v>
      </c>
      <c r="C43" s="9">
        <v>9442.2999999999993</v>
      </c>
      <c r="D43" s="9">
        <v>881636.64738844999</v>
      </c>
      <c r="E43" s="9">
        <v>4546.7709999999997</v>
      </c>
      <c r="F43" s="9">
        <v>409300.67901075003</v>
      </c>
      <c r="G43" s="9">
        <v>4895.5280000000002</v>
      </c>
      <c r="H43" s="9">
        <v>472335.96795770002</v>
      </c>
      <c r="I43" s="9">
        <v>1E-3</v>
      </c>
      <c r="J43" s="9">
        <v>4.2000000000000002E-4</v>
      </c>
      <c r="K43" s="1">
        <v>1984.8228000000001</v>
      </c>
      <c r="L43" s="2">
        <f t="shared" si="0"/>
        <v>9.4422999999999995</v>
      </c>
      <c r="M43" s="25">
        <f t="shared" si="1"/>
        <v>881636.64738844999</v>
      </c>
      <c r="N43" s="2">
        <f t="shared" si="2"/>
        <v>4.5467709999999997</v>
      </c>
      <c r="O43" s="25">
        <f t="shared" si="3"/>
        <v>409300.67901075003</v>
      </c>
      <c r="P43" s="2">
        <f t="shared" si="4"/>
        <v>4.8955280000000005</v>
      </c>
      <c r="Q43" s="25">
        <f t="shared" si="5"/>
        <v>472335.96795770002</v>
      </c>
      <c r="R43" s="2">
        <f t="shared" si="6"/>
        <v>9.9999999999999995E-7</v>
      </c>
      <c r="S43" s="25">
        <f t="shared" si="7"/>
        <v>4.2000000000000002E-4</v>
      </c>
      <c r="T43" s="25"/>
    </row>
    <row r="44" spans="1:20" x14ac:dyDescent="0.25">
      <c r="A44" s="4" t="s">
        <v>75</v>
      </c>
      <c r="B44" s="5" t="s">
        <v>76</v>
      </c>
      <c r="C44" s="9">
        <v>8066.9589999999998</v>
      </c>
      <c r="D44" s="9">
        <v>1760058.9607985099</v>
      </c>
      <c r="E44" s="9">
        <v>3850.636</v>
      </c>
      <c r="F44" s="9">
        <v>821617.38133776002</v>
      </c>
      <c r="G44" s="9">
        <v>4216.3230000000003</v>
      </c>
      <c r="H44" s="9">
        <v>938441.57946074998</v>
      </c>
      <c r="I44" s="9">
        <v>0</v>
      </c>
      <c r="J44" s="9">
        <v>0</v>
      </c>
      <c r="K44" s="1">
        <v>906.46050000000002</v>
      </c>
      <c r="L44" s="2">
        <f t="shared" si="0"/>
        <v>8.0669590000000007</v>
      </c>
      <c r="M44" s="25">
        <f t="shared" si="1"/>
        <v>1760058.9607985099</v>
      </c>
      <c r="N44" s="2">
        <f t="shared" si="2"/>
        <v>3.8506360000000002</v>
      </c>
      <c r="O44" s="25">
        <f t="shared" si="3"/>
        <v>821617.38133776002</v>
      </c>
      <c r="P44" s="2">
        <f t="shared" si="4"/>
        <v>4.216323</v>
      </c>
      <c r="Q44" s="25">
        <f t="shared" si="5"/>
        <v>938441.57946074998</v>
      </c>
      <c r="R44" s="2">
        <f t="shared" si="6"/>
        <v>0</v>
      </c>
      <c r="S44" s="25">
        <f t="shared" si="7"/>
        <v>0</v>
      </c>
      <c r="T44" s="25"/>
    </row>
    <row r="45" spans="1:20" x14ac:dyDescent="0.25">
      <c r="A45" s="4" t="s">
        <v>77</v>
      </c>
      <c r="B45" s="5" t="s">
        <v>78</v>
      </c>
      <c r="C45" s="9">
        <v>3511.36</v>
      </c>
      <c r="D45" s="9">
        <v>383626.30535635003</v>
      </c>
      <c r="E45" s="9">
        <v>1397.079</v>
      </c>
      <c r="F45" s="9">
        <v>244517.54697918001</v>
      </c>
      <c r="G45" s="9">
        <v>2114.2809999999999</v>
      </c>
      <c r="H45" s="9">
        <v>139108.75837716999</v>
      </c>
      <c r="I45" s="9">
        <v>0</v>
      </c>
      <c r="J45" s="9">
        <v>0</v>
      </c>
      <c r="K45" s="1">
        <v>668.84030000000007</v>
      </c>
      <c r="L45" s="2">
        <f t="shared" si="0"/>
        <v>3.5113600000000003</v>
      </c>
      <c r="M45" s="25">
        <f t="shared" si="1"/>
        <v>383626.30535635003</v>
      </c>
      <c r="N45" s="2">
        <f t="shared" si="2"/>
        <v>1.397079</v>
      </c>
      <c r="O45" s="25">
        <f t="shared" si="3"/>
        <v>244517.54697918001</v>
      </c>
      <c r="P45" s="2">
        <f t="shared" si="4"/>
        <v>2.1142810000000001</v>
      </c>
      <c r="Q45" s="25">
        <f t="shared" si="5"/>
        <v>139108.75837716999</v>
      </c>
      <c r="R45" s="2">
        <f t="shared" si="6"/>
        <v>0</v>
      </c>
      <c r="S45" s="25">
        <f t="shared" si="7"/>
        <v>0</v>
      </c>
      <c r="T45" s="25"/>
    </row>
    <row r="46" spans="1:20" x14ac:dyDescent="0.25">
      <c r="A46" s="4" t="s">
        <v>79</v>
      </c>
      <c r="B46" s="5" t="s">
        <v>80</v>
      </c>
      <c r="C46" s="9">
        <v>5211.0429999999997</v>
      </c>
      <c r="D46" s="9">
        <v>675765.87289829995</v>
      </c>
      <c r="E46" s="9">
        <v>2599.8440000000001</v>
      </c>
      <c r="F46" s="9">
        <v>469131.49017016997</v>
      </c>
      <c r="G46" s="9">
        <v>2611.1990000000001</v>
      </c>
      <c r="H46" s="9">
        <v>206634.38272813</v>
      </c>
      <c r="I46" s="9">
        <v>0</v>
      </c>
      <c r="J46" s="9">
        <v>0</v>
      </c>
      <c r="K46" s="1">
        <v>1250.6528000000001</v>
      </c>
      <c r="L46" s="2">
        <f t="shared" si="0"/>
        <v>5.2110430000000001</v>
      </c>
      <c r="M46" s="25">
        <f t="shared" si="1"/>
        <v>675765.87289829995</v>
      </c>
      <c r="N46" s="2">
        <f t="shared" si="2"/>
        <v>2.599844</v>
      </c>
      <c r="O46" s="25">
        <f t="shared" si="3"/>
        <v>469131.49017016997</v>
      </c>
      <c r="P46" s="2">
        <f t="shared" si="4"/>
        <v>2.611199</v>
      </c>
      <c r="Q46" s="25">
        <f t="shared" si="5"/>
        <v>206634.38272813</v>
      </c>
      <c r="R46" s="2">
        <f t="shared" si="6"/>
        <v>0</v>
      </c>
      <c r="S46" s="25">
        <f t="shared" si="7"/>
        <v>0</v>
      </c>
      <c r="T46" s="25"/>
    </row>
    <row r="47" spans="1:20" x14ac:dyDescent="0.25">
      <c r="A47" s="4" t="s">
        <v>81</v>
      </c>
      <c r="B47" s="5" t="s">
        <v>82</v>
      </c>
      <c r="C47" s="9">
        <v>7568.1729999999998</v>
      </c>
      <c r="D47" s="9">
        <v>1438390.6595951801</v>
      </c>
      <c r="E47" s="9">
        <v>1135.1010000000001</v>
      </c>
      <c r="F47" s="9">
        <v>561925.88527553994</v>
      </c>
      <c r="G47" s="9">
        <v>6433.0720000000001</v>
      </c>
      <c r="H47" s="9">
        <v>876464.77431964001</v>
      </c>
      <c r="I47" s="9">
        <v>0</v>
      </c>
      <c r="J47" s="9">
        <v>0</v>
      </c>
      <c r="K47" s="1">
        <v>2548.9540000000002</v>
      </c>
      <c r="L47" s="2">
        <f t="shared" si="0"/>
        <v>7.5681729999999998</v>
      </c>
      <c r="M47" s="25">
        <f t="shared" si="1"/>
        <v>1438390.6595951801</v>
      </c>
      <c r="N47" s="2">
        <f t="shared" si="2"/>
        <v>1.1351010000000001</v>
      </c>
      <c r="O47" s="25">
        <f t="shared" si="3"/>
        <v>561925.88527553994</v>
      </c>
      <c r="P47" s="2">
        <f t="shared" si="4"/>
        <v>6.4330720000000001</v>
      </c>
      <c r="Q47" s="25">
        <f t="shared" si="5"/>
        <v>876464.77431964001</v>
      </c>
      <c r="R47" s="2">
        <f t="shared" si="6"/>
        <v>0</v>
      </c>
      <c r="S47" s="25">
        <f t="shared" si="7"/>
        <v>0</v>
      </c>
      <c r="T47" s="25"/>
    </row>
    <row r="48" spans="1:20" x14ac:dyDescent="0.25">
      <c r="A48" s="4" t="s">
        <v>83</v>
      </c>
      <c r="B48" s="5" t="s">
        <v>84</v>
      </c>
      <c r="C48" s="9">
        <v>11019.458000000001</v>
      </c>
      <c r="D48" s="9">
        <v>3610632.9468617202</v>
      </c>
      <c r="E48" s="9">
        <v>6645.8819999999996</v>
      </c>
      <c r="F48" s="9">
        <v>3082533.64336685</v>
      </c>
      <c r="G48" s="9">
        <v>4367.866</v>
      </c>
      <c r="H48" s="9">
        <v>527086.27865965001</v>
      </c>
      <c r="I48" s="9">
        <v>5.71</v>
      </c>
      <c r="J48" s="9">
        <v>1013.02483522</v>
      </c>
      <c r="K48" s="1">
        <v>1198.6896999999999</v>
      </c>
      <c r="L48" s="2">
        <f t="shared" si="0"/>
        <v>11.019458</v>
      </c>
      <c r="M48" s="25">
        <f t="shared" si="1"/>
        <v>3610632.9468617202</v>
      </c>
      <c r="N48" s="2">
        <f t="shared" si="2"/>
        <v>6.6458819999999994</v>
      </c>
      <c r="O48" s="25">
        <f t="shared" si="3"/>
        <v>3082533.64336685</v>
      </c>
      <c r="P48" s="2">
        <f t="shared" si="4"/>
        <v>4.3678660000000002</v>
      </c>
      <c r="Q48" s="25">
        <f t="shared" si="5"/>
        <v>527086.27865965001</v>
      </c>
      <c r="R48" s="2">
        <f t="shared" si="6"/>
        <v>5.7099999999999998E-3</v>
      </c>
      <c r="S48" s="25">
        <f t="shared" si="7"/>
        <v>1013.02483522</v>
      </c>
      <c r="T48" s="25"/>
    </row>
    <row r="49" spans="1:20" x14ac:dyDescent="0.25">
      <c r="A49" s="4" t="s">
        <v>85</v>
      </c>
      <c r="B49" s="5" t="s">
        <v>86</v>
      </c>
      <c r="C49" s="9">
        <v>3324.8969999999999</v>
      </c>
      <c r="D49" s="9">
        <v>391794.28465620999</v>
      </c>
      <c r="E49" s="9">
        <v>1473.751</v>
      </c>
      <c r="F49" s="9">
        <v>272258.78840614</v>
      </c>
      <c r="G49" s="9">
        <v>1851.057</v>
      </c>
      <c r="H49" s="9">
        <v>119535.48461497</v>
      </c>
      <c r="I49" s="9">
        <v>8.8999999999999996E-2</v>
      </c>
      <c r="J49" s="9">
        <v>1.1635100000000001E-2</v>
      </c>
      <c r="K49" s="1">
        <v>1295.9435000000001</v>
      </c>
      <c r="L49" s="2">
        <f t="shared" si="0"/>
        <v>3.324897</v>
      </c>
      <c r="M49" s="25">
        <f t="shared" si="1"/>
        <v>391794.28465620999</v>
      </c>
      <c r="N49" s="2">
        <f t="shared" si="2"/>
        <v>1.473751</v>
      </c>
      <c r="O49" s="25">
        <f t="shared" si="3"/>
        <v>272258.78840614</v>
      </c>
      <c r="P49" s="2">
        <f t="shared" si="4"/>
        <v>1.851057</v>
      </c>
      <c r="Q49" s="25">
        <f t="shared" si="5"/>
        <v>119535.48461497</v>
      </c>
      <c r="R49" s="2">
        <f t="shared" si="6"/>
        <v>8.8999999999999995E-5</v>
      </c>
      <c r="S49" s="25">
        <f t="shared" si="7"/>
        <v>1.1635100000000001E-2</v>
      </c>
      <c r="T49" s="25"/>
    </row>
    <row r="50" spans="1:20" x14ac:dyDescent="0.25">
      <c r="A50" s="4" t="s">
        <v>87</v>
      </c>
      <c r="B50" s="5" t="s">
        <v>88</v>
      </c>
      <c r="C50" s="9">
        <v>819.94100000000003</v>
      </c>
      <c r="D50" s="9">
        <v>72454.856889629998</v>
      </c>
      <c r="E50" s="9">
        <v>10.459</v>
      </c>
      <c r="F50" s="9">
        <v>1778.59694362</v>
      </c>
      <c r="G50" s="9">
        <v>809.48199999999997</v>
      </c>
      <c r="H50" s="9">
        <v>70676.259946010003</v>
      </c>
      <c r="I50" s="9">
        <v>0</v>
      </c>
      <c r="J50" s="9">
        <v>0</v>
      </c>
      <c r="K50" s="1">
        <v>370.66699999999997</v>
      </c>
      <c r="L50" s="2">
        <f t="shared" si="0"/>
        <v>0.81994100000000003</v>
      </c>
      <c r="M50" s="25">
        <f t="shared" si="1"/>
        <v>72454.856889629998</v>
      </c>
      <c r="N50" s="2">
        <f t="shared" si="2"/>
        <v>1.0459E-2</v>
      </c>
      <c r="O50" s="25">
        <f t="shared" si="3"/>
        <v>1778.59694362</v>
      </c>
      <c r="P50" s="2">
        <f t="shared" si="4"/>
        <v>0.80948199999999992</v>
      </c>
      <c r="Q50" s="25">
        <f t="shared" si="5"/>
        <v>70676.259946010003</v>
      </c>
      <c r="R50" s="2">
        <f t="shared" si="6"/>
        <v>0</v>
      </c>
      <c r="S50" s="25">
        <f t="shared" si="7"/>
        <v>0</v>
      </c>
      <c r="T50" s="25"/>
    </row>
    <row r="51" spans="1:20" x14ac:dyDescent="0.25">
      <c r="A51" s="4" t="s">
        <v>89</v>
      </c>
      <c r="B51" s="5" t="s">
        <v>90</v>
      </c>
      <c r="C51" s="9">
        <v>1164.8889999999999</v>
      </c>
      <c r="D51" s="9">
        <v>88221.134462639995</v>
      </c>
      <c r="E51" s="9">
        <v>420.56700000000001</v>
      </c>
      <c r="F51" s="9">
        <v>38859.454105559998</v>
      </c>
      <c r="G51" s="9">
        <v>744.322</v>
      </c>
      <c r="H51" s="9">
        <v>49361.680357079997</v>
      </c>
      <c r="I51" s="9">
        <v>0</v>
      </c>
      <c r="J51" s="9">
        <v>0</v>
      </c>
      <c r="K51" s="1">
        <v>363.07900000000001</v>
      </c>
      <c r="L51" s="2">
        <f t="shared" si="0"/>
        <v>1.1648889999999998</v>
      </c>
      <c r="M51" s="25">
        <f t="shared" si="1"/>
        <v>88221.134462639995</v>
      </c>
      <c r="N51" s="2">
        <f t="shared" si="2"/>
        <v>0.42056700000000002</v>
      </c>
      <c r="O51" s="25">
        <f t="shared" si="3"/>
        <v>38859.454105559998</v>
      </c>
      <c r="P51" s="2">
        <f t="shared" si="4"/>
        <v>0.74432200000000004</v>
      </c>
      <c r="Q51" s="25">
        <f t="shared" si="5"/>
        <v>49361.680357079997</v>
      </c>
      <c r="R51" s="2">
        <f t="shared" si="6"/>
        <v>0</v>
      </c>
      <c r="S51" s="25">
        <f t="shared" si="7"/>
        <v>0</v>
      </c>
      <c r="T51" s="25"/>
    </row>
    <row r="52" spans="1:20" x14ac:dyDescent="0.25">
      <c r="A52" s="4" t="s">
        <v>91</v>
      </c>
      <c r="B52" s="5" t="s">
        <v>92</v>
      </c>
      <c r="C52" s="9">
        <v>16618.947</v>
      </c>
      <c r="D52" s="9">
        <v>3615551.4689541399</v>
      </c>
      <c r="E52" s="9">
        <v>8365.8369999999995</v>
      </c>
      <c r="F52" s="9">
        <v>2410178.89337266</v>
      </c>
      <c r="G52" s="9">
        <v>8253.0589999999993</v>
      </c>
      <c r="H52" s="9">
        <v>1205372.55276548</v>
      </c>
      <c r="I52" s="9">
        <v>5.0999999999999997E-2</v>
      </c>
      <c r="J52" s="9">
        <v>2.2815999999999999E-2</v>
      </c>
      <c r="K52" s="1">
        <v>2473.9059999999999</v>
      </c>
      <c r="L52" s="2">
        <f t="shared" si="0"/>
        <v>16.618946999999999</v>
      </c>
      <c r="M52" s="25">
        <f t="shared" si="1"/>
        <v>3615551.4689541399</v>
      </c>
      <c r="N52" s="2">
        <f t="shared" si="2"/>
        <v>8.3658369999999991</v>
      </c>
      <c r="O52" s="25">
        <f t="shared" si="3"/>
        <v>2410178.89337266</v>
      </c>
      <c r="P52" s="2">
        <f t="shared" si="4"/>
        <v>8.2530589999999986</v>
      </c>
      <c r="Q52" s="25">
        <f t="shared" si="5"/>
        <v>1205372.55276548</v>
      </c>
      <c r="R52" s="2">
        <f t="shared" si="6"/>
        <v>5.1E-5</v>
      </c>
      <c r="S52" s="25">
        <f t="shared" si="7"/>
        <v>2.2815999999999999E-2</v>
      </c>
      <c r="T52" s="25"/>
    </row>
    <row r="53" spans="1:20" x14ac:dyDescent="0.25">
      <c r="A53" s="4" t="s">
        <v>93</v>
      </c>
      <c r="B53" s="5" t="s">
        <v>94</v>
      </c>
      <c r="C53" s="9">
        <v>5067.4390000000003</v>
      </c>
      <c r="D53" s="9">
        <v>584724.28456174</v>
      </c>
      <c r="E53" s="9">
        <v>1963.6859999999999</v>
      </c>
      <c r="F53" s="9">
        <v>383408.78067193</v>
      </c>
      <c r="G53" s="9">
        <v>3103.7530000000002</v>
      </c>
      <c r="H53" s="9">
        <v>201315.50388981</v>
      </c>
      <c r="I53" s="9">
        <v>0</v>
      </c>
      <c r="J53" s="9">
        <v>0</v>
      </c>
      <c r="K53" s="1">
        <v>793.28980000000001</v>
      </c>
      <c r="L53" s="2">
        <f t="shared" si="0"/>
        <v>5.0674390000000002</v>
      </c>
      <c r="M53" s="25">
        <f t="shared" si="1"/>
        <v>584724.28456174</v>
      </c>
      <c r="N53" s="2">
        <f t="shared" si="2"/>
        <v>1.9636859999999998</v>
      </c>
      <c r="O53" s="25">
        <f t="shared" si="3"/>
        <v>383408.78067193</v>
      </c>
      <c r="P53" s="2">
        <f t="shared" si="4"/>
        <v>3.1037530000000002</v>
      </c>
      <c r="Q53" s="25">
        <f t="shared" si="5"/>
        <v>201315.50388981</v>
      </c>
      <c r="R53" s="2">
        <f t="shared" si="6"/>
        <v>0</v>
      </c>
      <c r="S53" s="25">
        <f t="shared" si="7"/>
        <v>0</v>
      </c>
      <c r="T53" s="25"/>
    </row>
    <row r="54" spans="1:20" x14ac:dyDescent="0.25">
      <c r="A54" s="4" t="s">
        <v>95</v>
      </c>
      <c r="B54" s="5" t="s">
        <v>96</v>
      </c>
      <c r="C54" s="9">
        <v>1803.5260000000001</v>
      </c>
      <c r="D54" s="9">
        <v>366788.52457243</v>
      </c>
      <c r="E54" s="9">
        <v>125.376</v>
      </c>
      <c r="F54" s="9">
        <v>35732.298635990002</v>
      </c>
      <c r="G54" s="9">
        <v>1678.15</v>
      </c>
      <c r="H54" s="9">
        <v>331056.22593643999</v>
      </c>
      <c r="I54" s="9">
        <v>0</v>
      </c>
      <c r="J54" s="9">
        <v>0</v>
      </c>
      <c r="K54" s="1">
        <v>205.05529999999999</v>
      </c>
      <c r="L54" s="2">
        <f t="shared" si="0"/>
        <v>1.803526</v>
      </c>
      <c r="M54" s="25">
        <f t="shared" si="1"/>
        <v>366788.52457243</v>
      </c>
      <c r="N54" s="2">
        <f t="shared" si="2"/>
        <v>0.12537600000000002</v>
      </c>
      <c r="O54" s="25">
        <f t="shared" si="3"/>
        <v>35732.298635990002</v>
      </c>
      <c r="P54" s="2">
        <f t="shared" si="4"/>
        <v>1.67815</v>
      </c>
      <c r="Q54" s="25">
        <f t="shared" si="5"/>
        <v>331056.22593643999</v>
      </c>
      <c r="R54" s="2">
        <f t="shared" si="6"/>
        <v>0</v>
      </c>
      <c r="S54" s="25">
        <f t="shared" si="7"/>
        <v>0</v>
      </c>
      <c r="T54" s="25"/>
    </row>
    <row r="55" spans="1:20" x14ac:dyDescent="0.25">
      <c r="A55" s="4" t="s">
        <v>97</v>
      </c>
      <c r="B55" s="5" t="s">
        <v>98</v>
      </c>
      <c r="C55" s="9">
        <v>403.59800000000001</v>
      </c>
      <c r="D55" s="9">
        <v>76409.240833310003</v>
      </c>
      <c r="E55" s="9">
        <v>23.157</v>
      </c>
      <c r="F55" s="9">
        <v>7967.9617009699996</v>
      </c>
      <c r="G55" s="9">
        <v>380.44099999999997</v>
      </c>
      <c r="H55" s="9">
        <v>68441.279132340002</v>
      </c>
      <c r="I55" s="9">
        <v>0</v>
      </c>
      <c r="J55" s="9">
        <v>0</v>
      </c>
      <c r="K55" s="1">
        <v>61.858499999999999</v>
      </c>
      <c r="L55" s="2">
        <f t="shared" si="0"/>
        <v>0.40359800000000001</v>
      </c>
      <c r="M55" s="25">
        <f t="shared" si="1"/>
        <v>76409.240833310003</v>
      </c>
      <c r="N55" s="2">
        <f t="shared" si="2"/>
        <v>2.3157000000000001E-2</v>
      </c>
      <c r="O55" s="25">
        <f t="shared" si="3"/>
        <v>7967.9617009699996</v>
      </c>
      <c r="P55" s="2">
        <f t="shared" si="4"/>
        <v>0.38044099999999997</v>
      </c>
      <c r="Q55" s="25">
        <f t="shared" si="5"/>
        <v>68441.279132340002</v>
      </c>
      <c r="R55" s="2">
        <f t="shared" si="6"/>
        <v>0</v>
      </c>
      <c r="S55" s="25">
        <f t="shared" si="7"/>
        <v>0</v>
      </c>
      <c r="T55" s="25"/>
    </row>
    <row r="56" spans="1:20" x14ac:dyDescent="0.25">
      <c r="A56" s="4" t="s">
        <v>99</v>
      </c>
      <c r="B56" s="5" t="s">
        <v>100</v>
      </c>
      <c r="C56" s="9">
        <v>546.79999999999995</v>
      </c>
      <c r="D56" s="9">
        <v>50786.302558650001</v>
      </c>
      <c r="E56" s="9">
        <v>0</v>
      </c>
      <c r="F56" s="9">
        <v>0</v>
      </c>
      <c r="G56" s="9">
        <v>546.79999999999995</v>
      </c>
      <c r="H56" s="9">
        <v>50786.302558650001</v>
      </c>
      <c r="I56" s="9">
        <v>0</v>
      </c>
      <c r="J56" s="9">
        <v>0</v>
      </c>
      <c r="K56" s="1">
        <v>521.43200000000002</v>
      </c>
      <c r="L56" s="2">
        <f t="shared" si="0"/>
        <v>0.54679999999999995</v>
      </c>
      <c r="M56" s="25">
        <f t="shared" si="1"/>
        <v>50786.302558650001</v>
      </c>
      <c r="N56" s="2">
        <f t="shared" si="2"/>
        <v>0</v>
      </c>
      <c r="O56" s="25">
        <f t="shared" si="3"/>
        <v>0</v>
      </c>
      <c r="P56" s="2">
        <f t="shared" si="4"/>
        <v>0.54679999999999995</v>
      </c>
      <c r="Q56" s="25">
        <f t="shared" si="5"/>
        <v>50786.302558650001</v>
      </c>
      <c r="R56" s="2">
        <f t="shared" si="6"/>
        <v>0</v>
      </c>
      <c r="S56" s="25">
        <f t="shared" si="7"/>
        <v>0</v>
      </c>
      <c r="T56" s="25"/>
    </row>
    <row r="57" spans="1:20" x14ac:dyDescent="0.25">
      <c r="A57" s="4" t="s">
        <v>101</v>
      </c>
      <c r="B57" s="5" t="s">
        <v>102</v>
      </c>
      <c r="C57" s="9">
        <v>3566.404</v>
      </c>
      <c r="D57" s="9">
        <v>479852.10120209999</v>
      </c>
      <c r="E57" s="9">
        <v>981.37699999999995</v>
      </c>
      <c r="F57" s="9">
        <v>298831.72742487001</v>
      </c>
      <c r="G57" s="9">
        <v>2585.027</v>
      </c>
      <c r="H57" s="9">
        <v>181020.37377723001</v>
      </c>
      <c r="I57" s="9">
        <v>0</v>
      </c>
      <c r="J57" s="9">
        <v>0</v>
      </c>
      <c r="K57" s="1">
        <v>430.1241</v>
      </c>
      <c r="L57" s="2">
        <f t="shared" si="0"/>
        <v>3.5664039999999999</v>
      </c>
      <c r="M57" s="25">
        <f t="shared" si="1"/>
        <v>479852.10120209999</v>
      </c>
      <c r="N57" s="2">
        <f t="shared" si="2"/>
        <v>0.98137699999999994</v>
      </c>
      <c r="O57" s="25">
        <f t="shared" si="3"/>
        <v>298831.72742487001</v>
      </c>
      <c r="P57" s="2">
        <f t="shared" si="4"/>
        <v>2.5850270000000002</v>
      </c>
      <c r="Q57" s="25">
        <f t="shared" si="5"/>
        <v>181020.37377723001</v>
      </c>
      <c r="R57" s="2">
        <f t="shared" si="6"/>
        <v>0</v>
      </c>
      <c r="S57" s="25">
        <f t="shared" si="7"/>
        <v>0</v>
      </c>
      <c r="T57" s="25"/>
    </row>
    <row r="58" spans="1:20" x14ac:dyDescent="0.25">
      <c r="A58" s="4" t="s">
        <v>103</v>
      </c>
      <c r="B58" s="5" t="s">
        <v>104</v>
      </c>
      <c r="C58" s="9">
        <v>4823.308</v>
      </c>
      <c r="D58" s="9">
        <v>1078889.9690588999</v>
      </c>
      <c r="E58" s="9">
        <v>1795.6980000000001</v>
      </c>
      <c r="F58" s="9">
        <v>323957.14020349999</v>
      </c>
      <c r="G58" s="9">
        <v>3027.6080000000002</v>
      </c>
      <c r="H58" s="9">
        <v>754932.82882539998</v>
      </c>
      <c r="I58" s="9">
        <v>2E-3</v>
      </c>
      <c r="J58" s="9">
        <v>3.0000000000000001E-5</v>
      </c>
      <c r="K58" s="1">
        <v>502.93829999999997</v>
      </c>
      <c r="L58" s="2">
        <f t="shared" si="0"/>
        <v>4.8233079999999999</v>
      </c>
      <c r="M58" s="25">
        <f t="shared" si="1"/>
        <v>1078889.9690588999</v>
      </c>
      <c r="N58" s="2">
        <f t="shared" si="2"/>
        <v>1.795698</v>
      </c>
      <c r="O58" s="25">
        <f t="shared" si="3"/>
        <v>323957.14020349999</v>
      </c>
      <c r="P58" s="2">
        <f t="shared" si="4"/>
        <v>3.0276080000000003</v>
      </c>
      <c r="Q58" s="25">
        <f t="shared" si="5"/>
        <v>754932.82882539998</v>
      </c>
      <c r="R58" s="2">
        <f t="shared" si="6"/>
        <v>1.9999999999999999E-6</v>
      </c>
      <c r="S58" s="25">
        <f t="shared" si="7"/>
        <v>3.0000000000000001E-5</v>
      </c>
      <c r="T58" s="25"/>
    </row>
    <row r="59" spans="1:20" x14ac:dyDescent="0.25">
      <c r="A59" s="4" t="s">
        <v>105</v>
      </c>
      <c r="B59" s="5" t="s">
        <v>172</v>
      </c>
      <c r="C59" s="9">
        <v>21295.235000000001</v>
      </c>
      <c r="D59" s="9">
        <v>3586861.69498462</v>
      </c>
      <c r="E59" s="9">
        <v>19485.998</v>
      </c>
      <c r="F59" s="9">
        <v>3242167.1983557302</v>
      </c>
      <c r="G59" s="9">
        <v>1809.2370000000001</v>
      </c>
      <c r="H59" s="9">
        <v>344694.49662888999</v>
      </c>
      <c r="I59" s="9">
        <v>0</v>
      </c>
      <c r="J59" s="9">
        <v>0</v>
      </c>
      <c r="K59" s="1">
        <v>696.89400000000001</v>
      </c>
      <c r="L59" s="2">
        <f t="shared" si="0"/>
        <v>21.295235000000002</v>
      </c>
      <c r="M59" s="25">
        <f t="shared" si="1"/>
        <v>3586861.69498462</v>
      </c>
      <c r="N59" s="2">
        <f t="shared" si="2"/>
        <v>19.485997999999999</v>
      </c>
      <c r="O59" s="25">
        <f t="shared" si="3"/>
        <v>3242167.1983557302</v>
      </c>
      <c r="P59" s="2">
        <f t="shared" si="4"/>
        <v>1.809237</v>
      </c>
      <c r="Q59" s="25">
        <f t="shared" si="5"/>
        <v>344694.49662888999</v>
      </c>
      <c r="R59" s="2">
        <f t="shared" si="6"/>
        <v>0</v>
      </c>
      <c r="S59" s="25">
        <f t="shared" si="7"/>
        <v>0</v>
      </c>
      <c r="T59" s="25"/>
    </row>
    <row r="60" spans="1:20" x14ac:dyDescent="0.25">
      <c r="A60" s="4" t="s">
        <v>107</v>
      </c>
      <c r="B60" s="5" t="s">
        <v>106</v>
      </c>
      <c r="C60" s="9">
        <v>23806.192999999999</v>
      </c>
      <c r="D60" s="9">
        <v>355182.79377847997</v>
      </c>
      <c r="E60" s="9">
        <v>21939.844000000001</v>
      </c>
      <c r="F60" s="9">
        <v>242878.40673198001</v>
      </c>
      <c r="G60" s="9">
        <v>1866.34</v>
      </c>
      <c r="H60" s="9">
        <v>112304.3366865</v>
      </c>
      <c r="I60" s="9">
        <v>8.9999999999999993E-3</v>
      </c>
      <c r="J60" s="9">
        <v>5.0360000000000002E-2</v>
      </c>
      <c r="K60" s="1">
        <v>824.70799999999997</v>
      </c>
      <c r="L60" s="2">
        <f t="shared" si="0"/>
        <v>23.806193</v>
      </c>
      <c r="M60" s="25">
        <f t="shared" si="1"/>
        <v>355182.79377847997</v>
      </c>
      <c r="N60" s="2">
        <f t="shared" si="2"/>
        <v>21.939844000000001</v>
      </c>
      <c r="O60" s="25">
        <f t="shared" si="3"/>
        <v>242878.40673198001</v>
      </c>
      <c r="P60" s="2">
        <f t="shared" si="4"/>
        <v>1.8663399999999999</v>
      </c>
      <c r="Q60" s="25">
        <f t="shared" si="5"/>
        <v>112304.3366865</v>
      </c>
      <c r="R60" s="2">
        <f t="shared" si="6"/>
        <v>8.9999999999999985E-6</v>
      </c>
      <c r="S60" s="25">
        <f t="shared" si="7"/>
        <v>5.0360000000000002E-2</v>
      </c>
      <c r="T60" s="25"/>
    </row>
    <row r="61" spans="1:20" x14ac:dyDescent="0.25">
      <c r="A61" s="4" t="s">
        <v>109</v>
      </c>
      <c r="B61" s="5" t="s">
        <v>108</v>
      </c>
      <c r="C61" s="9">
        <v>2299.183</v>
      </c>
      <c r="D61" s="9">
        <v>396754.58395880001</v>
      </c>
      <c r="E61" s="9">
        <v>951.98900000000003</v>
      </c>
      <c r="F61" s="9">
        <v>263932.66263913998</v>
      </c>
      <c r="G61" s="9">
        <v>1347.194</v>
      </c>
      <c r="H61" s="9">
        <v>132821.92131966</v>
      </c>
      <c r="I61" s="9">
        <v>0</v>
      </c>
      <c r="J61" s="9">
        <v>0</v>
      </c>
      <c r="K61" s="1">
        <v>1539.6065000000001</v>
      </c>
      <c r="L61" s="2">
        <f t="shared" si="0"/>
        <v>2.2991830000000002</v>
      </c>
      <c r="M61" s="25">
        <f t="shared" si="1"/>
        <v>396754.58395880001</v>
      </c>
      <c r="N61" s="2">
        <f t="shared" si="2"/>
        <v>0.95198900000000009</v>
      </c>
      <c r="O61" s="25">
        <f t="shared" si="3"/>
        <v>263932.66263913998</v>
      </c>
      <c r="P61" s="2">
        <f t="shared" si="4"/>
        <v>1.347194</v>
      </c>
      <c r="Q61" s="25">
        <f t="shared" si="5"/>
        <v>132821.92131966</v>
      </c>
      <c r="R61" s="2">
        <f t="shared" si="6"/>
        <v>0</v>
      </c>
      <c r="S61" s="25">
        <f t="shared" si="7"/>
        <v>0</v>
      </c>
      <c r="T61" s="25"/>
    </row>
    <row r="62" spans="1:20" x14ac:dyDescent="0.25">
      <c r="A62" s="4" t="s">
        <v>111</v>
      </c>
      <c r="B62" s="5" t="s">
        <v>110</v>
      </c>
      <c r="C62" s="9">
        <v>7610.4139999999998</v>
      </c>
      <c r="D62" s="9">
        <v>1482210.6727652301</v>
      </c>
      <c r="E62" s="9">
        <v>4568.8469999999998</v>
      </c>
      <c r="F62" s="9">
        <v>625173.85728926002</v>
      </c>
      <c r="G62" s="9">
        <v>3041.567</v>
      </c>
      <c r="H62" s="9">
        <v>857036.81547597004</v>
      </c>
      <c r="I62" s="9">
        <v>0</v>
      </c>
      <c r="J62" s="9">
        <v>0</v>
      </c>
      <c r="K62" s="1">
        <v>313.62459999999999</v>
      </c>
      <c r="L62" s="2">
        <f t="shared" si="0"/>
        <v>7.6104139999999996</v>
      </c>
      <c r="M62" s="25">
        <f t="shared" si="1"/>
        <v>1482210.6727652301</v>
      </c>
      <c r="N62" s="2">
        <f t="shared" si="2"/>
        <v>4.5688469999999999</v>
      </c>
      <c r="O62" s="25">
        <f t="shared" si="3"/>
        <v>625173.85728926002</v>
      </c>
      <c r="P62" s="2">
        <f t="shared" si="4"/>
        <v>3.0415670000000001</v>
      </c>
      <c r="Q62" s="25">
        <f t="shared" si="5"/>
        <v>857036.81547597004</v>
      </c>
      <c r="R62" s="2">
        <f t="shared" si="6"/>
        <v>0</v>
      </c>
      <c r="S62" s="25">
        <f t="shared" si="7"/>
        <v>0</v>
      </c>
      <c r="T62" s="25"/>
    </row>
    <row r="63" spans="1:20" x14ac:dyDescent="0.25">
      <c r="A63" s="4" t="s">
        <v>113</v>
      </c>
      <c r="B63" s="5" t="s">
        <v>112</v>
      </c>
      <c r="C63" s="9">
        <v>918.10500000000002</v>
      </c>
      <c r="D63" s="9">
        <v>115189.21672641</v>
      </c>
      <c r="E63" s="9">
        <v>6.8360000000000003</v>
      </c>
      <c r="F63" s="9">
        <v>1774.32171952</v>
      </c>
      <c r="G63" s="9">
        <v>911.26900000000001</v>
      </c>
      <c r="H63" s="9">
        <v>113414.89500689</v>
      </c>
      <c r="I63" s="9">
        <v>0</v>
      </c>
      <c r="J63" s="9">
        <v>0</v>
      </c>
      <c r="K63" s="1">
        <v>169.14929999999998</v>
      </c>
      <c r="L63" s="2">
        <f t="shared" si="0"/>
        <v>0.91810500000000006</v>
      </c>
      <c r="M63" s="25">
        <f t="shared" si="1"/>
        <v>115189.21672641</v>
      </c>
      <c r="N63" s="2">
        <f t="shared" si="2"/>
        <v>6.8360000000000001E-3</v>
      </c>
      <c r="O63" s="25">
        <f t="shared" si="3"/>
        <v>1774.32171952</v>
      </c>
      <c r="P63" s="2">
        <f t="shared" si="4"/>
        <v>0.911269</v>
      </c>
      <c r="Q63" s="25">
        <f t="shared" si="5"/>
        <v>113414.89500689</v>
      </c>
      <c r="R63" s="2">
        <f t="shared" si="6"/>
        <v>0</v>
      </c>
      <c r="S63" s="25">
        <f t="shared" si="7"/>
        <v>0</v>
      </c>
      <c r="T63" s="25"/>
    </row>
    <row r="64" spans="1:20" x14ac:dyDescent="0.25">
      <c r="A64" s="4" t="s">
        <v>115</v>
      </c>
      <c r="B64" s="5" t="s">
        <v>114</v>
      </c>
      <c r="C64" s="9">
        <v>39456.144999999997</v>
      </c>
      <c r="D64" s="9">
        <v>14893336.984306499</v>
      </c>
      <c r="E64" s="9">
        <v>33237.690999999999</v>
      </c>
      <c r="F64" s="9">
        <v>12443339.318495501</v>
      </c>
      <c r="G64" s="9">
        <v>6218.21</v>
      </c>
      <c r="H64" s="9">
        <v>2449993.6983749601</v>
      </c>
      <c r="I64" s="9">
        <v>0.24399999999999999</v>
      </c>
      <c r="J64" s="9">
        <v>3.9674360000000002</v>
      </c>
      <c r="K64" s="1">
        <v>2348.3305</v>
      </c>
      <c r="L64" s="2">
        <f t="shared" si="0"/>
        <v>39.456144999999999</v>
      </c>
      <c r="M64" s="25">
        <f t="shared" si="1"/>
        <v>14893336.984306499</v>
      </c>
      <c r="N64" s="2">
        <f t="shared" si="2"/>
        <v>33.237690999999998</v>
      </c>
      <c r="O64" s="25">
        <f t="shared" si="3"/>
        <v>12443339.318495501</v>
      </c>
      <c r="P64" s="2">
        <f t="shared" si="4"/>
        <v>6.21821</v>
      </c>
      <c r="Q64" s="25">
        <f t="shared" si="5"/>
        <v>2449993.6983749601</v>
      </c>
      <c r="R64" s="2">
        <f t="shared" si="6"/>
        <v>2.4399999999999999E-4</v>
      </c>
      <c r="S64" s="25">
        <f t="shared" si="7"/>
        <v>3.9674360000000002</v>
      </c>
      <c r="T64" s="25"/>
    </row>
    <row r="65" spans="1:20" x14ac:dyDescent="0.25">
      <c r="A65" s="4" t="s">
        <v>117</v>
      </c>
      <c r="B65" s="5" t="s">
        <v>116</v>
      </c>
      <c r="C65" s="9">
        <v>1164.193</v>
      </c>
      <c r="D65" s="9">
        <v>82391.956303400002</v>
      </c>
      <c r="E65" s="9">
        <v>75.165999999999997</v>
      </c>
      <c r="F65" s="9">
        <v>10573.609237770001</v>
      </c>
      <c r="G65" s="9">
        <v>1089.027</v>
      </c>
      <c r="H65" s="9">
        <v>71818.347065630005</v>
      </c>
      <c r="I65" s="9">
        <v>0</v>
      </c>
      <c r="J65" s="9">
        <v>0</v>
      </c>
      <c r="K65" s="1">
        <v>352.44299999999998</v>
      </c>
      <c r="L65" s="2">
        <f t="shared" si="0"/>
        <v>1.164193</v>
      </c>
      <c r="M65" s="25">
        <f t="shared" si="1"/>
        <v>82391.956303400002</v>
      </c>
      <c r="N65" s="2">
        <f t="shared" si="2"/>
        <v>7.5165999999999997E-2</v>
      </c>
      <c r="O65" s="25">
        <f t="shared" si="3"/>
        <v>10573.609237770001</v>
      </c>
      <c r="P65" s="2">
        <f t="shared" si="4"/>
        <v>1.089027</v>
      </c>
      <c r="Q65" s="25">
        <f t="shared" si="5"/>
        <v>71818.347065630005</v>
      </c>
      <c r="R65" s="2">
        <f t="shared" si="6"/>
        <v>0</v>
      </c>
      <c r="S65" s="25">
        <f t="shared" si="7"/>
        <v>0</v>
      </c>
      <c r="T65" s="25"/>
    </row>
    <row r="66" spans="1:20" x14ac:dyDescent="0.25">
      <c r="A66" s="4" t="s">
        <v>119</v>
      </c>
      <c r="B66" s="5" t="s">
        <v>118</v>
      </c>
      <c r="C66" s="9">
        <v>3689.4690000000001</v>
      </c>
      <c r="D66" s="9">
        <v>292218.07960902998</v>
      </c>
      <c r="E66" s="9">
        <v>1871.808</v>
      </c>
      <c r="F66" s="9">
        <v>170778.62319755001</v>
      </c>
      <c r="G66" s="9">
        <v>1817.6610000000001</v>
      </c>
      <c r="H66" s="9">
        <v>121439.45641148</v>
      </c>
      <c r="I66" s="9">
        <v>0</v>
      </c>
      <c r="J66" s="9">
        <v>0</v>
      </c>
      <c r="K66" s="1">
        <v>1232.2035000000001</v>
      </c>
      <c r="L66" s="2">
        <f t="shared" si="0"/>
        <v>3.6894689999999999</v>
      </c>
      <c r="M66" s="25">
        <f t="shared" si="1"/>
        <v>292218.07960902998</v>
      </c>
      <c r="N66" s="2">
        <f t="shared" si="2"/>
        <v>1.8718079999999999</v>
      </c>
      <c r="O66" s="25">
        <f t="shared" si="3"/>
        <v>170778.62319755001</v>
      </c>
      <c r="P66" s="2">
        <f t="shared" si="4"/>
        <v>1.817661</v>
      </c>
      <c r="Q66" s="25">
        <f t="shared" si="5"/>
        <v>121439.45641148</v>
      </c>
      <c r="R66" s="2">
        <f t="shared" si="6"/>
        <v>0</v>
      </c>
      <c r="S66" s="25">
        <f t="shared" si="7"/>
        <v>0</v>
      </c>
      <c r="T66" s="25"/>
    </row>
    <row r="67" spans="1:20" x14ac:dyDescent="0.25">
      <c r="A67" s="4" t="s">
        <v>121</v>
      </c>
      <c r="B67" s="5" t="s">
        <v>120</v>
      </c>
      <c r="C67" s="9">
        <v>27532.575000000001</v>
      </c>
      <c r="D67" s="9">
        <v>7412920.6339552104</v>
      </c>
      <c r="E67" s="9">
        <v>19681.994999999999</v>
      </c>
      <c r="F67" s="9">
        <v>6632583.0953171998</v>
      </c>
      <c r="G67" s="9">
        <v>7850.58</v>
      </c>
      <c r="H67" s="9">
        <v>780337.53863801004</v>
      </c>
      <c r="I67" s="9">
        <v>0</v>
      </c>
      <c r="J67" s="9">
        <v>0</v>
      </c>
      <c r="K67" s="1">
        <v>2062.2397999999998</v>
      </c>
      <c r="L67" s="2">
        <f t="shared" si="0"/>
        <v>27.532575000000001</v>
      </c>
      <c r="M67" s="25">
        <f t="shared" si="1"/>
        <v>7412920.6339552104</v>
      </c>
      <c r="N67" s="2">
        <f t="shared" si="2"/>
        <v>19.681995000000001</v>
      </c>
      <c r="O67" s="25">
        <f t="shared" si="3"/>
        <v>6632583.0953171998</v>
      </c>
      <c r="P67" s="2">
        <f t="shared" si="4"/>
        <v>7.8505799999999999</v>
      </c>
      <c r="Q67" s="25">
        <f t="shared" si="5"/>
        <v>780337.53863801004</v>
      </c>
      <c r="R67" s="2">
        <f t="shared" si="6"/>
        <v>0</v>
      </c>
      <c r="S67" s="25">
        <f t="shared" si="7"/>
        <v>0</v>
      </c>
      <c r="T67" s="25"/>
    </row>
    <row r="68" spans="1:20" x14ac:dyDescent="0.25">
      <c r="A68" s="4" t="s">
        <v>123</v>
      </c>
      <c r="B68" s="5" t="s">
        <v>122</v>
      </c>
      <c r="C68" s="9">
        <v>4211.9059999999999</v>
      </c>
      <c r="D68" s="9">
        <v>941882.71537819004</v>
      </c>
      <c r="E68" s="9">
        <v>2423.1529999999998</v>
      </c>
      <c r="F68" s="9">
        <v>669590.53685905004</v>
      </c>
      <c r="G68" s="9">
        <v>1788.7529999999999</v>
      </c>
      <c r="H68" s="9">
        <v>272292.17851914</v>
      </c>
      <c r="I68" s="9">
        <v>0</v>
      </c>
      <c r="J68" s="9">
        <v>0</v>
      </c>
      <c r="K68" s="1">
        <v>2472.248</v>
      </c>
      <c r="L68" s="2">
        <f t="shared" si="0"/>
        <v>4.2119059999999999</v>
      </c>
      <c r="M68" s="25">
        <f t="shared" si="1"/>
        <v>941882.71537819004</v>
      </c>
      <c r="N68" s="2">
        <f t="shared" si="2"/>
        <v>2.4231529999999997</v>
      </c>
      <c r="O68" s="25">
        <f t="shared" si="3"/>
        <v>669590.53685905004</v>
      </c>
      <c r="P68" s="2">
        <f t="shared" si="4"/>
        <v>1.788753</v>
      </c>
      <c r="Q68" s="25">
        <f t="shared" si="5"/>
        <v>272292.17851914</v>
      </c>
      <c r="R68" s="2">
        <f t="shared" si="6"/>
        <v>0</v>
      </c>
      <c r="S68" s="25">
        <f t="shared" si="7"/>
        <v>0</v>
      </c>
      <c r="T68" s="25"/>
    </row>
    <row r="69" spans="1:20" x14ac:dyDescent="0.25">
      <c r="A69" s="4" t="s">
        <v>125</v>
      </c>
      <c r="B69" s="5" t="s">
        <v>124</v>
      </c>
      <c r="C69" s="9">
        <v>19509.271000000001</v>
      </c>
      <c r="D69" s="9">
        <v>9101238.4099542908</v>
      </c>
      <c r="E69" s="9">
        <v>13388.462</v>
      </c>
      <c r="F69" s="9">
        <v>7736022.8496000804</v>
      </c>
      <c r="G69" s="9">
        <v>6120.8090000000002</v>
      </c>
      <c r="H69" s="9">
        <v>1365215.56035421</v>
      </c>
      <c r="I69" s="9">
        <v>0</v>
      </c>
      <c r="J69" s="9">
        <v>0</v>
      </c>
      <c r="K69" s="1">
        <v>3462.4148999999998</v>
      </c>
      <c r="L69" s="2">
        <f t="shared" si="0"/>
        <v>19.509271000000002</v>
      </c>
      <c r="M69" s="25">
        <f t="shared" si="1"/>
        <v>9101238.4099542908</v>
      </c>
      <c r="N69" s="2">
        <f t="shared" si="2"/>
        <v>13.388461999999999</v>
      </c>
      <c r="O69" s="25">
        <f t="shared" si="3"/>
        <v>7736022.8496000804</v>
      </c>
      <c r="P69" s="2">
        <f t="shared" si="4"/>
        <v>6.1208090000000004</v>
      </c>
      <c r="Q69" s="25">
        <f t="shared" si="5"/>
        <v>1365215.56035421</v>
      </c>
      <c r="R69" s="2">
        <f t="shared" si="6"/>
        <v>0</v>
      </c>
      <c r="S69" s="25">
        <f t="shared" si="7"/>
        <v>0</v>
      </c>
      <c r="T69" s="25"/>
    </row>
    <row r="70" spans="1:20" x14ac:dyDescent="0.25">
      <c r="A70" s="4" t="s">
        <v>127</v>
      </c>
      <c r="B70" s="5" t="s">
        <v>126</v>
      </c>
      <c r="C70" s="9">
        <v>78435.453999999998</v>
      </c>
      <c r="D70" s="9">
        <v>48209538.519398198</v>
      </c>
      <c r="E70" s="9">
        <v>67882.771999999997</v>
      </c>
      <c r="F70" s="9">
        <v>43440239.924874797</v>
      </c>
      <c r="G70" s="9">
        <v>10542.895</v>
      </c>
      <c r="H70" s="9">
        <v>4768054.5167611204</v>
      </c>
      <c r="I70" s="9">
        <v>9.7870000000000008</v>
      </c>
      <c r="J70" s="9">
        <v>1244.0777622400001</v>
      </c>
      <c r="K70" s="1">
        <v>21842.637699999999</v>
      </c>
      <c r="L70" s="2">
        <f t="shared" si="0"/>
        <v>78.435453999999993</v>
      </c>
      <c r="M70" s="25">
        <f t="shared" si="1"/>
        <v>48209538.519398198</v>
      </c>
      <c r="N70" s="2">
        <f t="shared" si="2"/>
        <v>67.882772000000003</v>
      </c>
      <c r="O70" s="25">
        <f t="shared" si="3"/>
        <v>43440239.924874797</v>
      </c>
      <c r="P70" s="2">
        <f t="shared" si="4"/>
        <v>10.542895</v>
      </c>
      <c r="Q70" s="25">
        <f t="shared" si="5"/>
        <v>4768054.5167611204</v>
      </c>
      <c r="R70" s="2">
        <f t="shared" si="6"/>
        <v>9.7870000000000006E-3</v>
      </c>
      <c r="S70" s="25">
        <f t="shared" si="7"/>
        <v>1244.0777622400001</v>
      </c>
      <c r="T70" s="25"/>
    </row>
    <row r="71" spans="1:20" x14ac:dyDescent="0.25">
      <c r="A71" s="4" t="s">
        <v>129</v>
      </c>
      <c r="B71" s="5" t="s">
        <v>128</v>
      </c>
      <c r="C71" s="9">
        <v>6369.06</v>
      </c>
      <c r="D71" s="9">
        <v>651450.41127923003</v>
      </c>
      <c r="E71" s="9">
        <v>1585.1859999999999</v>
      </c>
      <c r="F71" s="9">
        <v>219776.90993975001</v>
      </c>
      <c r="G71" s="9">
        <v>4783.8739999999998</v>
      </c>
      <c r="H71" s="9">
        <v>431673.50133947999</v>
      </c>
      <c r="I71" s="9">
        <v>0</v>
      </c>
      <c r="J71" s="9">
        <v>0</v>
      </c>
      <c r="K71" s="1">
        <v>1463.989</v>
      </c>
      <c r="L71" s="2">
        <f t="shared" si="0"/>
        <v>6.3690600000000002</v>
      </c>
      <c r="M71" s="25">
        <f t="shared" si="1"/>
        <v>651450.41127923003</v>
      </c>
      <c r="N71" s="2">
        <f t="shared" si="2"/>
        <v>1.585186</v>
      </c>
      <c r="O71" s="25">
        <f t="shared" si="3"/>
        <v>219776.90993975001</v>
      </c>
      <c r="P71" s="2">
        <f t="shared" si="4"/>
        <v>4.783874</v>
      </c>
      <c r="Q71" s="25">
        <f t="shared" si="5"/>
        <v>431673.50133947999</v>
      </c>
      <c r="R71" s="2">
        <f t="shared" si="6"/>
        <v>0</v>
      </c>
      <c r="S71" s="25">
        <f t="shared" si="7"/>
        <v>0</v>
      </c>
      <c r="T71" s="25"/>
    </row>
    <row r="72" spans="1:20" x14ac:dyDescent="0.25">
      <c r="A72" s="4" t="s">
        <v>131</v>
      </c>
      <c r="B72" s="5" t="s">
        <v>130</v>
      </c>
      <c r="C72" s="9">
        <v>2354.3980000000001</v>
      </c>
      <c r="D72" s="9">
        <v>698943.85804997</v>
      </c>
      <c r="E72" s="9">
        <v>809.45799999999997</v>
      </c>
      <c r="F72" s="9">
        <v>180924.06615581</v>
      </c>
      <c r="G72" s="9">
        <v>1544.94</v>
      </c>
      <c r="H72" s="9">
        <v>518019.79189415998</v>
      </c>
      <c r="I72" s="9">
        <v>0</v>
      </c>
      <c r="J72" s="9">
        <v>0</v>
      </c>
      <c r="K72" s="1">
        <v>311.20600000000002</v>
      </c>
      <c r="L72" s="2">
        <f t="shared" ref="L72:L89" si="8">C72/1000</f>
        <v>2.3543980000000002</v>
      </c>
      <c r="M72" s="25">
        <f t="shared" ref="M72:M89" si="9">D72</f>
        <v>698943.85804997</v>
      </c>
      <c r="N72" s="2">
        <f t="shared" ref="N72:N89" si="10">E72/1000</f>
        <v>0.80945800000000001</v>
      </c>
      <c r="O72" s="25">
        <f t="shared" ref="O72:O89" si="11">F72</f>
        <v>180924.06615581</v>
      </c>
      <c r="P72" s="2">
        <f t="shared" ref="P72:P89" si="12">G72/1000</f>
        <v>1.54494</v>
      </c>
      <c r="Q72" s="25">
        <f t="shared" ref="Q72:Q89" si="13">H72</f>
        <v>518019.79189415998</v>
      </c>
      <c r="R72" s="2">
        <f t="shared" ref="R72:R89" si="14">I72/1000</f>
        <v>0</v>
      </c>
      <c r="S72" s="25">
        <f t="shared" ref="S72:S89" si="15">J72</f>
        <v>0</v>
      </c>
      <c r="T72" s="25"/>
    </row>
    <row r="73" spans="1:20" x14ac:dyDescent="0.25">
      <c r="A73" s="4" t="s">
        <v>133</v>
      </c>
      <c r="B73" s="5" t="s">
        <v>132</v>
      </c>
      <c r="C73" s="9">
        <v>46669.338000000003</v>
      </c>
      <c r="D73" s="9">
        <v>18100005.9253782</v>
      </c>
      <c r="E73" s="9">
        <v>36056.048000000003</v>
      </c>
      <c r="F73" s="9">
        <v>16395821.058602599</v>
      </c>
      <c r="G73" s="9">
        <v>10605.9</v>
      </c>
      <c r="H73" s="9">
        <v>1703102.23294693</v>
      </c>
      <c r="I73" s="9">
        <v>7.39</v>
      </c>
      <c r="J73" s="9">
        <v>1082.63382867</v>
      </c>
      <c r="K73" s="1">
        <v>3478.5133999999998</v>
      </c>
      <c r="L73" s="2">
        <f t="shared" si="8"/>
        <v>46.669338000000003</v>
      </c>
      <c r="M73" s="25">
        <f t="shared" si="9"/>
        <v>18100005.9253782</v>
      </c>
      <c r="N73" s="2">
        <f t="shared" si="10"/>
        <v>36.056048000000004</v>
      </c>
      <c r="O73" s="25">
        <f t="shared" si="11"/>
        <v>16395821.058602599</v>
      </c>
      <c r="P73" s="2">
        <f t="shared" si="12"/>
        <v>10.6059</v>
      </c>
      <c r="Q73" s="25">
        <f t="shared" si="13"/>
        <v>1703102.23294693</v>
      </c>
      <c r="R73" s="2">
        <f t="shared" si="14"/>
        <v>7.3899999999999999E-3</v>
      </c>
      <c r="S73" s="25">
        <f t="shared" si="15"/>
        <v>1082.63382867</v>
      </c>
      <c r="T73" s="25"/>
    </row>
    <row r="74" spans="1:20" x14ac:dyDescent="0.25">
      <c r="A74" s="4" t="s">
        <v>135</v>
      </c>
      <c r="B74" s="5" t="s">
        <v>171</v>
      </c>
      <c r="C74" s="9">
        <v>487.02300000000002</v>
      </c>
      <c r="D74" s="9">
        <v>95839.621533040001</v>
      </c>
      <c r="E74" s="9">
        <v>1.9E-2</v>
      </c>
      <c r="F74" s="9">
        <v>8.6665629999999994E-2</v>
      </c>
      <c r="G74" s="9">
        <v>487.00400000000002</v>
      </c>
      <c r="H74" s="9">
        <v>95839.534867409995</v>
      </c>
      <c r="I74" s="9">
        <v>0</v>
      </c>
      <c r="J74" s="9">
        <v>0</v>
      </c>
      <c r="K74" s="1">
        <v>161.49</v>
      </c>
      <c r="L74" s="2">
        <f t="shared" si="8"/>
        <v>0.48702300000000004</v>
      </c>
      <c r="M74" s="25">
        <f t="shared" si="9"/>
        <v>95839.621533040001</v>
      </c>
      <c r="N74" s="2">
        <f t="shared" si="10"/>
        <v>1.9000000000000001E-5</v>
      </c>
      <c r="O74" s="25">
        <f t="shared" si="11"/>
        <v>8.6665629999999994E-2</v>
      </c>
      <c r="P74" s="2">
        <f t="shared" si="12"/>
        <v>0.48700399999999999</v>
      </c>
      <c r="Q74" s="25">
        <f t="shared" si="13"/>
        <v>95839.534867409995</v>
      </c>
      <c r="R74" s="2">
        <f t="shared" si="14"/>
        <v>0</v>
      </c>
      <c r="S74" s="25">
        <f t="shared" si="15"/>
        <v>0</v>
      </c>
      <c r="T74" s="25"/>
    </row>
    <row r="75" spans="1:20" x14ac:dyDescent="0.25">
      <c r="A75" s="4" t="s">
        <v>137</v>
      </c>
      <c r="B75" s="5" t="s">
        <v>134</v>
      </c>
      <c r="C75" s="9">
        <v>3658.5079999999998</v>
      </c>
      <c r="D75" s="9">
        <v>380478.01117105002</v>
      </c>
      <c r="E75" s="9">
        <v>1386.5229999999999</v>
      </c>
      <c r="F75" s="9">
        <v>210807.84058123999</v>
      </c>
      <c r="G75" s="9">
        <v>2271.9679999999998</v>
      </c>
      <c r="H75" s="9">
        <v>169670.15553771</v>
      </c>
      <c r="I75" s="9">
        <v>1.7000000000000001E-2</v>
      </c>
      <c r="J75" s="9">
        <v>1.5052100000000001E-2</v>
      </c>
      <c r="K75" s="1">
        <v>681.88969999999995</v>
      </c>
      <c r="L75" s="2">
        <f t="shared" si="8"/>
        <v>3.6585079999999999</v>
      </c>
      <c r="M75" s="25">
        <f t="shared" si="9"/>
        <v>380478.01117105002</v>
      </c>
      <c r="N75" s="2">
        <f t="shared" si="10"/>
        <v>1.3865229999999999</v>
      </c>
      <c r="O75" s="25">
        <f t="shared" si="11"/>
        <v>210807.84058123999</v>
      </c>
      <c r="P75" s="2">
        <f t="shared" si="12"/>
        <v>2.2719679999999998</v>
      </c>
      <c r="Q75" s="25">
        <f t="shared" si="13"/>
        <v>169670.15553771</v>
      </c>
      <c r="R75" s="2">
        <f t="shared" si="14"/>
        <v>1.7E-5</v>
      </c>
      <c r="S75" s="25">
        <f t="shared" si="15"/>
        <v>1.5052100000000001E-2</v>
      </c>
      <c r="T75" s="25"/>
    </row>
    <row r="76" spans="1:20" x14ac:dyDescent="0.25">
      <c r="A76" s="4" t="s">
        <v>139</v>
      </c>
      <c r="B76" s="5" t="s">
        <v>136</v>
      </c>
      <c r="C76" s="9">
        <v>15580.266</v>
      </c>
      <c r="D76" s="9">
        <v>2216449.7300351202</v>
      </c>
      <c r="E76" s="9">
        <v>10596.824000000001</v>
      </c>
      <c r="F76" s="9">
        <v>1792221.96932226</v>
      </c>
      <c r="G76" s="9">
        <v>4983.442</v>
      </c>
      <c r="H76" s="9">
        <v>424227.76071285998</v>
      </c>
      <c r="I76" s="9">
        <v>0</v>
      </c>
      <c r="J76" s="9">
        <v>0</v>
      </c>
      <c r="K76" s="1">
        <v>1598.6663000000001</v>
      </c>
      <c r="L76" s="2">
        <f t="shared" si="8"/>
        <v>15.580266</v>
      </c>
      <c r="M76" s="25">
        <f t="shared" si="9"/>
        <v>2216449.7300351202</v>
      </c>
      <c r="N76" s="2">
        <f t="shared" si="10"/>
        <v>10.596824</v>
      </c>
      <c r="O76" s="25">
        <f t="shared" si="11"/>
        <v>1792221.96932226</v>
      </c>
      <c r="P76" s="2">
        <f t="shared" si="12"/>
        <v>4.9834420000000001</v>
      </c>
      <c r="Q76" s="25">
        <f t="shared" si="13"/>
        <v>424227.76071285998</v>
      </c>
      <c r="R76" s="2">
        <f t="shared" si="14"/>
        <v>0</v>
      </c>
      <c r="S76" s="25">
        <f t="shared" si="15"/>
        <v>0</v>
      </c>
      <c r="T76" s="25"/>
    </row>
    <row r="77" spans="1:20" x14ac:dyDescent="0.25">
      <c r="A77" s="4" t="s">
        <v>141</v>
      </c>
      <c r="B77" s="5" t="s">
        <v>138</v>
      </c>
      <c r="C77" s="9">
        <v>3676.5309999999999</v>
      </c>
      <c r="D77" s="9">
        <v>425512.47124511999</v>
      </c>
      <c r="E77" s="9">
        <v>1519.114</v>
      </c>
      <c r="F77" s="9">
        <v>251655.28240406001</v>
      </c>
      <c r="G77" s="9">
        <v>2157.4169999999999</v>
      </c>
      <c r="H77" s="9">
        <v>173857.18884106001</v>
      </c>
      <c r="I77" s="9">
        <v>0</v>
      </c>
      <c r="J77" s="9">
        <v>0</v>
      </c>
      <c r="K77" s="1">
        <v>869.1946999999999</v>
      </c>
      <c r="L77" s="2">
        <f t="shared" si="8"/>
        <v>3.6765309999999998</v>
      </c>
      <c r="M77" s="25">
        <f t="shared" si="9"/>
        <v>425512.47124511999</v>
      </c>
      <c r="N77" s="2">
        <f t="shared" si="10"/>
        <v>1.5191140000000001</v>
      </c>
      <c r="O77" s="25">
        <f t="shared" si="11"/>
        <v>251655.28240406001</v>
      </c>
      <c r="P77" s="2">
        <f t="shared" si="12"/>
        <v>2.1574169999999997</v>
      </c>
      <c r="Q77" s="25">
        <f t="shared" si="13"/>
        <v>173857.18884106001</v>
      </c>
      <c r="R77" s="2">
        <f t="shared" si="14"/>
        <v>0</v>
      </c>
      <c r="S77" s="25">
        <f t="shared" si="15"/>
        <v>0</v>
      </c>
      <c r="T77" s="25"/>
    </row>
    <row r="78" spans="1:20" x14ac:dyDescent="0.25">
      <c r="A78" s="4" t="s">
        <v>143</v>
      </c>
      <c r="B78" s="5" t="s">
        <v>140</v>
      </c>
      <c r="C78" s="9">
        <v>4846.9530000000004</v>
      </c>
      <c r="D78" s="9">
        <v>588021.24521939002</v>
      </c>
      <c r="E78" s="9">
        <v>2224.7420000000002</v>
      </c>
      <c r="F78" s="9">
        <v>360970.93024523999</v>
      </c>
      <c r="G78" s="9">
        <v>2622.2109999999998</v>
      </c>
      <c r="H78" s="9">
        <v>227050.31497415001</v>
      </c>
      <c r="I78" s="9">
        <v>0</v>
      </c>
      <c r="J78" s="9">
        <v>0</v>
      </c>
      <c r="K78" s="1">
        <v>572.93690000000004</v>
      </c>
      <c r="L78" s="2">
        <f t="shared" si="8"/>
        <v>4.8469530000000001</v>
      </c>
      <c r="M78" s="25">
        <f t="shared" si="9"/>
        <v>588021.24521939002</v>
      </c>
      <c r="N78" s="2">
        <f t="shared" si="10"/>
        <v>2.224742</v>
      </c>
      <c r="O78" s="25">
        <f t="shared" si="11"/>
        <v>360970.93024523999</v>
      </c>
      <c r="P78" s="2">
        <f t="shared" si="12"/>
        <v>2.6222109999999996</v>
      </c>
      <c r="Q78" s="25">
        <f t="shared" si="13"/>
        <v>227050.31497415001</v>
      </c>
      <c r="R78" s="2">
        <f t="shared" si="14"/>
        <v>0</v>
      </c>
      <c r="S78" s="25">
        <f t="shared" si="15"/>
        <v>0</v>
      </c>
      <c r="T78" s="25"/>
    </row>
    <row r="79" spans="1:20" x14ac:dyDescent="0.25">
      <c r="A79" s="4" t="s">
        <v>145</v>
      </c>
      <c r="B79" s="5" t="s">
        <v>142</v>
      </c>
      <c r="C79" s="9">
        <v>5136.2</v>
      </c>
      <c r="D79" s="9">
        <v>896171.79448033997</v>
      </c>
      <c r="E79" s="9">
        <v>2009.819</v>
      </c>
      <c r="F79" s="9">
        <v>471917.31349358999</v>
      </c>
      <c r="G79" s="9">
        <v>3126.3809999999999</v>
      </c>
      <c r="H79" s="9">
        <v>424254.48098674999</v>
      </c>
      <c r="I79" s="9">
        <v>0</v>
      </c>
      <c r="J79" s="9">
        <v>0</v>
      </c>
      <c r="K79" s="1">
        <v>1098.4666000000002</v>
      </c>
      <c r="L79" s="2">
        <f t="shared" si="8"/>
        <v>5.1361999999999997</v>
      </c>
      <c r="M79" s="25">
        <f t="shared" si="9"/>
        <v>896171.79448033997</v>
      </c>
      <c r="N79" s="2">
        <f t="shared" si="10"/>
        <v>2.0098189999999998</v>
      </c>
      <c r="O79" s="25">
        <f t="shared" si="11"/>
        <v>471917.31349358999</v>
      </c>
      <c r="P79" s="2">
        <f t="shared" si="12"/>
        <v>3.1263809999999999</v>
      </c>
      <c r="Q79" s="25">
        <f t="shared" si="13"/>
        <v>424254.48098674999</v>
      </c>
      <c r="R79" s="2">
        <f t="shared" si="14"/>
        <v>0</v>
      </c>
      <c r="S79" s="25">
        <f t="shared" si="15"/>
        <v>0</v>
      </c>
      <c r="T79" s="25"/>
    </row>
    <row r="80" spans="1:20" x14ac:dyDescent="0.25">
      <c r="A80" s="4" t="s">
        <v>147</v>
      </c>
      <c r="B80" s="5" t="s">
        <v>144</v>
      </c>
      <c r="C80" s="9">
        <v>5642.5060000000003</v>
      </c>
      <c r="D80" s="9">
        <v>1765477.13092091</v>
      </c>
      <c r="E80" s="9">
        <v>3062.143</v>
      </c>
      <c r="F80" s="9">
        <v>1271780.2456193999</v>
      </c>
      <c r="G80" s="9">
        <v>2580.3629999999998</v>
      </c>
      <c r="H80" s="9">
        <v>493696.88530150999</v>
      </c>
      <c r="I80" s="9">
        <v>0</v>
      </c>
      <c r="J80" s="9">
        <v>0</v>
      </c>
      <c r="K80" s="1">
        <v>1271.33</v>
      </c>
      <c r="L80" s="2">
        <f t="shared" si="8"/>
        <v>5.642506</v>
      </c>
      <c r="M80" s="25">
        <f t="shared" si="9"/>
        <v>1765477.13092091</v>
      </c>
      <c r="N80" s="2">
        <f t="shared" si="10"/>
        <v>3.0621429999999998</v>
      </c>
      <c r="O80" s="25">
        <f t="shared" si="11"/>
        <v>1271780.2456193999</v>
      </c>
      <c r="P80" s="2">
        <f t="shared" si="12"/>
        <v>2.5803629999999997</v>
      </c>
      <c r="Q80" s="25">
        <f t="shared" si="13"/>
        <v>493696.88530150999</v>
      </c>
      <c r="R80" s="2">
        <f t="shared" si="14"/>
        <v>0</v>
      </c>
      <c r="S80" s="25">
        <f t="shared" si="15"/>
        <v>0</v>
      </c>
      <c r="T80" s="25"/>
    </row>
    <row r="81" spans="1:20" x14ac:dyDescent="0.25">
      <c r="A81" s="4" t="s">
        <v>149</v>
      </c>
      <c r="B81" s="5" t="s">
        <v>146</v>
      </c>
      <c r="C81" s="9">
        <v>22013.78</v>
      </c>
      <c r="D81" s="9">
        <v>18891208.582079802</v>
      </c>
      <c r="E81" s="9">
        <v>12220.329</v>
      </c>
      <c r="F81" s="9">
        <v>9914155.5334169604</v>
      </c>
      <c r="G81" s="9">
        <v>9793.4480000000003</v>
      </c>
      <c r="H81" s="9">
        <v>8977053.0410147998</v>
      </c>
      <c r="I81" s="9">
        <v>3.0000000000000001E-3</v>
      </c>
      <c r="J81" s="9">
        <v>7.6480000000000003E-3</v>
      </c>
      <c r="K81" s="1">
        <v>1488.2762</v>
      </c>
      <c r="L81" s="2">
        <f t="shared" si="8"/>
        <v>22.013780000000001</v>
      </c>
      <c r="M81" s="25">
        <f t="shared" si="9"/>
        <v>18891208.582079802</v>
      </c>
      <c r="N81" s="2">
        <f t="shared" si="10"/>
        <v>12.220329</v>
      </c>
      <c r="O81" s="25">
        <f t="shared" si="11"/>
        <v>9914155.5334169604</v>
      </c>
      <c r="P81" s="2">
        <f t="shared" si="12"/>
        <v>9.7934479999999997</v>
      </c>
      <c r="Q81" s="25">
        <f t="shared" si="13"/>
        <v>8977053.0410147998</v>
      </c>
      <c r="R81" s="2">
        <f t="shared" si="14"/>
        <v>3.0000000000000001E-6</v>
      </c>
      <c r="S81" s="25">
        <f t="shared" si="15"/>
        <v>7.6480000000000003E-3</v>
      </c>
      <c r="T81" s="25"/>
    </row>
    <row r="82" spans="1:20" x14ac:dyDescent="0.25">
      <c r="A82" s="4" t="s">
        <v>151</v>
      </c>
      <c r="B82" s="5" t="s">
        <v>148</v>
      </c>
      <c r="C82" s="9">
        <v>9829.0830000000005</v>
      </c>
      <c r="D82" s="9">
        <v>1455153.2306404</v>
      </c>
      <c r="E82" s="9">
        <v>5436.9520000000002</v>
      </c>
      <c r="F82" s="9">
        <v>995861.36689774005</v>
      </c>
      <c r="G82" s="9">
        <v>4392.1310000000003</v>
      </c>
      <c r="H82" s="9">
        <v>459291.86374265997</v>
      </c>
      <c r="I82" s="9">
        <v>0</v>
      </c>
      <c r="J82" s="9">
        <v>0</v>
      </c>
      <c r="K82" s="1">
        <v>1412.3398</v>
      </c>
      <c r="L82" s="2">
        <f t="shared" si="8"/>
        <v>9.8290830000000007</v>
      </c>
      <c r="M82" s="25">
        <f t="shared" si="9"/>
        <v>1455153.2306404</v>
      </c>
      <c r="N82" s="2">
        <f t="shared" si="10"/>
        <v>5.4369519999999998</v>
      </c>
      <c r="O82" s="25">
        <f t="shared" si="11"/>
        <v>995861.36689774005</v>
      </c>
      <c r="P82" s="2">
        <f t="shared" si="12"/>
        <v>4.392131</v>
      </c>
      <c r="Q82" s="25">
        <f t="shared" si="13"/>
        <v>459291.86374265997</v>
      </c>
      <c r="R82" s="2">
        <f t="shared" si="14"/>
        <v>0</v>
      </c>
      <c r="S82" s="25">
        <f t="shared" si="15"/>
        <v>0</v>
      </c>
      <c r="T82" s="25"/>
    </row>
    <row r="83" spans="1:20" x14ac:dyDescent="0.25">
      <c r="A83" s="4" t="s">
        <v>153</v>
      </c>
      <c r="B83" s="5" t="s">
        <v>150</v>
      </c>
      <c r="C83" s="9">
        <v>4452.902</v>
      </c>
      <c r="D83" s="9">
        <v>551945.38611754996</v>
      </c>
      <c r="E83" s="9">
        <v>1935.5719999999999</v>
      </c>
      <c r="F83" s="9">
        <v>326780.09752895997</v>
      </c>
      <c r="G83" s="9">
        <v>2517.33</v>
      </c>
      <c r="H83" s="9">
        <v>225165.28858858999</v>
      </c>
      <c r="I83" s="9">
        <v>0</v>
      </c>
      <c r="J83" s="9">
        <v>0</v>
      </c>
      <c r="K83" s="1">
        <v>1579.133</v>
      </c>
      <c r="L83" s="2">
        <f t="shared" si="8"/>
        <v>4.4529019999999999</v>
      </c>
      <c r="M83" s="25">
        <f t="shared" si="9"/>
        <v>551945.38611754996</v>
      </c>
      <c r="N83" s="2">
        <f t="shared" si="10"/>
        <v>1.9355719999999998</v>
      </c>
      <c r="O83" s="25">
        <f t="shared" si="11"/>
        <v>326780.09752895997</v>
      </c>
      <c r="P83" s="2">
        <f t="shared" si="12"/>
        <v>2.5173299999999998</v>
      </c>
      <c r="Q83" s="25">
        <f t="shared" si="13"/>
        <v>225165.28858858999</v>
      </c>
      <c r="R83" s="2">
        <f t="shared" si="14"/>
        <v>0</v>
      </c>
      <c r="S83" s="25">
        <f t="shared" si="15"/>
        <v>0</v>
      </c>
      <c r="T83" s="25"/>
    </row>
    <row r="84" spans="1:20" x14ac:dyDescent="0.25">
      <c r="A84" s="4" t="s">
        <v>155</v>
      </c>
      <c r="B84" s="5" t="s">
        <v>152</v>
      </c>
      <c r="C84" s="9">
        <v>14519.12</v>
      </c>
      <c r="D84" s="9">
        <v>4250126.3177104304</v>
      </c>
      <c r="E84" s="9">
        <v>11017.95</v>
      </c>
      <c r="F84" s="9">
        <v>3792787.7946466501</v>
      </c>
      <c r="G84" s="9">
        <v>3501.1680000000001</v>
      </c>
      <c r="H84" s="9">
        <v>457338.52231278003</v>
      </c>
      <c r="I84" s="9">
        <v>2E-3</v>
      </c>
      <c r="J84" s="9">
        <v>7.5100000000000004E-4</v>
      </c>
      <c r="K84" s="1">
        <v>4057.3422999999998</v>
      </c>
      <c r="L84" s="2">
        <f t="shared" si="8"/>
        <v>14.519120000000001</v>
      </c>
      <c r="M84" s="25">
        <f t="shared" si="9"/>
        <v>4250126.3177104304</v>
      </c>
      <c r="N84" s="2">
        <f t="shared" si="10"/>
        <v>11.017950000000001</v>
      </c>
      <c r="O84" s="25">
        <f t="shared" si="11"/>
        <v>3792787.7946466501</v>
      </c>
      <c r="P84" s="2">
        <f t="shared" si="12"/>
        <v>3.5011680000000003</v>
      </c>
      <c r="Q84" s="25">
        <f t="shared" si="13"/>
        <v>457338.52231278003</v>
      </c>
      <c r="R84" s="2">
        <f t="shared" si="14"/>
        <v>1.9999999999999999E-6</v>
      </c>
      <c r="S84" s="25">
        <f t="shared" si="15"/>
        <v>7.5100000000000004E-4</v>
      </c>
      <c r="T84" s="25"/>
    </row>
    <row r="85" spans="1:20" x14ac:dyDescent="0.25">
      <c r="A85" s="4" t="s">
        <v>157</v>
      </c>
      <c r="B85" s="5" t="s">
        <v>154</v>
      </c>
      <c r="C85" s="9">
        <v>22551.611000000001</v>
      </c>
      <c r="D85" s="9">
        <v>6109795.2383035598</v>
      </c>
      <c r="E85" s="9">
        <v>14019.135</v>
      </c>
      <c r="F85" s="9">
        <v>5340286.7911379002</v>
      </c>
      <c r="G85" s="9">
        <v>8532.4750000000004</v>
      </c>
      <c r="H85" s="9">
        <v>769508.44714565994</v>
      </c>
      <c r="I85" s="9">
        <v>1E-3</v>
      </c>
      <c r="J85" s="9">
        <v>2.0000000000000002E-5</v>
      </c>
      <c r="K85" s="1">
        <v>1798.3097</v>
      </c>
      <c r="L85" s="2">
        <f t="shared" si="8"/>
        <v>22.551611000000001</v>
      </c>
      <c r="M85" s="25">
        <f t="shared" si="9"/>
        <v>6109795.2383035598</v>
      </c>
      <c r="N85" s="2">
        <f t="shared" si="10"/>
        <v>14.019135</v>
      </c>
      <c r="O85" s="25">
        <f t="shared" si="11"/>
        <v>5340286.7911379002</v>
      </c>
      <c r="P85" s="2">
        <f t="shared" si="12"/>
        <v>8.5324749999999998</v>
      </c>
      <c r="Q85" s="25">
        <f t="shared" si="13"/>
        <v>769508.44714565994</v>
      </c>
      <c r="R85" s="2">
        <f t="shared" si="14"/>
        <v>9.9999999999999995E-7</v>
      </c>
      <c r="S85" s="25">
        <f t="shared" si="15"/>
        <v>2.0000000000000002E-5</v>
      </c>
      <c r="T85" s="25"/>
    </row>
    <row r="86" spans="1:20" x14ac:dyDescent="0.25">
      <c r="A86" s="4" t="s">
        <v>159</v>
      </c>
      <c r="B86" s="5" t="s">
        <v>156</v>
      </c>
      <c r="C86" s="9">
        <v>1013.907</v>
      </c>
      <c r="D86" s="9">
        <v>415179.76928385999</v>
      </c>
      <c r="E86" s="9">
        <v>220.39</v>
      </c>
      <c r="F86" s="9">
        <v>166612.14569178</v>
      </c>
      <c r="G86" s="9">
        <v>793.51700000000005</v>
      </c>
      <c r="H86" s="9">
        <v>248567.62359208</v>
      </c>
      <c r="I86" s="9">
        <v>0</v>
      </c>
      <c r="J86" s="9">
        <v>0</v>
      </c>
      <c r="K86" s="1">
        <v>627.64400000000001</v>
      </c>
      <c r="L86" s="2">
        <f t="shared" si="8"/>
        <v>1.0139070000000001</v>
      </c>
      <c r="M86" s="25">
        <f t="shared" si="9"/>
        <v>415179.76928385999</v>
      </c>
      <c r="N86" s="2">
        <f t="shared" si="10"/>
        <v>0.22038999999999997</v>
      </c>
      <c r="O86" s="25">
        <f t="shared" si="11"/>
        <v>166612.14569178</v>
      </c>
      <c r="P86" s="2">
        <f t="shared" si="12"/>
        <v>0.79351700000000003</v>
      </c>
      <c r="Q86" s="25">
        <f t="shared" si="13"/>
        <v>248567.62359208</v>
      </c>
      <c r="R86" s="2">
        <f t="shared" si="14"/>
        <v>0</v>
      </c>
      <c r="S86" s="25">
        <f t="shared" si="15"/>
        <v>0</v>
      </c>
      <c r="T86" s="25"/>
    </row>
    <row r="87" spans="1:20" x14ac:dyDescent="0.25">
      <c r="A87" s="13" t="s">
        <v>161</v>
      </c>
      <c r="B87" s="5" t="s">
        <v>158</v>
      </c>
      <c r="C87" s="9">
        <v>4859.4610000000002</v>
      </c>
      <c r="D87" s="9">
        <v>393483.47196748003</v>
      </c>
      <c r="E87" s="9">
        <v>1769.9829999999999</v>
      </c>
      <c r="F87" s="9">
        <v>212819.45747947</v>
      </c>
      <c r="G87" s="9">
        <v>3089.4780000000001</v>
      </c>
      <c r="H87" s="9">
        <v>180664.01448801</v>
      </c>
      <c r="I87" s="9">
        <v>0</v>
      </c>
      <c r="J87" s="9">
        <v>0</v>
      </c>
      <c r="K87" s="1">
        <v>1348.3746999999998</v>
      </c>
      <c r="L87" s="2">
        <f t="shared" si="8"/>
        <v>4.8594610000000005</v>
      </c>
      <c r="M87" s="25">
        <f t="shared" si="9"/>
        <v>393483.47196748003</v>
      </c>
      <c r="N87" s="2">
        <f t="shared" si="10"/>
        <v>1.7699829999999999</v>
      </c>
      <c r="O87" s="25">
        <f t="shared" si="11"/>
        <v>212819.45747947</v>
      </c>
      <c r="P87" s="2">
        <f t="shared" si="12"/>
        <v>3.0894780000000002</v>
      </c>
      <c r="Q87" s="25">
        <f t="shared" si="13"/>
        <v>180664.01448801</v>
      </c>
      <c r="R87" s="2">
        <f t="shared" si="14"/>
        <v>0</v>
      </c>
      <c r="S87" s="25">
        <f t="shared" si="15"/>
        <v>0</v>
      </c>
      <c r="T87" s="25"/>
    </row>
    <row r="88" spans="1:20" x14ac:dyDescent="0.25">
      <c r="A88" s="13" t="s">
        <v>168</v>
      </c>
      <c r="B88" s="5" t="s">
        <v>160</v>
      </c>
      <c r="C88" s="9">
        <v>176.13399999999999</v>
      </c>
      <c r="D88" s="9">
        <v>78007.274593790004</v>
      </c>
      <c r="E88" s="9">
        <v>0</v>
      </c>
      <c r="F88" s="9">
        <v>0</v>
      </c>
      <c r="G88" s="9">
        <v>176.13399999999999</v>
      </c>
      <c r="H88" s="9">
        <v>78007.274593790004</v>
      </c>
      <c r="I88" s="9">
        <v>0</v>
      </c>
      <c r="J88" s="9">
        <v>0</v>
      </c>
      <c r="K88" s="1">
        <v>29.494299999999999</v>
      </c>
      <c r="L88" s="2">
        <f t="shared" si="8"/>
        <v>0.17613399999999999</v>
      </c>
      <c r="M88" s="25">
        <f t="shared" si="9"/>
        <v>78007.274593790004</v>
      </c>
      <c r="N88" s="2">
        <f t="shared" si="10"/>
        <v>0</v>
      </c>
      <c r="O88" s="25">
        <f t="shared" si="11"/>
        <v>0</v>
      </c>
      <c r="P88" s="2">
        <f t="shared" si="12"/>
        <v>0.17613399999999999</v>
      </c>
      <c r="Q88" s="25">
        <f t="shared" si="13"/>
        <v>78007.274593790004</v>
      </c>
      <c r="R88" s="2">
        <f t="shared" si="14"/>
        <v>0</v>
      </c>
      <c r="S88" s="25">
        <f t="shared" si="15"/>
        <v>0</v>
      </c>
      <c r="T88" s="25"/>
    </row>
    <row r="89" spans="1:20" x14ac:dyDescent="0.25">
      <c r="A89" s="13" t="s">
        <v>169</v>
      </c>
      <c r="B89" s="5" t="s">
        <v>162</v>
      </c>
      <c r="C89" s="12">
        <v>3499.951</v>
      </c>
      <c r="D89" s="12">
        <v>1135627.92229146</v>
      </c>
      <c r="E89" s="12">
        <v>485.74700000000001</v>
      </c>
      <c r="F89" s="12">
        <v>814963.63169435004</v>
      </c>
      <c r="G89" s="12">
        <v>3014.2040000000002</v>
      </c>
      <c r="H89" s="12">
        <v>320664.29059711</v>
      </c>
      <c r="I89" s="12">
        <v>0</v>
      </c>
      <c r="J89" s="12">
        <v>0</v>
      </c>
      <c r="K89" s="1">
        <v>1726.5853999999999</v>
      </c>
      <c r="L89" s="2">
        <f t="shared" si="8"/>
        <v>3.4999509999999998</v>
      </c>
      <c r="M89" s="25">
        <f t="shared" si="9"/>
        <v>1135627.92229146</v>
      </c>
      <c r="N89" s="2">
        <f t="shared" si="10"/>
        <v>0.48574700000000004</v>
      </c>
      <c r="O89" s="25">
        <f t="shared" si="11"/>
        <v>814963.63169435004</v>
      </c>
      <c r="P89" s="2">
        <f t="shared" si="12"/>
        <v>3.0142040000000003</v>
      </c>
      <c r="Q89" s="25">
        <f t="shared" si="13"/>
        <v>320664.29059711</v>
      </c>
      <c r="R89" s="2">
        <f t="shared" si="14"/>
        <v>0</v>
      </c>
      <c r="S89" s="25">
        <f t="shared" si="15"/>
        <v>0</v>
      </c>
      <c r="T89" s="25"/>
    </row>
    <row r="90" spans="1:20" x14ac:dyDescent="0.25">
      <c r="A90" s="6"/>
      <c r="B90" s="6"/>
      <c r="C90" s="6"/>
      <c r="D90" s="6"/>
      <c r="E90" s="10"/>
      <c r="F90" s="10"/>
      <c r="G90" s="11"/>
      <c r="H90" s="11"/>
      <c r="I90" s="11"/>
      <c r="J90" s="11"/>
    </row>
    <row r="91" spans="1:20" ht="14.4" x14ac:dyDescent="0.25">
      <c r="A91" s="29"/>
      <c r="B91" s="29"/>
      <c r="C91" s="29"/>
      <c r="D91" s="29"/>
      <c r="E91" s="30"/>
      <c r="F91" s="30"/>
    </row>
    <row r="92" spans="1:20" x14ac:dyDescent="0.25">
      <c r="A92" s="31"/>
      <c r="B92" s="31"/>
      <c r="C92" s="31"/>
      <c r="D92" s="31"/>
      <c r="E92" s="31"/>
      <c r="F92" s="31"/>
    </row>
  </sheetData>
  <mergeCells count="6">
    <mergeCell ref="A7:B7"/>
    <mergeCell ref="A2:J2"/>
    <mergeCell ref="A3:J3"/>
    <mergeCell ref="A4:B6"/>
    <mergeCell ref="C5:C6"/>
    <mergeCell ref="D5:D6"/>
  </mergeCells>
  <pageMargins left="0.39370078740157483" right="0.39370078740157483" top="0.35" bottom="0.39" header="0.32" footer="0.31496062992125984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6"/>
  <sheetViews>
    <sheetView workbookViewId="0">
      <pane ySplit="8" topLeftCell="A9" activePane="bottomLeft" state="frozen"/>
      <selection activeCell="C8" sqref="C8:J89"/>
      <selection pane="bottomLeft" activeCell="M15" sqref="M15"/>
    </sheetView>
  </sheetViews>
  <sheetFormatPr defaultColWidth="12.6640625" defaultRowHeight="13.2" x14ac:dyDescent="0.25"/>
  <cols>
    <col min="1" max="1" width="5" style="1" customWidth="1"/>
    <col min="2" max="2" width="32.33203125" style="1" customWidth="1"/>
    <col min="3" max="10" width="12.6640625" style="1" customWidth="1"/>
    <col min="11" max="11" width="0" style="1" hidden="1" customWidth="1"/>
    <col min="12" max="249" width="9.109375" style="1" customWidth="1"/>
    <col min="250" max="250" width="5" style="1" customWidth="1"/>
    <col min="251" max="251" width="40.44140625" style="1" customWidth="1"/>
    <col min="252" max="16384" width="12.6640625" style="1"/>
  </cols>
  <sheetData>
    <row r="1" spans="1:10" x14ac:dyDescent="0.25">
      <c r="A1" s="19"/>
      <c r="B1" s="19"/>
      <c r="C1" s="20"/>
      <c r="D1" s="20"/>
      <c r="E1" s="20"/>
      <c r="F1" s="20"/>
      <c r="G1" s="20"/>
      <c r="H1" s="20"/>
      <c r="I1" s="20"/>
      <c r="J1" s="20"/>
    </row>
    <row r="2" spans="1:10" ht="28.5" customHeight="1" x14ac:dyDescent="0.25">
      <c r="A2" s="44" t="s">
        <v>166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.75" customHeight="1" x14ac:dyDescent="0.25">
      <c r="A3" s="45" t="s">
        <v>180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30.75" customHeight="1" x14ac:dyDescent="0.25">
      <c r="A4" s="48" t="s">
        <v>0</v>
      </c>
      <c r="B4" s="49"/>
      <c r="C4" s="36" t="s">
        <v>167</v>
      </c>
      <c r="D4" s="37"/>
      <c r="E4" s="37" t="s">
        <v>1</v>
      </c>
      <c r="F4" s="37"/>
      <c r="G4" s="37"/>
      <c r="H4" s="37"/>
      <c r="I4" s="37"/>
      <c r="J4" s="37"/>
    </row>
    <row r="5" spans="1:10" ht="32.25" customHeight="1" x14ac:dyDescent="0.25">
      <c r="A5" s="50"/>
      <c r="B5" s="51"/>
      <c r="C5" s="54" t="s">
        <v>163</v>
      </c>
      <c r="D5" s="54" t="s">
        <v>173</v>
      </c>
      <c r="E5" s="38" t="s">
        <v>2</v>
      </c>
      <c r="F5" s="39"/>
      <c r="G5" s="38" t="s">
        <v>3</v>
      </c>
      <c r="H5" s="40"/>
      <c r="I5" s="39" t="s">
        <v>4</v>
      </c>
      <c r="J5" s="39"/>
    </row>
    <row r="6" spans="1:10" ht="31.5" customHeight="1" x14ac:dyDescent="0.25">
      <c r="A6" s="52"/>
      <c r="B6" s="53"/>
      <c r="C6" s="55"/>
      <c r="D6" s="55"/>
      <c r="E6" s="41" t="s">
        <v>164</v>
      </c>
      <c r="F6" s="42" t="s">
        <v>174</v>
      </c>
      <c r="G6" s="41" t="s">
        <v>164</v>
      </c>
      <c r="H6" s="42" t="s">
        <v>174</v>
      </c>
      <c r="I6" s="41" t="s">
        <v>164</v>
      </c>
      <c r="J6" s="42" t="s">
        <v>174</v>
      </c>
    </row>
    <row r="7" spans="1:10" ht="12.75" customHeight="1" x14ac:dyDescent="0.25">
      <c r="A7" s="46">
        <v>1</v>
      </c>
      <c r="B7" s="47"/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</row>
    <row r="8" spans="1:10" s="2" customFormat="1" x14ac:dyDescent="0.25">
      <c r="A8" s="16" t="s">
        <v>5</v>
      </c>
      <c r="B8" s="17" t="s">
        <v>165</v>
      </c>
      <c r="C8" s="18">
        <v>1662939.122</v>
      </c>
      <c r="D8" s="18">
        <v>778605486.71506906</v>
      </c>
      <c r="E8" s="18">
        <v>1538832.5149999999</v>
      </c>
      <c r="F8" s="18">
        <v>517220944.05449897</v>
      </c>
      <c r="G8" s="18">
        <v>124046.06200000001</v>
      </c>
      <c r="H8" s="18">
        <v>92308707.900758505</v>
      </c>
      <c r="I8" s="18">
        <v>60.545000000000002</v>
      </c>
      <c r="J8" s="18">
        <v>169075834.759812</v>
      </c>
    </row>
    <row r="9" spans="1:10" x14ac:dyDescent="0.25">
      <c r="A9" s="4" t="s">
        <v>182</v>
      </c>
      <c r="B9" s="5" t="s">
        <v>7</v>
      </c>
      <c r="C9" s="32">
        <v>3433.5320000000002</v>
      </c>
      <c r="D9" s="32">
        <v>444354.33418561</v>
      </c>
      <c r="E9" s="32">
        <v>1460.414</v>
      </c>
      <c r="F9" s="32">
        <v>278772.10018577997</v>
      </c>
      <c r="G9" s="32">
        <v>1973.1179999999999</v>
      </c>
      <c r="H9" s="32">
        <v>165582.23399983</v>
      </c>
      <c r="I9" s="32">
        <v>0</v>
      </c>
      <c r="J9" s="32">
        <v>0</v>
      </c>
    </row>
    <row r="10" spans="1:10" x14ac:dyDescent="0.25">
      <c r="A10" s="4" t="s">
        <v>183</v>
      </c>
      <c r="B10" s="5" t="s">
        <v>9</v>
      </c>
      <c r="C10" s="32">
        <v>1488.491</v>
      </c>
      <c r="D10" s="32">
        <v>287052.39773784002</v>
      </c>
      <c r="E10" s="32">
        <v>688.77099999999996</v>
      </c>
      <c r="F10" s="32">
        <v>188649.69328216999</v>
      </c>
      <c r="G10" s="32">
        <v>799.72</v>
      </c>
      <c r="H10" s="32">
        <v>98402.704455669998</v>
      </c>
      <c r="I10" s="32">
        <v>0</v>
      </c>
      <c r="J10" s="32">
        <v>0</v>
      </c>
    </row>
    <row r="11" spans="1:10" x14ac:dyDescent="0.25">
      <c r="A11" s="4" t="s">
        <v>184</v>
      </c>
      <c r="B11" s="5" t="s">
        <v>11</v>
      </c>
      <c r="C11" s="32">
        <v>2113.1729999999998</v>
      </c>
      <c r="D11" s="32">
        <v>447428.23660275998</v>
      </c>
      <c r="E11" s="32">
        <v>678.678</v>
      </c>
      <c r="F11" s="32">
        <v>258219.60325352001</v>
      </c>
      <c r="G11" s="32">
        <v>1434.4949999999999</v>
      </c>
      <c r="H11" s="32">
        <v>189208.63334924</v>
      </c>
      <c r="I11" s="32">
        <v>0</v>
      </c>
      <c r="J11" s="32">
        <v>0</v>
      </c>
    </row>
    <row r="12" spans="1:10" x14ac:dyDescent="0.25">
      <c r="A12" s="4" t="s">
        <v>185</v>
      </c>
      <c r="B12" s="5" t="s">
        <v>13</v>
      </c>
      <c r="C12" s="32">
        <v>1317.2339999999999</v>
      </c>
      <c r="D12" s="32">
        <v>171162.28100546001</v>
      </c>
      <c r="E12" s="32">
        <v>493.04</v>
      </c>
      <c r="F12" s="32">
        <v>62170.813971709998</v>
      </c>
      <c r="G12" s="32">
        <v>824.19399999999996</v>
      </c>
      <c r="H12" s="32">
        <v>108991.46703375</v>
      </c>
      <c r="I12" s="32">
        <v>0</v>
      </c>
      <c r="J12" s="32">
        <v>0</v>
      </c>
    </row>
    <row r="13" spans="1:10" x14ac:dyDescent="0.25">
      <c r="A13" s="4" t="s">
        <v>186</v>
      </c>
      <c r="B13" s="5" t="s">
        <v>15</v>
      </c>
      <c r="C13" s="32">
        <v>2118.7080000000001</v>
      </c>
      <c r="D13" s="32">
        <v>604599.95719756</v>
      </c>
      <c r="E13" s="32">
        <v>888.58299999999997</v>
      </c>
      <c r="F13" s="32">
        <v>460546.34071689</v>
      </c>
      <c r="G13" s="32">
        <v>1230.125</v>
      </c>
      <c r="H13" s="32">
        <v>144053.61648067</v>
      </c>
      <c r="I13" s="32">
        <v>0</v>
      </c>
      <c r="J13" s="32">
        <v>0</v>
      </c>
    </row>
    <row r="14" spans="1:10" x14ac:dyDescent="0.25">
      <c r="A14" s="4" t="s">
        <v>187</v>
      </c>
      <c r="B14" s="5" t="s">
        <v>17</v>
      </c>
      <c r="C14" s="32">
        <v>1887.73</v>
      </c>
      <c r="D14" s="32">
        <v>269757.22826986999</v>
      </c>
      <c r="E14" s="32">
        <v>486.79500000000002</v>
      </c>
      <c r="F14" s="32">
        <v>175609.87181929001</v>
      </c>
      <c r="G14" s="32">
        <v>1400.9349999999999</v>
      </c>
      <c r="H14" s="32">
        <v>94147.356450580002</v>
      </c>
      <c r="I14" s="32">
        <v>0</v>
      </c>
      <c r="J14" s="32">
        <v>0</v>
      </c>
    </row>
    <row r="15" spans="1:10" x14ac:dyDescent="0.25">
      <c r="A15" s="4" t="s">
        <v>188</v>
      </c>
      <c r="B15" s="5" t="s">
        <v>19</v>
      </c>
      <c r="C15" s="32">
        <v>2208.0529999999999</v>
      </c>
      <c r="D15" s="32">
        <v>287306.33711606002</v>
      </c>
      <c r="E15" s="32">
        <v>841.79</v>
      </c>
      <c r="F15" s="32">
        <v>175424.59469426001</v>
      </c>
      <c r="G15" s="32">
        <v>1366.2629999999999</v>
      </c>
      <c r="H15" s="32">
        <v>111881.74242179999</v>
      </c>
      <c r="I15" s="32">
        <v>0</v>
      </c>
      <c r="J15" s="32">
        <v>0</v>
      </c>
    </row>
    <row r="16" spans="1:10" x14ac:dyDescent="0.25">
      <c r="A16" s="4" t="s">
        <v>189</v>
      </c>
      <c r="B16" s="5" t="s">
        <v>21</v>
      </c>
      <c r="C16" s="32">
        <v>2802.9050000000002</v>
      </c>
      <c r="D16" s="32">
        <v>676464.10445181001</v>
      </c>
      <c r="E16" s="32">
        <v>1081.182</v>
      </c>
      <c r="F16" s="32">
        <v>470819.37390383001</v>
      </c>
      <c r="G16" s="32">
        <v>1721.723</v>
      </c>
      <c r="H16" s="32">
        <v>205644.73054798</v>
      </c>
      <c r="I16" s="32">
        <v>0</v>
      </c>
      <c r="J16" s="32">
        <v>0</v>
      </c>
    </row>
    <row r="17" spans="1:10" x14ac:dyDescent="0.25">
      <c r="A17" s="4" t="s">
        <v>190</v>
      </c>
      <c r="B17" s="5" t="s">
        <v>23</v>
      </c>
      <c r="C17" s="32">
        <v>2723.8240000000001</v>
      </c>
      <c r="D17" s="32">
        <v>822835.30407087004</v>
      </c>
      <c r="E17" s="32">
        <v>1179.2349999999999</v>
      </c>
      <c r="F17" s="32">
        <v>588381.49535668001</v>
      </c>
      <c r="G17" s="32">
        <v>1544.585</v>
      </c>
      <c r="H17" s="32">
        <v>234453.80361214001</v>
      </c>
      <c r="I17" s="32">
        <v>4.0000000000000001E-3</v>
      </c>
      <c r="J17" s="32">
        <v>5.1020500000000003E-3</v>
      </c>
    </row>
    <row r="18" spans="1:10" x14ac:dyDescent="0.25">
      <c r="A18" s="4" t="s">
        <v>191</v>
      </c>
      <c r="B18" s="5" t="s">
        <v>25</v>
      </c>
      <c r="C18" s="32">
        <v>4761.4160000000002</v>
      </c>
      <c r="D18" s="32">
        <v>1544016.70240053</v>
      </c>
      <c r="E18" s="32">
        <v>3084.241</v>
      </c>
      <c r="F18" s="32">
        <v>1365755.69202305</v>
      </c>
      <c r="G18" s="32">
        <v>1677.175</v>
      </c>
      <c r="H18" s="32">
        <v>178261.01037748001</v>
      </c>
      <c r="I18" s="32">
        <v>0</v>
      </c>
      <c r="J18" s="32">
        <v>0</v>
      </c>
    </row>
    <row r="19" spans="1:10" x14ac:dyDescent="0.25">
      <c r="A19" s="4" t="s">
        <v>192</v>
      </c>
      <c r="B19" s="5" t="s">
        <v>193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</row>
    <row r="20" spans="1:10" x14ac:dyDescent="0.25">
      <c r="A20" s="4" t="s">
        <v>194</v>
      </c>
      <c r="B20" s="5" t="s">
        <v>27</v>
      </c>
      <c r="C20" s="32">
        <v>174.166</v>
      </c>
      <c r="D20" s="32">
        <v>12279.155932219999</v>
      </c>
      <c r="E20" s="32">
        <v>0</v>
      </c>
      <c r="F20" s="32">
        <v>0</v>
      </c>
      <c r="G20" s="32">
        <v>174.166</v>
      </c>
      <c r="H20" s="32">
        <v>12279.155932219999</v>
      </c>
      <c r="I20" s="32">
        <v>0</v>
      </c>
      <c r="J20" s="32">
        <v>0</v>
      </c>
    </row>
    <row r="21" spans="1:10" x14ac:dyDescent="0.25">
      <c r="A21" s="4" t="s">
        <v>195</v>
      </c>
      <c r="B21" s="5" t="s">
        <v>29</v>
      </c>
      <c r="C21" s="32">
        <v>1686.0550000000001</v>
      </c>
      <c r="D21" s="32">
        <v>184084.92876246999</v>
      </c>
      <c r="E21" s="32">
        <v>534.84699999999998</v>
      </c>
      <c r="F21" s="32">
        <v>83651.817496189993</v>
      </c>
      <c r="G21" s="32">
        <v>1151.2080000000001</v>
      </c>
      <c r="H21" s="32">
        <v>100433.11126628</v>
      </c>
      <c r="I21" s="32">
        <v>0</v>
      </c>
      <c r="J21" s="32">
        <v>0</v>
      </c>
    </row>
    <row r="22" spans="1:10" x14ac:dyDescent="0.25">
      <c r="A22" s="4" t="s">
        <v>196</v>
      </c>
      <c r="B22" s="5" t="s">
        <v>197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</row>
    <row r="23" spans="1:10" x14ac:dyDescent="0.25">
      <c r="A23" s="4" t="s">
        <v>198</v>
      </c>
      <c r="B23" s="5" t="s">
        <v>31</v>
      </c>
      <c r="C23" s="32">
        <v>1545.835</v>
      </c>
      <c r="D23" s="32">
        <v>154107.13219567999</v>
      </c>
      <c r="E23" s="32">
        <v>703.51099999999997</v>
      </c>
      <c r="F23" s="32">
        <v>88898.828378720005</v>
      </c>
      <c r="G23" s="32">
        <v>842.32399999999996</v>
      </c>
      <c r="H23" s="32">
        <v>65208.303816959997</v>
      </c>
      <c r="I23" s="32">
        <v>0</v>
      </c>
      <c r="J23" s="32">
        <v>0</v>
      </c>
    </row>
    <row r="24" spans="1:10" x14ac:dyDescent="0.25">
      <c r="A24" s="4" t="s">
        <v>199</v>
      </c>
      <c r="B24" s="5" t="s">
        <v>33</v>
      </c>
      <c r="C24" s="32">
        <v>3867.8829999999998</v>
      </c>
      <c r="D24" s="32">
        <v>2049239.8222528701</v>
      </c>
      <c r="E24" s="32">
        <v>1652.0450000000001</v>
      </c>
      <c r="F24" s="32">
        <v>489051.71810330002</v>
      </c>
      <c r="G24" s="32">
        <v>2215.8380000000002</v>
      </c>
      <c r="H24" s="32">
        <v>1560188.10414957</v>
      </c>
      <c r="I24" s="32">
        <v>0</v>
      </c>
      <c r="J24" s="32">
        <v>0</v>
      </c>
    </row>
    <row r="25" spans="1:10" x14ac:dyDescent="0.25">
      <c r="A25" s="4" t="s">
        <v>200</v>
      </c>
      <c r="B25" s="5" t="s">
        <v>35</v>
      </c>
      <c r="C25" s="32">
        <v>504.101</v>
      </c>
      <c r="D25" s="32">
        <v>88016.346039249998</v>
      </c>
      <c r="E25" s="32">
        <v>94.350999999999999</v>
      </c>
      <c r="F25" s="32">
        <v>41132.930985270003</v>
      </c>
      <c r="G25" s="32">
        <v>409.75</v>
      </c>
      <c r="H25" s="32">
        <v>46883.415053980003</v>
      </c>
      <c r="I25" s="32">
        <v>0</v>
      </c>
      <c r="J25" s="32">
        <v>0</v>
      </c>
    </row>
    <row r="26" spans="1:10" x14ac:dyDescent="0.25">
      <c r="A26" s="4" t="s">
        <v>201</v>
      </c>
      <c r="B26" s="5" t="s">
        <v>37</v>
      </c>
      <c r="C26" s="32">
        <v>1750.5239999999999</v>
      </c>
      <c r="D26" s="32">
        <v>528995.57611343998</v>
      </c>
      <c r="E26" s="32">
        <v>999.40599999999995</v>
      </c>
      <c r="F26" s="32">
        <v>405551.08188894001</v>
      </c>
      <c r="G26" s="32">
        <v>751.11800000000005</v>
      </c>
      <c r="H26" s="32">
        <v>123444.4942245</v>
      </c>
      <c r="I26" s="32">
        <v>0</v>
      </c>
      <c r="J26" s="32">
        <v>0</v>
      </c>
    </row>
    <row r="27" spans="1:10" x14ac:dyDescent="0.25">
      <c r="A27" s="4" t="s">
        <v>202</v>
      </c>
      <c r="B27" s="5" t="s">
        <v>39</v>
      </c>
      <c r="C27" s="32">
        <v>2572.0439999999999</v>
      </c>
      <c r="D27" s="32">
        <v>465337.93972922</v>
      </c>
      <c r="E27" s="32">
        <v>1764.5060000000001</v>
      </c>
      <c r="F27" s="32">
        <v>360743.99479869998</v>
      </c>
      <c r="G27" s="32">
        <v>807.53800000000001</v>
      </c>
      <c r="H27" s="32">
        <v>104593.94493052</v>
      </c>
      <c r="I27" s="32">
        <v>0</v>
      </c>
      <c r="J27" s="32">
        <v>0</v>
      </c>
    </row>
    <row r="28" spans="1:10" x14ac:dyDescent="0.25">
      <c r="A28" s="4" t="s">
        <v>203</v>
      </c>
      <c r="B28" s="5" t="s">
        <v>41</v>
      </c>
      <c r="C28" s="32">
        <v>606.86099999999999</v>
      </c>
      <c r="D28" s="32">
        <v>87223.263305390006</v>
      </c>
      <c r="E28" s="32">
        <v>55.618000000000002</v>
      </c>
      <c r="F28" s="32">
        <v>16635.463541990001</v>
      </c>
      <c r="G28" s="32">
        <v>551.24300000000005</v>
      </c>
      <c r="H28" s="32">
        <v>70587.799763400006</v>
      </c>
      <c r="I28" s="32">
        <v>0</v>
      </c>
      <c r="J28" s="32">
        <v>0</v>
      </c>
    </row>
    <row r="29" spans="1:10" x14ac:dyDescent="0.25">
      <c r="A29" s="4" t="s">
        <v>204</v>
      </c>
      <c r="B29" s="5" t="s">
        <v>43</v>
      </c>
      <c r="C29" s="32">
        <v>273.96300000000002</v>
      </c>
      <c r="D29" s="32">
        <v>29811.554492529998</v>
      </c>
      <c r="E29" s="32">
        <v>5.3999999999999999E-2</v>
      </c>
      <c r="F29" s="32">
        <v>7.7547918500000002</v>
      </c>
      <c r="G29" s="32">
        <v>273.90899999999999</v>
      </c>
      <c r="H29" s="32">
        <v>29803.79970068</v>
      </c>
      <c r="I29" s="32">
        <v>0</v>
      </c>
      <c r="J29" s="32">
        <v>0</v>
      </c>
    </row>
    <row r="30" spans="1:10" x14ac:dyDescent="0.25">
      <c r="A30" s="4" t="s">
        <v>205</v>
      </c>
      <c r="B30" s="5" t="s">
        <v>170</v>
      </c>
      <c r="C30" s="32">
        <v>4147.8559999999998</v>
      </c>
      <c r="D30" s="32">
        <v>1344279.9982497699</v>
      </c>
      <c r="E30" s="32">
        <v>1690.462</v>
      </c>
      <c r="F30" s="32">
        <v>491135.12248373998</v>
      </c>
      <c r="G30" s="32">
        <v>2457.393</v>
      </c>
      <c r="H30" s="32">
        <v>853144.87573403004</v>
      </c>
      <c r="I30" s="32">
        <v>1E-3</v>
      </c>
      <c r="J30" s="32">
        <v>3.1999999999999999E-5</v>
      </c>
    </row>
    <row r="31" spans="1:10" x14ac:dyDescent="0.25">
      <c r="A31" s="4" t="s">
        <v>206</v>
      </c>
      <c r="B31" s="5" t="s">
        <v>46</v>
      </c>
      <c r="C31" s="32">
        <v>4151.0990000000002</v>
      </c>
      <c r="D31" s="32">
        <v>379214.56545171997</v>
      </c>
      <c r="E31" s="32">
        <v>2235</v>
      </c>
      <c r="F31" s="32">
        <v>282081.29421642999</v>
      </c>
      <c r="G31" s="32">
        <v>1916.0989999999999</v>
      </c>
      <c r="H31" s="32">
        <v>97133.271235289998</v>
      </c>
      <c r="I31" s="32">
        <v>0</v>
      </c>
      <c r="J31" s="32">
        <v>0</v>
      </c>
    </row>
    <row r="32" spans="1:10" x14ac:dyDescent="0.25">
      <c r="A32" s="4" t="s">
        <v>207</v>
      </c>
      <c r="B32" s="5" t="s">
        <v>48</v>
      </c>
      <c r="C32" s="32">
        <v>6108.0280000000002</v>
      </c>
      <c r="D32" s="32">
        <v>5577012.9982036697</v>
      </c>
      <c r="E32" s="32">
        <v>5351.5839999999998</v>
      </c>
      <c r="F32" s="32">
        <v>5528943.01615653</v>
      </c>
      <c r="G32" s="32">
        <v>756.44399999999996</v>
      </c>
      <c r="H32" s="32">
        <v>48069.982047140002</v>
      </c>
      <c r="I32" s="32">
        <v>0</v>
      </c>
      <c r="J32" s="32">
        <v>0</v>
      </c>
    </row>
    <row r="33" spans="1:10" x14ac:dyDescent="0.25">
      <c r="A33" s="4" t="s">
        <v>208</v>
      </c>
      <c r="B33" s="5" t="s">
        <v>50</v>
      </c>
      <c r="C33" s="32">
        <v>10827.973</v>
      </c>
      <c r="D33" s="32">
        <v>5537107.0074515902</v>
      </c>
      <c r="E33" s="32">
        <v>6693.6310000000003</v>
      </c>
      <c r="F33" s="32">
        <v>4889272.8180739796</v>
      </c>
      <c r="G33" s="32">
        <v>4133.8810000000003</v>
      </c>
      <c r="H33" s="32">
        <v>647736.65490186994</v>
      </c>
      <c r="I33" s="32">
        <v>0.46100000000000002</v>
      </c>
      <c r="J33" s="32">
        <v>97.534475740000005</v>
      </c>
    </row>
    <row r="34" spans="1:10" x14ac:dyDescent="0.25">
      <c r="A34" s="4" t="s">
        <v>209</v>
      </c>
      <c r="B34" s="5" t="s">
        <v>52</v>
      </c>
      <c r="C34" s="32">
        <v>6901.5619999999999</v>
      </c>
      <c r="D34" s="32">
        <v>2547282.1063689301</v>
      </c>
      <c r="E34" s="32">
        <v>2939.5709999999999</v>
      </c>
      <c r="F34" s="32">
        <v>1876161.05004646</v>
      </c>
      <c r="G34" s="32">
        <v>3961.991</v>
      </c>
      <c r="H34" s="32">
        <v>671121.05632246996</v>
      </c>
      <c r="I34" s="32">
        <v>0</v>
      </c>
      <c r="J34" s="32">
        <v>0</v>
      </c>
    </row>
    <row r="35" spans="1:10" x14ac:dyDescent="0.25">
      <c r="A35" s="4" t="s">
        <v>210</v>
      </c>
      <c r="B35" s="5" t="s">
        <v>54</v>
      </c>
      <c r="C35" s="32">
        <v>1285.6890000000001</v>
      </c>
      <c r="D35" s="32">
        <v>126537.37547329</v>
      </c>
      <c r="E35" s="32">
        <v>440.05700000000002</v>
      </c>
      <c r="F35" s="32">
        <v>63781.808648650003</v>
      </c>
      <c r="G35" s="32">
        <v>845.63199999999995</v>
      </c>
      <c r="H35" s="32">
        <v>62755.566824640002</v>
      </c>
      <c r="I35" s="32">
        <v>0</v>
      </c>
      <c r="J35" s="32">
        <v>0</v>
      </c>
    </row>
    <row r="36" spans="1:10" x14ac:dyDescent="0.25">
      <c r="A36" s="4" t="s">
        <v>211</v>
      </c>
      <c r="B36" s="5" t="s">
        <v>56</v>
      </c>
      <c r="C36" s="32">
        <v>1667.942</v>
      </c>
      <c r="D36" s="32">
        <v>325327.04247609002</v>
      </c>
      <c r="E36" s="32">
        <v>735.82500000000005</v>
      </c>
      <c r="F36" s="32">
        <v>218871.23107998</v>
      </c>
      <c r="G36" s="32">
        <v>932.11699999999996</v>
      </c>
      <c r="H36" s="32">
        <v>106455.81139611</v>
      </c>
      <c r="I36" s="32">
        <v>0</v>
      </c>
      <c r="J36" s="32">
        <v>0</v>
      </c>
    </row>
    <row r="37" spans="1:10" x14ac:dyDescent="0.25">
      <c r="A37" s="4" t="s">
        <v>212</v>
      </c>
      <c r="B37" s="5" t="s">
        <v>58</v>
      </c>
      <c r="C37" s="32">
        <v>1221.162</v>
      </c>
      <c r="D37" s="32">
        <v>299533.71502279001</v>
      </c>
      <c r="E37" s="32">
        <v>51.247</v>
      </c>
      <c r="F37" s="32">
        <v>7757.7610034600002</v>
      </c>
      <c r="G37" s="32">
        <v>1169.915</v>
      </c>
      <c r="H37" s="32">
        <v>291775.95401932998</v>
      </c>
      <c r="I37" s="32">
        <v>0</v>
      </c>
      <c r="J37" s="32">
        <v>0</v>
      </c>
    </row>
    <row r="38" spans="1:10" x14ac:dyDescent="0.25">
      <c r="A38" s="4" t="s">
        <v>213</v>
      </c>
      <c r="B38" s="5" t="s">
        <v>60</v>
      </c>
      <c r="C38" s="32">
        <v>1400.521</v>
      </c>
      <c r="D38" s="32">
        <v>251994.83114734001</v>
      </c>
      <c r="E38" s="32">
        <v>489.52100000000002</v>
      </c>
      <c r="F38" s="32">
        <v>153382.78302033999</v>
      </c>
      <c r="G38" s="32">
        <v>911</v>
      </c>
      <c r="H38" s="32">
        <v>98612.048127000002</v>
      </c>
      <c r="I38" s="32">
        <v>0</v>
      </c>
      <c r="J38" s="32">
        <v>0</v>
      </c>
    </row>
    <row r="39" spans="1:10" x14ac:dyDescent="0.25">
      <c r="A39" s="4" t="s">
        <v>214</v>
      </c>
      <c r="B39" s="5" t="s">
        <v>215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</row>
    <row r="40" spans="1:10" x14ac:dyDescent="0.25">
      <c r="A40" s="4" t="s">
        <v>216</v>
      </c>
      <c r="B40" s="5" t="s">
        <v>62</v>
      </c>
      <c r="C40" s="32">
        <v>656.48900000000003</v>
      </c>
      <c r="D40" s="32">
        <v>211228.78533176001</v>
      </c>
      <c r="E40" s="32">
        <v>342.64</v>
      </c>
      <c r="F40" s="32">
        <v>158287.15187723</v>
      </c>
      <c r="G40" s="32">
        <v>313.84899999999999</v>
      </c>
      <c r="H40" s="32">
        <v>52941.633454529998</v>
      </c>
      <c r="I40" s="32">
        <v>0</v>
      </c>
      <c r="J40" s="32">
        <v>0</v>
      </c>
    </row>
    <row r="41" spans="1:10" x14ac:dyDescent="0.25">
      <c r="A41" s="4" t="s">
        <v>217</v>
      </c>
      <c r="B41" s="5" t="s">
        <v>64</v>
      </c>
      <c r="C41" s="32">
        <v>1299816.416</v>
      </c>
      <c r="D41" s="32">
        <v>677705805.41577196</v>
      </c>
      <c r="E41" s="32">
        <v>1287028.324</v>
      </c>
      <c r="F41" s="32">
        <v>437119097.01884902</v>
      </c>
      <c r="G41" s="32">
        <v>12741.787</v>
      </c>
      <c r="H41" s="32">
        <v>71512807.673381805</v>
      </c>
      <c r="I41" s="32">
        <v>46.305</v>
      </c>
      <c r="J41" s="32">
        <v>169073900.72354099</v>
      </c>
    </row>
    <row r="42" spans="1:10" x14ac:dyDescent="0.25">
      <c r="A42" s="4" t="s">
        <v>218</v>
      </c>
      <c r="B42" s="5" t="s">
        <v>66</v>
      </c>
      <c r="C42" s="32">
        <v>1627.914</v>
      </c>
      <c r="D42" s="32">
        <v>211424.1405062</v>
      </c>
      <c r="E42" s="32">
        <v>436.20299999999997</v>
      </c>
      <c r="F42" s="32">
        <v>68343.065979820007</v>
      </c>
      <c r="G42" s="32">
        <v>1191.7090000000001</v>
      </c>
      <c r="H42" s="32">
        <v>143081.07442438</v>
      </c>
      <c r="I42" s="32">
        <v>2E-3</v>
      </c>
      <c r="J42" s="32">
        <v>1.02E-4</v>
      </c>
    </row>
    <row r="43" spans="1:10" x14ac:dyDescent="0.25">
      <c r="A43" s="4" t="s">
        <v>219</v>
      </c>
      <c r="B43" s="5" t="s">
        <v>68</v>
      </c>
      <c r="C43" s="32">
        <v>69428.252999999997</v>
      </c>
      <c r="D43" s="32">
        <v>7004513.5762195503</v>
      </c>
      <c r="E43" s="32">
        <v>66490.384000000005</v>
      </c>
      <c r="F43" s="32">
        <v>6158400.3318664404</v>
      </c>
      <c r="G43" s="32">
        <v>2934.9879999999998</v>
      </c>
      <c r="H43" s="32">
        <v>845781.88504593004</v>
      </c>
      <c r="I43" s="32">
        <v>2.8809999999999998</v>
      </c>
      <c r="J43" s="32">
        <v>331.35930717999997</v>
      </c>
    </row>
    <row r="44" spans="1:10" x14ac:dyDescent="0.25">
      <c r="A44" s="4" t="s">
        <v>220</v>
      </c>
      <c r="B44" s="5" t="s">
        <v>70</v>
      </c>
      <c r="C44" s="32">
        <v>1088.2619999999999</v>
      </c>
      <c r="D44" s="32">
        <v>136329.24558258001</v>
      </c>
      <c r="E44" s="32">
        <v>485.12599999999998</v>
      </c>
      <c r="F44" s="32">
        <v>75836.602764109994</v>
      </c>
      <c r="G44" s="32">
        <v>603.13</v>
      </c>
      <c r="H44" s="32">
        <v>60492.642691269997</v>
      </c>
      <c r="I44" s="32">
        <v>6.0000000000000001E-3</v>
      </c>
      <c r="J44" s="32">
        <v>1.272E-4</v>
      </c>
    </row>
    <row r="45" spans="1:10" x14ac:dyDescent="0.25">
      <c r="A45" s="4" t="s">
        <v>221</v>
      </c>
      <c r="B45" s="5" t="s">
        <v>72</v>
      </c>
      <c r="C45" s="32">
        <v>18961.424999999999</v>
      </c>
      <c r="D45" s="32">
        <v>4168219.5459367801</v>
      </c>
      <c r="E45" s="32">
        <v>16403.012999999999</v>
      </c>
      <c r="F45" s="32">
        <v>3826586.1048552999</v>
      </c>
      <c r="G45" s="32">
        <v>2556.0410000000002</v>
      </c>
      <c r="H45" s="32">
        <v>341371.26142921002</v>
      </c>
      <c r="I45" s="32">
        <v>2.371</v>
      </c>
      <c r="J45" s="32">
        <v>262.17965227000002</v>
      </c>
    </row>
    <row r="46" spans="1:10" x14ac:dyDescent="0.25">
      <c r="A46" s="4" t="s">
        <v>222</v>
      </c>
      <c r="B46" s="5" t="s">
        <v>74</v>
      </c>
      <c r="C46" s="32">
        <v>3195.018</v>
      </c>
      <c r="D46" s="32">
        <v>346094.29025528999</v>
      </c>
      <c r="E46" s="32">
        <v>1400.365</v>
      </c>
      <c r="F46" s="32">
        <v>152900.44082061001</v>
      </c>
      <c r="G46" s="32">
        <v>1794.653</v>
      </c>
      <c r="H46" s="32">
        <v>193193.84943468001</v>
      </c>
      <c r="I46" s="32">
        <v>0</v>
      </c>
      <c r="J46" s="32">
        <v>0</v>
      </c>
    </row>
    <row r="47" spans="1:10" x14ac:dyDescent="0.25">
      <c r="A47" s="4" t="s">
        <v>223</v>
      </c>
      <c r="B47" s="5" t="s">
        <v>76</v>
      </c>
      <c r="C47" s="32">
        <v>2996.2849999999999</v>
      </c>
      <c r="D47" s="32">
        <v>539322.59871075</v>
      </c>
      <c r="E47" s="32">
        <v>1451.86</v>
      </c>
      <c r="F47" s="32">
        <v>284296.67234510003</v>
      </c>
      <c r="G47" s="32">
        <v>1544.425</v>
      </c>
      <c r="H47" s="32">
        <v>255025.92636565</v>
      </c>
      <c r="I47" s="32">
        <v>0</v>
      </c>
      <c r="J47" s="32">
        <v>0</v>
      </c>
    </row>
    <row r="48" spans="1:10" x14ac:dyDescent="0.25">
      <c r="A48" s="4" t="s">
        <v>224</v>
      </c>
      <c r="B48" s="5" t="s">
        <v>78</v>
      </c>
      <c r="C48" s="32">
        <v>1287.614</v>
      </c>
      <c r="D48" s="32">
        <v>150850.65959187999</v>
      </c>
      <c r="E48" s="32">
        <v>480.89100000000002</v>
      </c>
      <c r="F48" s="32">
        <v>90823.718676510005</v>
      </c>
      <c r="G48" s="32">
        <v>806.72299999999996</v>
      </c>
      <c r="H48" s="32">
        <v>60026.940915370003</v>
      </c>
      <c r="I48" s="32">
        <v>0</v>
      </c>
      <c r="J48" s="32">
        <v>0</v>
      </c>
    </row>
    <row r="49" spans="1:10" x14ac:dyDescent="0.25">
      <c r="A49" s="4" t="s">
        <v>225</v>
      </c>
      <c r="B49" s="5" t="s">
        <v>80</v>
      </c>
      <c r="C49" s="32">
        <v>1887.011</v>
      </c>
      <c r="D49" s="32">
        <v>261790.68696861001</v>
      </c>
      <c r="E49" s="32">
        <v>908.49900000000002</v>
      </c>
      <c r="F49" s="32">
        <v>171770.45977143</v>
      </c>
      <c r="G49" s="32">
        <v>978.51199999999994</v>
      </c>
      <c r="H49" s="32">
        <v>90020.227197179993</v>
      </c>
      <c r="I49" s="32">
        <v>0</v>
      </c>
      <c r="J49" s="32">
        <v>0</v>
      </c>
    </row>
    <row r="50" spans="1:10" x14ac:dyDescent="0.25">
      <c r="A50" s="4" t="s">
        <v>226</v>
      </c>
      <c r="B50" s="5" t="s">
        <v>82</v>
      </c>
      <c r="C50" s="32">
        <v>3024.4430000000002</v>
      </c>
      <c r="D50" s="32">
        <v>436812.51935970999</v>
      </c>
      <c r="E50" s="32">
        <v>433.14400000000001</v>
      </c>
      <c r="F50" s="32">
        <v>179049.63853858001</v>
      </c>
      <c r="G50" s="32">
        <v>2591.299</v>
      </c>
      <c r="H50" s="32">
        <v>257762.88082113001</v>
      </c>
      <c r="I50" s="32">
        <v>0</v>
      </c>
      <c r="J50" s="32">
        <v>0</v>
      </c>
    </row>
    <row r="51" spans="1:10" x14ac:dyDescent="0.25">
      <c r="A51" s="4" t="s">
        <v>227</v>
      </c>
      <c r="B51" s="5" t="s">
        <v>84</v>
      </c>
      <c r="C51" s="32">
        <v>4445.9660000000003</v>
      </c>
      <c r="D51" s="32">
        <v>1432110.2186529599</v>
      </c>
      <c r="E51" s="32">
        <v>2665.1660000000002</v>
      </c>
      <c r="F51" s="32">
        <v>1184817.2186624701</v>
      </c>
      <c r="G51" s="32">
        <v>1778.904</v>
      </c>
      <c r="H51" s="32">
        <v>247053.31593474999</v>
      </c>
      <c r="I51" s="32">
        <v>1.8959999999999999</v>
      </c>
      <c r="J51" s="32">
        <v>239.68405573999999</v>
      </c>
    </row>
    <row r="52" spans="1:10" x14ac:dyDescent="0.25">
      <c r="A52" s="4" t="s">
        <v>228</v>
      </c>
      <c r="B52" s="5" t="s">
        <v>86</v>
      </c>
      <c r="C52" s="32">
        <v>1182.9849999999999</v>
      </c>
      <c r="D52" s="32">
        <v>124111.77006911</v>
      </c>
      <c r="E52" s="32">
        <v>475.666</v>
      </c>
      <c r="F52" s="32">
        <v>74526.107211430004</v>
      </c>
      <c r="G52" s="32">
        <v>707.303</v>
      </c>
      <c r="H52" s="32">
        <v>49585.662663679999</v>
      </c>
      <c r="I52" s="32">
        <v>1.6E-2</v>
      </c>
      <c r="J52" s="32">
        <v>1.94E-4</v>
      </c>
    </row>
    <row r="53" spans="1:10" x14ac:dyDescent="0.25">
      <c r="A53" s="4" t="s">
        <v>229</v>
      </c>
      <c r="B53" s="5" t="s">
        <v>88</v>
      </c>
      <c r="C53" s="32">
        <v>313.42</v>
      </c>
      <c r="D53" s="32">
        <v>31954.573701130001</v>
      </c>
      <c r="E53" s="32">
        <v>5.5E-2</v>
      </c>
      <c r="F53" s="32">
        <v>0.81130550999999995</v>
      </c>
      <c r="G53" s="32">
        <v>313.36500000000001</v>
      </c>
      <c r="H53" s="32">
        <v>31953.76239562</v>
      </c>
      <c r="I53" s="32">
        <v>0</v>
      </c>
      <c r="J53" s="32">
        <v>0</v>
      </c>
    </row>
    <row r="54" spans="1:10" x14ac:dyDescent="0.25">
      <c r="A54" s="4" t="s">
        <v>230</v>
      </c>
      <c r="B54" s="5" t="s">
        <v>90</v>
      </c>
      <c r="C54" s="32">
        <v>431.83100000000002</v>
      </c>
      <c r="D54" s="32">
        <v>48832.53654727</v>
      </c>
      <c r="E54" s="32">
        <v>130.989</v>
      </c>
      <c r="F54" s="32">
        <v>24892.845253380001</v>
      </c>
      <c r="G54" s="32">
        <v>300.84199999999998</v>
      </c>
      <c r="H54" s="32">
        <v>23939.691293889999</v>
      </c>
      <c r="I54" s="32">
        <v>0</v>
      </c>
      <c r="J54" s="32">
        <v>0</v>
      </c>
    </row>
    <row r="55" spans="1:10" x14ac:dyDescent="0.25">
      <c r="A55" s="4" t="s">
        <v>231</v>
      </c>
      <c r="B55" s="5" t="s">
        <v>92</v>
      </c>
      <c r="C55" s="32">
        <v>6002.6419999999998</v>
      </c>
      <c r="D55" s="32">
        <v>1405734.57603074</v>
      </c>
      <c r="E55" s="32">
        <v>2732.9079999999999</v>
      </c>
      <c r="F55" s="32">
        <v>927855.35952645994</v>
      </c>
      <c r="G55" s="32">
        <v>3269.7339999999999</v>
      </c>
      <c r="H55" s="32">
        <v>477879.21650427999</v>
      </c>
      <c r="I55" s="32">
        <v>0</v>
      </c>
      <c r="J55" s="32">
        <v>0</v>
      </c>
    </row>
    <row r="56" spans="1:10" x14ac:dyDescent="0.25">
      <c r="A56" s="4" t="s">
        <v>232</v>
      </c>
      <c r="B56" s="5" t="s">
        <v>94</v>
      </c>
      <c r="C56" s="32">
        <v>1948.2840000000001</v>
      </c>
      <c r="D56" s="32">
        <v>229607.69775071001</v>
      </c>
      <c r="E56" s="32">
        <v>702.72500000000002</v>
      </c>
      <c r="F56" s="32">
        <v>139858.91317869001</v>
      </c>
      <c r="G56" s="32">
        <v>1245.559</v>
      </c>
      <c r="H56" s="32">
        <v>89748.784572019998</v>
      </c>
      <c r="I56" s="32">
        <v>0</v>
      </c>
      <c r="J56" s="32">
        <v>0</v>
      </c>
    </row>
    <row r="57" spans="1:10" x14ac:dyDescent="0.25">
      <c r="A57" s="4" t="s">
        <v>233</v>
      </c>
      <c r="B57" s="5" t="s">
        <v>96</v>
      </c>
      <c r="C57" s="32">
        <v>798.50599999999997</v>
      </c>
      <c r="D57" s="32">
        <v>185506.86984490999</v>
      </c>
      <c r="E57" s="32">
        <v>71.811999999999998</v>
      </c>
      <c r="F57" s="32">
        <v>16794.42794704</v>
      </c>
      <c r="G57" s="32">
        <v>726.69399999999996</v>
      </c>
      <c r="H57" s="32">
        <v>168712.44189787001</v>
      </c>
      <c r="I57" s="32">
        <v>0</v>
      </c>
      <c r="J57" s="32">
        <v>0</v>
      </c>
    </row>
    <row r="58" spans="1:10" x14ac:dyDescent="0.25">
      <c r="A58" s="4" t="s">
        <v>234</v>
      </c>
      <c r="B58" s="5" t="s">
        <v>98</v>
      </c>
      <c r="C58" s="32">
        <v>135.65700000000001</v>
      </c>
      <c r="D58" s="32">
        <v>36098.916438159999</v>
      </c>
      <c r="E58" s="32">
        <v>17.193999999999999</v>
      </c>
      <c r="F58" s="32">
        <v>4260.7925126700002</v>
      </c>
      <c r="G58" s="32">
        <v>118.46299999999999</v>
      </c>
      <c r="H58" s="32">
        <v>31838.123925489999</v>
      </c>
      <c r="I58" s="32">
        <v>0</v>
      </c>
      <c r="J58" s="32">
        <v>0</v>
      </c>
    </row>
    <row r="59" spans="1:10" x14ac:dyDescent="0.25">
      <c r="A59" s="4" t="s">
        <v>235</v>
      </c>
      <c r="B59" s="5" t="s">
        <v>100</v>
      </c>
      <c r="C59" s="32">
        <v>223.346</v>
      </c>
      <c r="D59" s="32">
        <v>20611.66595214</v>
      </c>
      <c r="E59" s="32">
        <v>0</v>
      </c>
      <c r="F59" s="32">
        <v>0</v>
      </c>
      <c r="G59" s="32">
        <v>223.346</v>
      </c>
      <c r="H59" s="32">
        <v>20611.66595214</v>
      </c>
      <c r="I59" s="32">
        <v>0</v>
      </c>
      <c r="J59" s="32">
        <v>0</v>
      </c>
    </row>
    <row r="60" spans="1:10" x14ac:dyDescent="0.25">
      <c r="A60" s="4" t="s">
        <v>236</v>
      </c>
      <c r="B60" s="5" t="s">
        <v>102</v>
      </c>
      <c r="C60" s="32">
        <v>1395.7439999999999</v>
      </c>
      <c r="D60" s="32">
        <v>155671.15024836999</v>
      </c>
      <c r="E60" s="32">
        <v>323.03699999999998</v>
      </c>
      <c r="F60" s="32">
        <v>77543.366046089999</v>
      </c>
      <c r="G60" s="32">
        <v>1072.7070000000001</v>
      </c>
      <c r="H60" s="32">
        <v>78127.784202280003</v>
      </c>
      <c r="I60" s="32">
        <v>0</v>
      </c>
      <c r="J60" s="32">
        <v>0</v>
      </c>
    </row>
    <row r="61" spans="1:10" x14ac:dyDescent="0.25">
      <c r="A61" s="4" t="s">
        <v>237</v>
      </c>
      <c r="B61" s="5" t="s">
        <v>104</v>
      </c>
      <c r="C61" s="32">
        <v>1766.499</v>
      </c>
      <c r="D61" s="32">
        <v>513302.67923397</v>
      </c>
      <c r="E61" s="32">
        <v>549.95899999999995</v>
      </c>
      <c r="F61" s="32">
        <v>153469.12828049</v>
      </c>
      <c r="G61" s="32">
        <v>1216.54</v>
      </c>
      <c r="H61" s="32">
        <v>359833.55095348001</v>
      </c>
      <c r="I61" s="32">
        <v>0</v>
      </c>
      <c r="J61" s="32">
        <v>0</v>
      </c>
    </row>
    <row r="62" spans="1:10" x14ac:dyDescent="0.25">
      <c r="A62" s="4" t="s">
        <v>238</v>
      </c>
      <c r="B62" s="5" t="s">
        <v>172</v>
      </c>
      <c r="C62" s="32">
        <v>10504.712</v>
      </c>
      <c r="D62" s="32">
        <v>1839188.0904874301</v>
      </c>
      <c r="E62" s="32">
        <v>9729.9629999999997</v>
      </c>
      <c r="F62" s="32">
        <v>1672984.6351423</v>
      </c>
      <c r="G62" s="32">
        <v>774.74900000000002</v>
      </c>
      <c r="H62" s="32">
        <v>166203.45534513</v>
      </c>
      <c r="I62" s="32">
        <v>0</v>
      </c>
      <c r="J62" s="32">
        <v>0</v>
      </c>
    </row>
    <row r="63" spans="1:10" x14ac:dyDescent="0.25">
      <c r="A63" s="4" t="s">
        <v>239</v>
      </c>
      <c r="B63" s="5" t="s">
        <v>106</v>
      </c>
      <c r="C63" s="32">
        <v>8971.1720000000005</v>
      </c>
      <c r="D63" s="32">
        <v>149695.99758559</v>
      </c>
      <c r="E63" s="32">
        <v>8252.0920000000006</v>
      </c>
      <c r="F63" s="32">
        <v>103539.56261925001</v>
      </c>
      <c r="G63" s="32">
        <v>719.08</v>
      </c>
      <c r="H63" s="32">
        <v>46156.434966339999</v>
      </c>
      <c r="I63" s="32">
        <v>0</v>
      </c>
      <c r="J63" s="32">
        <v>0</v>
      </c>
    </row>
    <row r="64" spans="1:10" x14ac:dyDescent="0.25">
      <c r="A64" s="4" t="s">
        <v>240</v>
      </c>
      <c r="B64" s="5" t="s">
        <v>108</v>
      </c>
      <c r="C64" s="32">
        <v>861.44200000000001</v>
      </c>
      <c r="D64" s="32">
        <v>161210.49767682</v>
      </c>
      <c r="E64" s="32">
        <v>336.85</v>
      </c>
      <c r="F64" s="32">
        <v>101157.18489662001</v>
      </c>
      <c r="G64" s="32">
        <v>524.59199999999998</v>
      </c>
      <c r="H64" s="32">
        <v>60053.312780200002</v>
      </c>
      <c r="I64" s="32">
        <v>0</v>
      </c>
      <c r="J64" s="32">
        <v>0</v>
      </c>
    </row>
    <row r="65" spans="1:10" x14ac:dyDescent="0.25">
      <c r="A65" s="4" t="s">
        <v>241</v>
      </c>
      <c r="B65" s="5" t="s">
        <v>110</v>
      </c>
      <c r="C65" s="32">
        <v>3552.5160000000001</v>
      </c>
      <c r="D65" s="32">
        <v>558702.63227867999</v>
      </c>
      <c r="E65" s="32">
        <v>2154.67</v>
      </c>
      <c r="F65" s="32">
        <v>272170.90099931002</v>
      </c>
      <c r="G65" s="32">
        <v>1397.846</v>
      </c>
      <c r="H65" s="32">
        <v>286531.73127937003</v>
      </c>
      <c r="I65" s="32">
        <v>0</v>
      </c>
      <c r="J65" s="32">
        <v>0</v>
      </c>
    </row>
    <row r="66" spans="1:10" x14ac:dyDescent="0.25">
      <c r="A66" s="4" t="s">
        <v>242</v>
      </c>
      <c r="B66" s="5" t="s">
        <v>112</v>
      </c>
      <c r="C66" s="32">
        <v>353.19499999999999</v>
      </c>
      <c r="D66" s="32">
        <v>57178.596374519999</v>
      </c>
      <c r="E66" s="32">
        <v>3.9620000000000002</v>
      </c>
      <c r="F66" s="32">
        <v>772.46094089999997</v>
      </c>
      <c r="G66" s="32">
        <v>349.233</v>
      </c>
      <c r="H66" s="32">
        <v>56406.135433620002</v>
      </c>
      <c r="I66" s="32">
        <v>0</v>
      </c>
      <c r="J66" s="32">
        <v>0</v>
      </c>
    </row>
    <row r="67" spans="1:10" x14ac:dyDescent="0.25">
      <c r="A67" s="4" t="s">
        <v>243</v>
      </c>
      <c r="B67" s="5" t="s">
        <v>114</v>
      </c>
      <c r="C67" s="32">
        <v>17383.907999999999</v>
      </c>
      <c r="D67" s="32">
        <v>6375722.7442474104</v>
      </c>
      <c r="E67" s="32">
        <v>14669.699000000001</v>
      </c>
      <c r="F67" s="32">
        <v>5190919.1267675497</v>
      </c>
      <c r="G67" s="32">
        <v>2714.1489999999999</v>
      </c>
      <c r="H67" s="32">
        <v>1184801.1698288601</v>
      </c>
      <c r="I67" s="32">
        <v>0.06</v>
      </c>
      <c r="J67" s="32">
        <v>2.447651</v>
      </c>
    </row>
    <row r="68" spans="1:10" x14ac:dyDescent="0.25">
      <c r="A68" s="4" t="s">
        <v>244</v>
      </c>
      <c r="B68" s="5" t="s">
        <v>116</v>
      </c>
      <c r="C68" s="32">
        <v>537.71600000000001</v>
      </c>
      <c r="D68" s="32">
        <v>39085.5676417</v>
      </c>
      <c r="E68" s="32">
        <v>48.366999999999997</v>
      </c>
      <c r="F68" s="32">
        <v>5169.7482968599998</v>
      </c>
      <c r="G68" s="32">
        <v>489.34899999999999</v>
      </c>
      <c r="H68" s="32">
        <v>33915.819344839998</v>
      </c>
      <c r="I68" s="32">
        <v>0</v>
      </c>
      <c r="J68" s="32">
        <v>0</v>
      </c>
    </row>
    <row r="69" spans="1:10" x14ac:dyDescent="0.25">
      <c r="A69" s="4" t="s">
        <v>245</v>
      </c>
      <c r="B69" s="5" t="s">
        <v>118</v>
      </c>
      <c r="C69" s="32">
        <v>1375.9559999999999</v>
      </c>
      <c r="D69" s="32">
        <v>106057.350584</v>
      </c>
      <c r="E69" s="32">
        <v>680.34100000000001</v>
      </c>
      <c r="F69" s="32">
        <v>58528.940628659999</v>
      </c>
      <c r="G69" s="32">
        <v>695.61500000000001</v>
      </c>
      <c r="H69" s="32">
        <v>47528.409955340001</v>
      </c>
      <c r="I69" s="32">
        <v>0</v>
      </c>
      <c r="J69" s="32">
        <v>0</v>
      </c>
    </row>
    <row r="70" spans="1:10" x14ac:dyDescent="0.25">
      <c r="A70" s="4" t="s">
        <v>246</v>
      </c>
      <c r="B70" s="5" t="s">
        <v>120</v>
      </c>
      <c r="C70" s="32">
        <v>10879.415000000001</v>
      </c>
      <c r="D70" s="32">
        <v>5115543.89107507</v>
      </c>
      <c r="E70" s="32">
        <v>7692.7619999999997</v>
      </c>
      <c r="F70" s="32">
        <v>4767936.9805621803</v>
      </c>
      <c r="G70" s="32">
        <v>3186.6529999999998</v>
      </c>
      <c r="H70" s="32">
        <v>347606.91051289003</v>
      </c>
      <c r="I70" s="32">
        <v>0</v>
      </c>
      <c r="J70" s="32">
        <v>0</v>
      </c>
    </row>
    <row r="71" spans="1:10" x14ac:dyDescent="0.25">
      <c r="A71" s="4" t="s">
        <v>247</v>
      </c>
      <c r="B71" s="5" t="s">
        <v>122</v>
      </c>
      <c r="C71" s="32">
        <v>1578.9929999999999</v>
      </c>
      <c r="D71" s="32">
        <v>315291.85992089001</v>
      </c>
      <c r="E71" s="32">
        <v>856.31100000000004</v>
      </c>
      <c r="F71" s="32">
        <v>204214.54560511</v>
      </c>
      <c r="G71" s="32">
        <v>722.68200000000002</v>
      </c>
      <c r="H71" s="32">
        <v>111077.31431577999</v>
      </c>
      <c r="I71" s="32">
        <v>0</v>
      </c>
      <c r="J71" s="32">
        <v>0</v>
      </c>
    </row>
    <row r="72" spans="1:10" x14ac:dyDescent="0.25">
      <c r="A72" s="4" t="s">
        <v>248</v>
      </c>
      <c r="B72" s="5" t="s">
        <v>124</v>
      </c>
      <c r="C72" s="32">
        <v>7461.3890000000001</v>
      </c>
      <c r="D72" s="32">
        <v>3539890.4135628701</v>
      </c>
      <c r="E72" s="32">
        <v>4994.8220000000001</v>
      </c>
      <c r="F72" s="32">
        <v>2996116.25725833</v>
      </c>
      <c r="G72" s="32">
        <v>2466.567</v>
      </c>
      <c r="H72" s="32">
        <v>543774.15630454</v>
      </c>
      <c r="I72" s="32">
        <v>0</v>
      </c>
      <c r="J72" s="32">
        <v>0</v>
      </c>
    </row>
    <row r="73" spans="1:10" x14ac:dyDescent="0.25">
      <c r="A73" s="4" t="s">
        <v>249</v>
      </c>
      <c r="B73" s="5" t="s">
        <v>126</v>
      </c>
      <c r="C73" s="32">
        <v>32435.18</v>
      </c>
      <c r="D73" s="32">
        <v>19718721.942136999</v>
      </c>
      <c r="E73" s="32">
        <v>28075.350999999999</v>
      </c>
      <c r="F73" s="32">
        <v>17854446.451989099</v>
      </c>
      <c r="G73" s="32">
        <v>4356.1890000000003</v>
      </c>
      <c r="H73" s="32">
        <v>1863759.4975918401</v>
      </c>
      <c r="I73" s="32">
        <v>3.64</v>
      </c>
      <c r="J73" s="32">
        <v>515.99255601000004</v>
      </c>
    </row>
    <row r="74" spans="1:10" x14ac:dyDescent="0.25">
      <c r="A74" s="4" t="s">
        <v>250</v>
      </c>
      <c r="B74" s="5" t="s">
        <v>128</v>
      </c>
      <c r="C74" s="32">
        <v>2538.1840000000002</v>
      </c>
      <c r="D74" s="32">
        <v>235840.34887108</v>
      </c>
      <c r="E74" s="32">
        <v>624.36900000000003</v>
      </c>
      <c r="F74" s="32">
        <v>63317.170394109999</v>
      </c>
      <c r="G74" s="32">
        <v>1913.8150000000001</v>
      </c>
      <c r="H74" s="32">
        <v>172523.17847697</v>
      </c>
      <c r="I74" s="32">
        <v>0</v>
      </c>
      <c r="J74" s="32">
        <v>0</v>
      </c>
    </row>
    <row r="75" spans="1:10" x14ac:dyDescent="0.25">
      <c r="A75" s="4" t="s">
        <v>251</v>
      </c>
      <c r="B75" s="5" t="s">
        <v>130</v>
      </c>
      <c r="C75" s="32">
        <v>1029.7470000000001</v>
      </c>
      <c r="D75" s="32">
        <v>391407.66678629001</v>
      </c>
      <c r="E75" s="32">
        <v>382.40300000000002</v>
      </c>
      <c r="F75" s="32">
        <v>82326.459379499996</v>
      </c>
      <c r="G75" s="32">
        <v>647.34400000000005</v>
      </c>
      <c r="H75" s="32">
        <v>309081.20740679</v>
      </c>
      <c r="I75" s="32">
        <v>0</v>
      </c>
      <c r="J75" s="32">
        <v>0</v>
      </c>
    </row>
    <row r="76" spans="1:10" x14ac:dyDescent="0.25">
      <c r="A76" s="4" t="s">
        <v>252</v>
      </c>
      <c r="B76" s="5" t="s">
        <v>132</v>
      </c>
      <c r="C76" s="32">
        <v>19723.922999999999</v>
      </c>
      <c r="D76" s="32">
        <v>5649677.9790542498</v>
      </c>
      <c r="E76" s="32">
        <v>15441.688</v>
      </c>
      <c r="F76" s="32">
        <v>4995428.3586925399</v>
      </c>
      <c r="G76" s="32">
        <v>4279.3360000000002</v>
      </c>
      <c r="H76" s="32">
        <v>653764.78735113004</v>
      </c>
      <c r="I76" s="32">
        <v>2.899</v>
      </c>
      <c r="J76" s="32">
        <v>484.83301058000001</v>
      </c>
    </row>
    <row r="77" spans="1:10" x14ac:dyDescent="0.25">
      <c r="A77" s="4" t="s">
        <v>253</v>
      </c>
      <c r="B77" s="5" t="s">
        <v>171</v>
      </c>
      <c r="C77" s="32">
        <v>185.92400000000001</v>
      </c>
      <c r="D77" s="32">
        <v>48224.169405829998</v>
      </c>
      <c r="E77" s="32">
        <v>5.0000000000000001E-3</v>
      </c>
      <c r="F77" s="32">
        <v>2.1282550000000001E-2</v>
      </c>
      <c r="G77" s="32">
        <v>185.91900000000001</v>
      </c>
      <c r="H77" s="32">
        <v>48224.14812328</v>
      </c>
      <c r="I77" s="32">
        <v>0</v>
      </c>
      <c r="J77" s="32">
        <v>0</v>
      </c>
    </row>
    <row r="78" spans="1:10" x14ac:dyDescent="0.25">
      <c r="A78" s="4" t="s">
        <v>254</v>
      </c>
      <c r="B78" s="5" t="s">
        <v>134</v>
      </c>
      <c r="C78" s="32">
        <v>1355.046</v>
      </c>
      <c r="D78" s="32">
        <v>148693.41835781001</v>
      </c>
      <c r="E78" s="32">
        <v>484.84100000000001</v>
      </c>
      <c r="F78" s="32">
        <v>74413.677648369994</v>
      </c>
      <c r="G78" s="32">
        <v>870.202</v>
      </c>
      <c r="H78" s="32">
        <v>74279.740704440002</v>
      </c>
      <c r="I78" s="32">
        <v>3.0000000000000001E-3</v>
      </c>
      <c r="J78" s="32">
        <v>5.0000000000000004E-6</v>
      </c>
    </row>
    <row r="79" spans="1:10" x14ac:dyDescent="0.25">
      <c r="A79" s="4" t="s">
        <v>255</v>
      </c>
      <c r="B79" s="5" t="s">
        <v>136</v>
      </c>
      <c r="C79" s="32">
        <v>5950.2520000000004</v>
      </c>
      <c r="D79" s="32">
        <v>909809.36006988003</v>
      </c>
      <c r="E79" s="32">
        <v>3931.3159999999998</v>
      </c>
      <c r="F79" s="32">
        <v>714063.80535462999</v>
      </c>
      <c r="G79" s="32">
        <v>2018.9359999999999</v>
      </c>
      <c r="H79" s="32">
        <v>195745.55471525001</v>
      </c>
      <c r="I79" s="32">
        <v>0</v>
      </c>
      <c r="J79" s="32">
        <v>0</v>
      </c>
    </row>
    <row r="80" spans="1:10" x14ac:dyDescent="0.25">
      <c r="A80" s="4" t="s">
        <v>256</v>
      </c>
      <c r="B80" s="5" t="s">
        <v>138</v>
      </c>
      <c r="C80" s="32">
        <v>1342.87</v>
      </c>
      <c r="D80" s="32">
        <v>175890.26814810999</v>
      </c>
      <c r="E80" s="32">
        <v>525.86099999999999</v>
      </c>
      <c r="F80" s="32">
        <v>98791.192689579999</v>
      </c>
      <c r="G80" s="32">
        <v>817.00900000000001</v>
      </c>
      <c r="H80" s="32">
        <v>77099.075458530002</v>
      </c>
      <c r="I80" s="32">
        <v>0</v>
      </c>
      <c r="J80" s="32">
        <v>0</v>
      </c>
    </row>
    <row r="81" spans="1:10" x14ac:dyDescent="0.25">
      <c r="A81" s="4" t="s">
        <v>257</v>
      </c>
      <c r="B81" s="5" t="s">
        <v>140</v>
      </c>
      <c r="C81" s="32">
        <v>1885.5139999999999</v>
      </c>
      <c r="D81" s="32">
        <v>246038.85107045999</v>
      </c>
      <c r="E81" s="32">
        <v>784.36699999999996</v>
      </c>
      <c r="F81" s="32">
        <v>149985.99045948</v>
      </c>
      <c r="G81" s="32">
        <v>1101.1469999999999</v>
      </c>
      <c r="H81" s="32">
        <v>96052.860610980002</v>
      </c>
      <c r="I81" s="32">
        <v>0</v>
      </c>
      <c r="J81" s="32">
        <v>0</v>
      </c>
    </row>
    <row r="82" spans="1:10" x14ac:dyDescent="0.25">
      <c r="A82" s="4" t="s">
        <v>258</v>
      </c>
      <c r="B82" s="5" t="s">
        <v>142</v>
      </c>
      <c r="C82" s="32">
        <v>1816.3620000000001</v>
      </c>
      <c r="D82" s="32">
        <v>280073.45445090998</v>
      </c>
      <c r="E82" s="32">
        <v>630.24699999999996</v>
      </c>
      <c r="F82" s="32">
        <v>137282.66380774</v>
      </c>
      <c r="G82" s="32">
        <v>1186.115</v>
      </c>
      <c r="H82" s="32">
        <v>142790.79064317001</v>
      </c>
      <c r="I82" s="32">
        <v>0</v>
      </c>
      <c r="J82" s="32">
        <v>0</v>
      </c>
    </row>
    <row r="83" spans="1:10" x14ac:dyDescent="0.25">
      <c r="A83" s="4" t="s">
        <v>259</v>
      </c>
      <c r="B83" s="5" t="s">
        <v>144</v>
      </c>
      <c r="C83" s="32">
        <v>2067.569</v>
      </c>
      <c r="D83" s="32">
        <v>691702.44849475997</v>
      </c>
      <c r="E83" s="32">
        <v>1035.1010000000001</v>
      </c>
      <c r="F83" s="32">
        <v>359363.61211688002</v>
      </c>
      <c r="G83" s="32">
        <v>1032.4680000000001</v>
      </c>
      <c r="H83" s="32">
        <v>332338.83637788001</v>
      </c>
      <c r="I83" s="32">
        <v>0</v>
      </c>
      <c r="J83" s="32">
        <v>0</v>
      </c>
    </row>
    <row r="84" spans="1:10" x14ac:dyDescent="0.25">
      <c r="A84" s="4" t="s">
        <v>260</v>
      </c>
      <c r="B84" s="5" t="s">
        <v>146</v>
      </c>
      <c r="C84" s="32">
        <v>8300.4940000000006</v>
      </c>
      <c r="D84" s="32">
        <v>5635990.9201755198</v>
      </c>
      <c r="E84" s="32">
        <v>4265.317</v>
      </c>
      <c r="F84" s="32">
        <v>3183858.5232277699</v>
      </c>
      <c r="G84" s="32">
        <v>4035.1770000000001</v>
      </c>
      <c r="H84" s="32">
        <v>2452132.3969477499</v>
      </c>
      <c r="I84" s="32">
        <v>0</v>
      </c>
      <c r="J84" s="32">
        <v>0</v>
      </c>
    </row>
    <row r="85" spans="1:10" x14ac:dyDescent="0.25">
      <c r="A85" s="4" t="s">
        <v>261</v>
      </c>
      <c r="B85" s="5" t="s">
        <v>148</v>
      </c>
      <c r="C85" s="32">
        <v>3424.7550000000001</v>
      </c>
      <c r="D85" s="32">
        <v>494384.19807673001</v>
      </c>
      <c r="E85" s="32">
        <v>1765.421</v>
      </c>
      <c r="F85" s="32">
        <v>343597.32567791</v>
      </c>
      <c r="G85" s="32">
        <v>1659.3340000000001</v>
      </c>
      <c r="H85" s="32">
        <v>150786.87239882001</v>
      </c>
      <c r="I85" s="32">
        <v>0</v>
      </c>
      <c r="J85" s="32">
        <v>0</v>
      </c>
    </row>
    <row r="86" spans="1:10" x14ac:dyDescent="0.25">
      <c r="A86" s="4" t="s">
        <v>262</v>
      </c>
      <c r="B86" s="5" t="s">
        <v>150</v>
      </c>
      <c r="C86" s="32">
        <v>1624.0319999999999</v>
      </c>
      <c r="D86" s="32">
        <v>223174.38360284001</v>
      </c>
      <c r="E86" s="32">
        <v>616.70100000000002</v>
      </c>
      <c r="F86" s="32">
        <v>121931.02059594</v>
      </c>
      <c r="G86" s="32">
        <v>1007.331</v>
      </c>
      <c r="H86" s="32">
        <v>101243.36300690001</v>
      </c>
      <c r="I86" s="32">
        <v>0</v>
      </c>
      <c r="J86" s="32">
        <v>0</v>
      </c>
    </row>
    <row r="87" spans="1:10" x14ac:dyDescent="0.25">
      <c r="A87" s="4" t="s">
        <v>263</v>
      </c>
      <c r="B87" s="5" t="s">
        <v>152</v>
      </c>
      <c r="C87" s="32">
        <v>5213.8990000000003</v>
      </c>
      <c r="D87" s="32">
        <v>1753277.03170007</v>
      </c>
      <c r="E87" s="32">
        <v>3808.2429999999999</v>
      </c>
      <c r="F87" s="32">
        <v>1572345.4439649</v>
      </c>
      <c r="G87" s="32">
        <v>1405.6559999999999</v>
      </c>
      <c r="H87" s="32">
        <v>180931.58773517</v>
      </c>
      <c r="I87" s="32">
        <v>0</v>
      </c>
      <c r="J87" s="32">
        <v>0</v>
      </c>
    </row>
    <row r="88" spans="1:10" x14ac:dyDescent="0.25">
      <c r="A88" s="4" t="s">
        <v>264</v>
      </c>
      <c r="B88" s="5" t="s">
        <v>265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</row>
    <row r="89" spans="1:10" x14ac:dyDescent="0.25">
      <c r="A89" s="4" t="s">
        <v>266</v>
      </c>
      <c r="B89" s="5" t="s">
        <v>154</v>
      </c>
      <c r="C89" s="32">
        <v>8807.8799999999992</v>
      </c>
      <c r="D89" s="32">
        <v>1983948.2911699</v>
      </c>
      <c r="E89" s="32">
        <v>5345.4960000000001</v>
      </c>
      <c r="F89" s="32">
        <v>1683576.96222965</v>
      </c>
      <c r="G89" s="32">
        <v>3462.384</v>
      </c>
      <c r="H89" s="32">
        <v>300371.32894024998</v>
      </c>
      <c r="I89" s="32">
        <v>0</v>
      </c>
      <c r="J89" s="32">
        <v>0</v>
      </c>
    </row>
    <row r="90" spans="1:10" x14ac:dyDescent="0.25">
      <c r="A90" s="4" t="s">
        <v>267</v>
      </c>
      <c r="B90" s="5" t="s">
        <v>156</v>
      </c>
      <c r="C90" s="32">
        <v>483.30599999999998</v>
      </c>
      <c r="D90" s="32">
        <v>196929.4222416</v>
      </c>
      <c r="E90" s="32">
        <v>120.619</v>
      </c>
      <c r="F90" s="32">
        <v>74732.715528190005</v>
      </c>
      <c r="G90" s="32">
        <v>362.68700000000001</v>
      </c>
      <c r="H90" s="32">
        <v>122196.70671341001</v>
      </c>
      <c r="I90" s="32">
        <v>0</v>
      </c>
      <c r="J90" s="32">
        <v>0</v>
      </c>
    </row>
    <row r="91" spans="1:10" x14ac:dyDescent="0.25">
      <c r="A91" s="4" t="s">
        <v>268</v>
      </c>
      <c r="B91" s="5" t="s">
        <v>158</v>
      </c>
      <c r="C91" s="32">
        <v>1713.5989999999999</v>
      </c>
      <c r="D91" s="32">
        <v>169646.84240686</v>
      </c>
      <c r="E91" s="32">
        <v>572.48500000000001</v>
      </c>
      <c r="F91" s="32">
        <v>86166.146230169994</v>
      </c>
      <c r="G91" s="32">
        <v>1141.114</v>
      </c>
      <c r="H91" s="32">
        <v>83480.696176690006</v>
      </c>
      <c r="I91" s="32">
        <v>0</v>
      </c>
      <c r="J91" s="32">
        <v>0</v>
      </c>
    </row>
    <row r="92" spans="1:10" x14ac:dyDescent="0.25">
      <c r="A92" s="4" t="s">
        <v>269</v>
      </c>
      <c r="B92" s="5" t="s">
        <v>160</v>
      </c>
      <c r="C92" s="32">
        <v>72.099000000000004</v>
      </c>
      <c r="D92" s="32">
        <v>31836.95264159</v>
      </c>
      <c r="E92" s="32">
        <v>0</v>
      </c>
      <c r="F92" s="32">
        <v>0</v>
      </c>
      <c r="G92" s="32">
        <v>72.099000000000004</v>
      </c>
      <c r="H92" s="32">
        <v>31836.95264159</v>
      </c>
      <c r="I92" s="32">
        <v>0</v>
      </c>
      <c r="J92" s="32">
        <v>0</v>
      </c>
    </row>
    <row r="93" spans="1:10" x14ac:dyDescent="0.25">
      <c r="A93" s="13" t="s">
        <v>270</v>
      </c>
      <c r="B93" s="5" t="s">
        <v>162</v>
      </c>
      <c r="C93" s="32">
        <v>1345.7329999999999</v>
      </c>
      <c r="D93" s="32">
        <v>464354.76436182001</v>
      </c>
      <c r="E93" s="32">
        <v>158.91999999999999</v>
      </c>
      <c r="F93" s="32">
        <v>340985.93932285998</v>
      </c>
      <c r="G93" s="32">
        <v>1186.8130000000001</v>
      </c>
      <c r="H93" s="32">
        <v>123368.82503896</v>
      </c>
      <c r="I93" s="32">
        <v>0</v>
      </c>
      <c r="J93" s="32">
        <v>0</v>
      </c>
    </row>
    <row r="94" spans="1:10" x14ac:dyDescent="0.25">
      <c r="A94" s="6"/>
      <c r="B94" s="6"/>
      <c r="C94" s="6"/>
      <c r="D94" s="6"/>
      <c r="E94" s="10"/>
      <c r="F94" s="10"/>
      <c r="G94" s="11"/>
      <c r="H94" s="11"/>
      <c r="I94" s="11"/>
      <c r="J94" s="11"/>
    </row>
    <row r="95" spans="1:10" ht="14.4" x14ac:dyDescent="0.25">
      <c r="A95" s="29"/>
      <c r="B95" s="29"/>
      <c r="C95" s="29"/>
      <c r="D95" s="29"/>
      <c r="E95" s="30"/>
      <c r="F95" s="30"/>
    </row>
    <row r="96" spans="1:10" x14ac:dyDescent="0.25">
      <c r="A96" s="31"/>
      <c r="B96" s="31"/>
      <c r="C96" s="31"/>
      <c r="D96" s="31"/>
      <c r="E96" s="31"/>
      <c r="F96" s="31"/>
    </row>
  </sheetData>
  <mergeCells count="6">
    <mergeCell ref="A7:B7"/>
    <mergeCell ref="A2:J2"/>
    <mergeCell ref="A3:J3"/>
    <mergeCell ref="A4:B6"/>
    <mergeCell ref="C5:C6"/>
    <mergeCell ref="D5:D6"/>
  </mergeCells>
  <pageMargins left="0.39370078740157483" right="0.39370078740157483" top="0.35" bottom="0.32" header="0.31" footer="0.31496062992125984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96"/>
  <sheetViews>
    <sheetView tabSelected="1" workbookViewId="0">
      <pane ySplit="8" topLeftCell="A9" activePane="bottomLeft" state="frozen"/>
      <selection activeCell="C8" sqref="C8:J89"/>
      <selection pane="bottomLeft" activeCell="V8" sqref="V8"/>
    </sheetView>
  </sheetViews>
  <sheetFormatPr defaultColWidth="12.6640625" defaultRowHeight="13.2" x14ac:dyDescent="0.25"/>
  <cols>
    <col min="1" max="1" width="5" style="1" customWidth="1"/>
    <col min="2" max="2" width="31.33203125" style="1" customWidth="1"/>
    <col min="3" max="3" width="13.44140625" style="1" customWidth="1"/>
    <col min="4" max="4" width="14" style="1" customWidth="1"/>
    <col min="5" max="5" width="13.88671875" style="1" customWidth="1"/>
    <col min="6" max="6" width="12.6640625" style="1" customWidth="1"/>
    <col min="7" max="7" width="11.88671875" style="1" customWidth="1"/>
    <col min="8" max="8" width="12.6640625" style="1" customWidth="1"/>
    <col min="9" max="9" width="11.88671875" style="1" customWidth="1"/>
    <col min="10" max="10" width="12.6640625" style="1" customWidth="1"/>
    <col min="11" max="12" width="0" style="1" hidden="1" customWidth="1"/>
    <col min="13" max="13" width="12.33203125" style="1" hidden="1" customWidth="1"/>
    <col min="14" max="14" width="11.88671875" style="1" hidden="1" customWidth="1"/>
    <col min="15" max="16" width="0" style="1" hidden="1" customWidth="1"/>
    <col min="17" max="17" width="12.88671875" style="1" hidden="1" customWidth="1"/>
    <col min="18" max="19" width="0" style="1" hidden="1" customWidth="1"/>
    <col min="20" max="20" width="9.109375" style="1" customWidth="1"/>
    <col min="21" max="21" width="13.88671875" style="1" customWidth="1"/>
    <col min="22" max="223" width="9.109375" style="1" customWidth="1"/>
    <col min="224" max="224" width="5" style="1" customWidth="1"/>
    <col min="225" max="225" width="40.44140625" style="1" customWidth="1"/>
    <col min="226" max="16384" width="12.6640625" style="1"/>
  </cols>
  <sheetData>
    <row r="1" spans="1:21" x14ac:dyDescent="0.25">
      <c r="A1" s="19"/>
      <c r="B1" s="19"/>
      <c r="C1" s="20"/>
      <c r="D1" s="20"/>
      <c r="E1" s="20"/>
      <c r="F1" s="20"/>
      <c r="G1" s="20"/>
      <c r="H1" s="20"/>
      <c r="I1" s="20"/>
      <c r="J1" s="20"/>
    </row>
    <row r="2" spans="1:21" ht="28.5" customHeight="1" x14ac:dyDescent="0.25">
      <c r="A2" s="44" t="s">
        <v>166</v>
      </c>
      <c r="B2" s="44"/>
      <c r="C2" s="44"/>
      <c r="D2" s="44"/>
      <c r="E2" s="44"/>
      <c r="F2" s="44"/>
      <c r="G2" s="44"/>
      <c r="H2" s="44"/>
      <c r="I2" s="44"/>
      <c r="J2" s="44"/>
    </row>
    <row r="3" spans="1:21" ht="15.75" customHeight="1" x14ac:dyDescent="0.25">
      <c r="A3" s="45" t="s">
        <v>181</v>
      </c>
      <c r="B3" s="45"/>
      <c r="C3" s="45"/>
      <c r="D3" s="45"/>
      <c r="E3" s="45"/>
      <c r="F3" s="45"/>
      <c r="G3" s="45"/>
      <c r="H3" s="45"/>
      <c r="I3" s="45"/>
      <c r="J3" s="45"/>
    </row>
    <row r="4" spans="1:21" ht="30.75" customHeight="1" x14ac:dyDescent="0.25">
      <c r="A4" s="48" t="s">
        <v>0</v>
      </c>
      <c r="B4" s="49"/>
      <c r="C4" s="36" t="s">
        <v>167</v>
      </c>
      <c r="D4" s="37"/>
      <c r="E4" s="37" t="s">
        <v>1</v>
      </c>
      <c r="F4" s="37"/>
      <c r="G4" s="37"/>
      <c r="H4" s="37"/>
      <c r="I4" s="37"/>
      <c r="J4" s="37"/>
    </row>
    <row r="5" spans="1:21" ht="32.25" customHeight="1" x14ac:dyDescent="0.25">
      <c r="A5" s="50"/>
      <c r="B5" s="51"/>
      <c r="C5" s="54" t="s">
        <v>163</v>
      </c>
      <c r="D5" s="54" t="s">
        <v>173</v>
      </c>
      <c r="E5" s="38" t="s">
        <v>2</v>
      </c>
      <c r="F5" s="39"/>
      <c r="G5" s="38" t="s">
        <v>3</v>
      </c>
      <c r="H5" s="40"/>
      <c r="I5" s="39" t="s">
        <v>4</v>
      </c>
      <c r="J5" s="39"/>
    </row>
    <row r="6" spans="1:21" ht="31.5" customHeight="1" x14ac:dyDescent="0.25">
      <c r="A6" s="52"/>
      <c r="B6" s="53"/>
      <c r="C6" s="55"/>
      <c r="D6" s="55"/>
      <c r="E6" s="41" t="s">
        <v>164</v>
      </c>
      <c r="F6" s="42" t="s">
        <v>174</v>
      </c>
      <c r="G6" s="41" t="s">
        <v>164</v>
      </c>
      <c r="H6" s="42" t="s">
        <v>174</v>
      </c>
      <c r="I6" s="41" t="s">
        <v>164</v>
      </c>
      <c r="J6" s="42" t="s">
        <v>174</v>
      </c>
    </row>
    <row r="7" spans="1:21" ht="12.75" customHeight="1" x14ac:dyDescent="0.25">
      <c r="A7" s="46">
        <v>1</v>
      </c>
      <c r="B7" s="47"/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</row>
    <row r="8" spans="1:21" s="2" customFormat="1" x14ac:dyDescent="0.25">
      <c r="A8" s="16" t="s">
        <v>5</v>
      </c>
      <c r="B8" s="17" t="s">
        <v>165</v>
      </c>
      <c r="C8" s="18">
        <v>4957977.8329999996</v>
      </c>
      <c r="D8" s="18">
        <v>3342396444.0342102</v>
      </c>
      <c r="E8" s="18">
        <v>4521086.0279999999</v>
      </c>
      <c r="F8" s="18">
        <v>2110249020.0861299</v>
      </c>
      <c r="G8" s="18">
        <v>436660.98700000002</v>
      </c>
      <c r="H8" s="18">
        <v>287992723.96507299</v>
      </c>
      <c r="I8" s="18">
        <v>230.81800000000001</v>
      </c>
      <c r="J8" s="18">
        <v>944154699.98300397</v>
      </c>
      <c r="K8" s="2">
        <v>5160670.0999999996</v>
      </c>
      <c r="L8" s="2">
        <f t="shared" ref="L8:L71" si="0">C8/1000</f>
        <v>4957.9778329999999</v>
      </c>
      <c r="M8" s="25">
        <f t="shared" ref="M8:M71" si="1">D8</f>
        <v>3342396444.0342102</v>
      </c>
      <c r="N8" s="2">
        <f t="shared" ref="N8:N71" si="2">E8/1000</f>
        <v>4521.0860279999997</v>
      </c>
      <c r="O8" s="25">
        <f t="shared" ref="O8:O71" si="3">F8</f>
        <v>2110249020.0861299</v>
      </c>
      <c r="P8" s="2">
        <f t="shared" ref="P8:P71" si="4">G8/1000</f>
        <v>436.66098700000003</v>
      </c>
      <c r="Q8" s="25">
        <f t="shared" ref="Q8:Q71" si="5">H8</f>
        <v>287992723.96507299</v>
      </c>
      <c r="R8" s="2">
        <f t="shared" ref="R8:R71" si="6">I8/1000</f>
        <v>0.23081800000000002</v>
      </c>
      <c r="S8" s="25">
        <f t="shared" ref="S8:S71" si="7">J8</f>
        <v>944154699.98300397</v>
      </c>
      <c r="T8" s="25"/>
      <c r="U8" s="25"/>
    </row>
    <row r="9" spans="1:21" x14ac:dyDescent="0.25">
      <c r="A9" s="4" t="s">
        <v>182</v>
      </c>
      <c r="B9" s="5" t="s">
        <v>7</v>
      </c>
      <c r="C9" s="9">
        <v>13245.553</v>
      </c>
      <c r="D9" s="9">
        <v>1546335.7202491099</v>
      </c>
      <c r="E9" s="9">
        <v>6045.2420000000002</v>
      </c>
      <c r="F9" s="9">
        <v>1010407.62634901</v>
      </c>
      <c r="G9" s="9">
        <v>7200.3109999999997</v>
      </c>
      <c r="H9" s="9">
        <v>535928.09390009998</v>
      </c>
      <c r="I9" s="9">
        <v>0</v>
      </c>
      <c r="J9" s="9">
        <v>0</v>
      </c>
      <c r="K9" s="1">
        <v>3336162.3</v>
      </c>
      <c r="L9" s="2">
        <f t="shared" si="0"/>
        <v>13.245552999999999</v>
      </c>
      <c r="M9" s="25">
        <f t="shared" si="1"/>
        <v>1546335.7202491099</v>
      </c>
      <c r="N9" s="2">
        <f t="shared" si="2"/>
        <v>6.045242</v>
      </c>
      <c r="O9" s="25">
        <f t="shared" si="3"/>
        <v>1010407.62634901</v>
      </c>
      <c r="P9" s="2">
        <f t="shared" si="4"/>
        <v>7.2003110000000001</v>
      </c>
      <c r="Q9" s="25">
        <f t="shared" si="5"/>
        <v>535928.09390009998</v>
      </c>
      <c r="R9" s="2">
        <f t="shared" si="6"/>
        <v>0</v>
      </c>
      <c r="S9" s="25">
        <f t="shared" si="7"/>
        <v>0</v>
      </c>
      <c r="T9" s="25"/>
    </row>
    <row r="10" spans="1:21" x14ac:dyDescent="0.25">
      <c r="A10" s="4" t="s">
        <v>183</v>
      </c>
      <c r="B10" s="5" t="s">
        <v>9</v>
      </c>
      <c r="C10" s="9">
        <v>5048.8190000000004</v>
      </c>
      <c r="D10" s="9">
        <v>1008783.30849518</v>
      </c>
      <c r="E10" s="9">
        <v>2097.703</v>
      </c>
      <c r="F10" s="9">
        <v>660531.76146578998</v>
      </c>
      <c r="G10" s="9">
        <v>2951.116</v>
      </c>
      <c r="H10" s="9">
        <v>348251.54702939</v>
      </c>
      <c r="I10" s="9">
        <v>0</v>
      </c>
      <c r="J10" s="9">
        <v>0</v>
      </c>
      <c r="K10" s="1">
        <v>2009839.5</v>
      </c>
      <c r="L10" s="2">
        <f t="shared" si="0"/>
        <v>5.0488190000000008</v>
      </c>
      <c r="M10" s="25">
        <f t="shared" si="1"/>
        <v>1008783.30849518</v>
      </c>
      <c r="N10" s="2">
        <f t="shared" si="2"/>
        <v>2.0977030000000001</v>
      </c>
      <c r="O10" s="25">
        <f t="shared" si="3"/>
        <v>660531.76146578998</v>
      </c>
      <c r="P10" s="2">
        <f t="shared" si="4"/>
        <v>2.9511159999999999</v>
      </c>
      <c r="Q10" s="25">
        <f t="shared" si="5"/>
        <v>348251.54702939</v>
      </c>
      <c r="R10" s="2">
        <f t="shared" si="6"/>
        <v>0</v>
      </c>
      <c r="S10" s="25">
        <f t="shared" si="7"/>
        <v>0</v>
      </c>
      <c r="T10" s="25"/>
    </row>
    <row r="11" spans="1:21" x14ac:dyDescent="0.25">
      <c r="A11" s="4" t="s">
        <v>184</v>
      </c>
      <c r="B11" s="5" t="s">
        <v>11</v>
      </c>
      <c r="C11" s="9">
        <v>7952.8860000000004</v>
      </c>
      <c r="D11" s="9">
        <v>1497746.6294911201</v>
      </c>
      <c r="E11" s="9">
        <v>2827.1179999999999</v>
      </c>
      <c r="F11" s="9">
        <v>749496.80280139996</v>
      </c>
      <c r="G11" s="9">
        <v>5125.7640000000001</v>
      </c>
      <c r="H11" s="9">
        <v>748249.82553872</v>
      </c>
      <c r="I11" s="9">
        <v>4.0000000000000001E-3</v>
      </c>
      <c r="J11" s="9">
        <v>1.1509999999999999E-3</v>
      </c>
      <c r="K11" s="1">
        <v>1555448.3</v>
      </c>
      <c r="L11" s="2">
        <f t="shared" si="0"/>
        <v>7.9528860000000003</v>
      </c>
      <c r="M11" s="25">
        <f t="shared" si="1"/>
        <v>1497746.6294911201</v>
      </c>
      <c r="N11" s="2">
        <f t="shared" si="2"/>
        <v>2.827118</v>
      </c>
      <c r="O11" s="25">
        <f t="shared" si="3"/>
        <v>749496.80280139996</v>
      </c>
      <c r="P11" s="2">
        <f t="shared" si="4"/>
        <v>5.1257640000000002</v>
      </c>
      <c r="Q11" s="25">
        <f t="shared" si="5"/>
        <v>748249.82553872</v>
      </c>
      <c r="R11" s="2">
        <f t="shared" si="6"/>
        <v>3.9999999999999998E-6</v>
      </c>
      <c r="S11" s="25">
        <f t="shared" si="7"/>
        <v>1.1509999999999999E-3</v>
      </c>
      <c r="T11" s="25"/>
    </row>
    <row r="12" spans="1:21" x14ac:dyDescent="0.25">
      <c r="A12" s="4" t="s">
        <v>185</v>
      </c>
      <c r="B12" s="5" t="s">
        <v>13</v>
      </c>
      <c r="C12" s="9">
        <v>4910.0050000000001</v>
      </c>
      <c r="D12" s="9">
        <v>711966.92680189002</v>
      </c>
      <c r="E12" s="9">
        <v>1898.914</v>
      </c>
      <c r="F12" s="9">
        <v>282123.19030476001</v>
      </c>
      <c r="G12" s="9">
        <v>3011.0909999999999</v>
      </c>
      <c r="H12" s="9">
        <v>429843.73649713001</v>
      </c>
      <c r="I12" s="9">
        <v>0</v>
      </c>
      <c r="J12" s="9">
        <v>0</v>
      </c>
      <c r="K12" s="1">
        <v>4763484</v>
      </c>
      <c r="L12" s="2">
        <f t="shared" si="0"/>
        <v>4.910005</v>
      </c>
      <c r="M12" s="25">
        <f t="shared" si="1"/>
        <v>711966.92680189002</v>
      </c>
      <c r="N12" s="2">
        <f t="shared" si="2"/>
        <v>1.898914</v>
      </c>
      <c r="O12" s="25">
        <f t="shared" si="3"/>
        <v>282123.19030476001</v>
      </c>
      <c r="P12" s="2">
        <f t="shared" si="4"/>
        <v>3.011091</v>
      </c>
      <c r="Q12" s="25">
        <f t="shared" si="5"/>
        <v>429843.73649713001</v>
      </c>
      <c r="R12" s="2">
        <f t="shared" si="6"/>
        <v>0</v>
      </c>
      <c r="S12" s="25">
        <f t="shared" si="7"/>
        <v>0</v>
      </c>
      <c r="T12" s="25"/>
    </row>
    <row r="13" spans="1:21" x14ac:dyDescent="0.25">
      <c r="A13" s="4" t="s">
        <v>186</v>
      </c>
      <c r="B13" s="5" t="s">
        <v>15</v>
      </c>
      <c r="C13" s="9">
        <v>7885.3620000000001</v>
      </c>
      <c r="D13" s="9">
        <v>2217903.8881989401</v>
      </c>
      <c r="E13" s="9">
        <v>3495.567</v>
      </c>
      <c r="F13" s="9">
        <v>1679120.65122112</v>
      </c>
      <c r="G13" s="9">
        <v>4389.7950000000001</v>
      </c>
      <c r="H13" s="9">
        <v>538783.23697782005</v>
      </c>
      <c r="I13" s="9">
        <v>0</v>
      </c>
      <c r="J13" s="9">
        <v>0</v>
      </c>
      <c r="K13" s="1">
        <v>3784717</v>
      </c>
      <c r="L13" s="2">
        <f t="shared" si="0"/>
        <v>7.8853619999999998</v>
      </c>
      <c r="M13" s="25">
        <f t="shared" si="1"/>
        <v>2217903.8881989401</v>
      </c>
      <c r="N13" s="2">
        <f t="shared" si="2"/>
        <v>3.4955669999999999</v>
      </c>
      <c r="O13" s="25">
        <f t="shared" si="3"/>
        <v>1679120.65122112</v>
      </c>
      <c r="P13" s="2">
        <f t="shared" si="4"/>
        <v>4.3897950000000003</v>
      </c>
      <c r="Q13" s="25">
        <f t="shared" si="5"/>
        <v>538783.23697782005</v>
      </c>
      <c r="R13" s="2">
        <f t="shared" si="6"/>
        <v>0</v>
      </c>
      <c r="S13" s="25">
        <f t="shared" si="7"/>
        <v>0</v>
      </c>
      <c r="T13" s="25"/>
    </row>
    <row r="14" spans="1:21" x14ac:dyDescent="0.25">
      <c r="A14" s="4" t="s">
        <v>187</v>
      </c>
      <c r="B14" s="5" t="s">
        <v>17</v>
      </c>
      <c r="C14" s="9">
        <v>7118.924</v>
      </c>
      <c r="D14" s="9">
        <v>974115.66144390998</v>
      </c>
      <c r="E14" s="9">
        <v>1966.2080000000001</v>
      </c>
      <c r="F14" s="9">
        <v>680537.43879835005</v>
      </c>
      <c r="G14" s="9">
        <v>5152.7160000000003</v>
      </c>
      <c r="H14" s="9">
        <v>293578.22264555999</v>
      </c>
      <c r="I14" s="9">
        <v>0</v>
      </c>
      <c r="J14" s="9">
        <v>0</v>
      </c>
      <c r="K14" s="1">
        <v>3537228</v>
      </c>
      <c r="L14" s="2">
        <f t="shared" si="0"/>
        <v>7.1189239999999998</v>
      </c>
      <c r="M14" s="25">
        <f t="shared" si="1"/>
        <v>974115.66144390998</v>
      </c>
      <c r="N14" s="2">
        <f t="shared" si="2"/>
        <v>1.9662080000000002</v>
      </c>
      <c r="O14" s="25">
        <f t="shared" si="3"/>
        <v>680537.43879835005</v>
      </c>
      <c r="P14" s="2">
        <f t="shared" si="4"/>
        <v>5.1527160000000007</v>
      </c>
      <c r="Q14" s="25">
        <f t="shared" si="5"/>
        <v>293578.22264555999</v>
      </c>
      <c r="R14" s="2">
        <f t="shared" si="6"/>
        <v>0</v>
      </c>
      <c r="S14" s="25">
        <f t="shared" si="7"/>
        <v>0</v>
      </c>
      <c r="T14" s="25"/>
    </row>
    <row r="15" spans="1:21" x14ac:dyDescent="0.25">
      <c r="A15" s="4" t="s">
        <v>188</v>
      </c>
      <c r="B15" s="5" t="s">
        <v>19</v>
      </c>
      <c r="C15" s="9">
        <v>8045.6450000000004</v>
      </c>
      <c r="D15" s="9">
        <v>953797.11091556004</v>
      </c>
      <c r="E15" s="9">
        <v>3221.5540000000001</v>
      </c>
      <c r="F15" s="9">
        <v>590116.36698014999</v>
      </c>
      <c r="G15" s="9">
        <v>4824.0910000000003</v>
      </c>
      <c r="H15" s="9">
        <v>363680.74393540999</v>
      </c>
      <c r="I15" s="9">
        <v>0</v>
      </c>
      <c r="J15" s="9">
        <v>0</v>
      </c>
      <c r="K15" s="1">
        <v>6185259</v>
      </c>
      <c r="L15" s="2">
        <f t="shared" si="0"/>
        <v>8.0456450000000004</v>
      </c>
      <c r="M15" s="25">
        <f t="shared" si="1"/>
        <v>953797.11091556004</v>
      </c>
      <c r="N15" s="2">
        <f t="shared" si="2"/>
        <v>3.2215540000000003</v>
      </c>
      <c r="O15" s="25">
        <f t="shared" si="3"/>
        <v>590116.36698014999</v>
      </c>
      <c r="P15" s="2">
        <f t="shared" si="4"/>
        <v>4.8240910000000001</v>
      </c>
      <c r="Q15" s="25">
        <f t="shared" si="5"/>
        <v>363680.74393540999</v>
      </c>
      <c r="R15" s="2">
        <f t="shared" si="6"/>
        <v>0</v>
      </c>
      <c r="S15" s="25">
        <f t="shared" si="7"/>
        <v>0</v>
      </c>
      <c r="T15" s="25"/>
    </row>
    <row r="16" spans="1:21" x14ac:dyDescent="0.25">
      <c r="A16" s="4" t="s">
        <v>189</v>
      </c>
      <c r="B16" s="5" t="s">
        <v>21</v>
      </c>
      <c r="C16" s="9">
        <v>10349.19</v>
      </c>
      <c r="D16" s="9">
        <v>2139721.1908156001</v>
      </c>
      <c r="E16" s="9">
        <v>4337.6130000000003</v>
      </c>
      <c r="F16" s="9">
        <v>1449394.4823610301</v>
      </c>
      <c r="G16" s="9">
        <v>6011.5770000000002</v>
      </c>
      <c r="H16" s="9">
        <v>690326.70845457003</v>
      </c>
      <c r="I16" s="9">
        <v>0</v>
      </c>
      <c r="J16" s="9">
        <v>0</v>
      </c>
      <c r="K16" s="1">
        <v>2591349</v>
      </c>
      <c r="L16" s="2">
        <f t="shared" si="0"/>
        <v>10.34919</v>
      </c>
      <c r="M16" s="25">
        <f t="shared" si="1"/>
        <v>2139721.1908156001</v>
      </c>
      <c r="N16" s="2">
        <f t="shared" si="2"/>
        <v>4.3376130000000002</v>
      </c>
      <c r="O16" s="25">
        <f t="shared" si="3"/>
        <v>1449394.4823610301</v>
      </c>
      <c r="P16" s="2">
        <f t="shared" si="4"/>
        <v>6.0115769999999999</v>
      </c>
      <c r="Q16" s="25">
        <f t="shared" si="5"/>
        <v>690326.70845457003</v>
      </c>
      <c r="R16" s="2">
        <f t="shared" si="6"/>
        <v>0</v>
      </c>
      <c r="S16" s="25">
        <f t="shared" si="7"/>
        <v>0</v>
      </c>
      <c r="T16" s="25"/>
    </row>
    <row r="17" spans="1:20" x14ac:dyDescent="0.25">
      <c r="A17" s="4" t="s">
        <v>190</v>
      </c>
      <c r="B17" s="5" t="s">
        <v>23</v>
      </c>
      <c r="C17" s="9">
        <v>10145.619000000001</v>
      </c>
      <c r="D17" s="9">
        <v>2579096.5104905199</v>
      </c>
      <c r="E17" s="9">
        <v>4562.1629999999996</v>
      </c>
      <c r="F17" s="9">
        <v>1716085.94717116</v>
      </c>
      <c r="G17" s="9">
        <v>5583.4449999999997</v>
      </c>
      <c r="H17" s="9">
        <v>863010.55699831003</v>
      </c>
      <c r="I17" s="9">
        <v>1.0999999999999999E-2</v>
      </c>
      <c r="J17" s="9">
        <v>6.3210499999999999E-3</v>
      </c>
      <c r="K17" s="1">
        <v>2847276.7</v>
      </c>
      <c r="L17" s="2">
        <f t="shared" si="0"/>
        <v>10.145619</v>
      </c>
      <c r="M17" s="25">
        <f t="shared" si="1"/>
        <v>2579096.5104905199</v>
      </c>
      <c r="N17" s="2">
        <f t="shared" si="2"/>
        <v>4.562163</v>
      </c>
      <c r="O17" s="25">
        <f t="shared" si="3"/>
        <v>1716085.94717116</v>
      </c>
      <c r="P17" s="2">
        <f t="shared" si="4"/>
        <v>5.5834449999999993</v>
      </c>
      <c r="Q17" s="25">
        <f t="shared" si="5"/>
        <v>863010.55699831003</v>
      </c>
      <c r="R17" s="2">
        <f t="shared" si="6"/>
        <v>1.1E-5</v>
      </c>
      <c r="S17" s="25">
        <f t="shared" si="7"/>
        <v>6.3210499999999999E-3</v>
      </c>
      <c r="T17" s="25"/>
    </row>
    <row r="18" spans="1:20" x14ac:dyDescent="0.25">
      <c r="A18" s="4" t="s">
        <v>191</v>
      </c>
      <c r="B18" s="5" t="s">
        <v>25</v>
      </c>
      <c r="C18" s="9">
        <v>15861.829</v>
      </c>
      <c r="D18" s="9">
        <v>6020428.4525744896</v>
      </c>
      <c r="E18" s="9">
        <v>10173.013000000001</v>
      </c>
      <c r="F18" s="9">
        <v>5447784.9765865896</v>
      </c>
      <c r="G18" s="9">
        <v>5688.8159999999998</v>
      </c>
      <c r="H18" s="9">
        <v>572643.47598790005</v>
      </c>
      <c r="I18" s="9">
        <v>0</v>
      </c>
      <c r="J18" s="9">
        <v>0</v>
      </c>
      <c r="K18" s="1">
        <v>9745971.5</v>
      </c>
      <c r="L18" s="2">
        <f t="shared" si="0"/>
        <v>15.861829</v>
      </c>
      <c r="M18" s="25">
        <f t="shared" si="1"/>
        <v>6020428.4525744896</v>
      </c>
      <c r="N18" s="2">
        <f t="shared" si="2"/>
        <v>10.173013000000001</v>
      </c>
      <c r="O18" s="25">
        <f t="shared" si="3"/>
        <v>5447784.9765865896</v>
      </c>
      <c r="P18" s="2">
        <f t="shared" si="4"/>
        <v>5.6888160000000001</v>
      </c>
      <c r="Q18" s="25">
        <f t="shared" si="5"/>
        <v>572643.47598790005</v>
      </c>
      <c r="R18" s="2">
        <f t="shared" si="6"/>
        <v>0</v>
      </c>
      <c r="S18" s="25">
        <f t="shared" si="7"/>
        <v>0</v>
      </c>
      <c r="T18" s="25"/>
    </row>
    <row r="19" spans="1:20" x14ac:dyDescent="0.25">
      <c r="A19" s="4" t="s">
        <v>192</v>
      </c>
      <c r="B19" s="5" t="s">
        <v>193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v>436153</v>
      </c>
      <c r="L19" s="2">
        <f t="shared" si="0"/>
        <v>0</v>
      </c>
      <c r="M19" s="25">
        <f t="shared" si="1"/>
        <v>0</v>
      </c>
      <c r="N19" s="2">
        <f t="shared" si="2"/>
        <v>0</v>
      </c>
      <c r="O19" s="25">
        <f t="shared" si="3"/>
        <v>0</v>
      </c>
      <c r="P19" s="2">
        <f t="shared" si="4"/>
        <v>0</v>
      </c>
      <c r="Q19" s="25">
        <f t="shared" si="5"/>
        <v>0</v>
      </c>
      <c r="R19" s="2">
        <f t="shared" si="6"/>
        <v>0</v>
      </c>
      <c r="S19" s="25">
        <f t="shared" si="7"/>
        <v>0</v>
      </c>
      <c r="T19" s="25"/>
    </row>
    <row r="20" spans="1:20" x14ac:dyDescent="0.25">
      <c r="A20" s="4" t="s">
        <v>194</v>
      </c>
      <c r="B20" s="5" t="s">
        <v>27</v>
      </c>
      <c r="C20" s="9">
        <v>608.14300000000003</v>
      </c>
      <c r="D20" s="9">
        <v>38617.10778844</v>
      </c>
      <c r="E20" s="9">
        <v>0</v>
      </c>
      <c r="F20" s="9">
        <v>0</v>
      </c>
      <c r="G20" s="9">
        <v>608.14300000000003</v>
      </c>
      <c r="H20" s="9">
        <v>38617.10778844</v>
      </c>
      <c r="I20" s="9">
        <v>0</v>
      </c>
      <c r="J20" s="9">
        <v>0</v>
      </c>
      <c r="K20" s="1">
        <v>879935.8</v>
      </c>
      <c r="L20" s="2">
        <f t="shared" si="0"/>
        <v>0.60814299999999999</v>
      </c>
      <c r="M20" s="25">
        <f t="shared" si="1"/>
        <v>38617.10778844</v>
      </c>
      <c r="N20" s="2">
        <f t="shared" si="2"/>
        <v>0</v>
      </c>
      <c r="O20" s="25">
        <f t="shared" si="3"/>
        <v>0</v>
      </c>
      <c r="P20" s="2">
        <f t="shared" si="4"/>
        <v>0.60814299999999999</v>
      </c>
      <c r="Q20" s="25">
        <f t="shared" si="5"/>
        <v>38617.10778844</v>
      </c>
      <c r="R20" s="2">
        <f t="shared" si="6"/>
        <v>0</v>
      </c>
      <c r="S20" s="25">
        <f t="shared" si="7"/>
        <v>0</v>
      </c>
      <c r="T20" s="25"/>
    </row>
    <row r="21" spans="1:20" x14ac:dyDescent="0.25">
      <c r="A21" s="4" t="s">
        <v>195</v>
      </c>
      <c r="B21" s="5" t="s">
        <v>29</v>
      </c>
      <c r="C21" s="9">
        <v>6035.4759999999997</v>
      </c>
      <c r="D21" s="9">
        <v>597315.58811695001</v>
      </c>
      <c r="E21" s="9">
        <v>2042.4639999999999</v>
      </c>
      <c r="F21" s="9">
        <v>275569.76713732001</v>
      </c>
      <c r="G21" s="9">
        <v>3993.0120000000002</v>
      </c>
      <c r="H21" s="9">
        <v>321745.82097962999</v>
      </c>
      <c r="I21" s="9">
        <v>0</v>
      </c>
      <c r="J21" s="9">
        <v>0</v>
      </c>
      <c r="K21" s="1">
        <v>4206805</v>
      </c>
      <c r="L21" s="2">
        <f t="shared" si="0"/>
        <v>6.0354760000000001</v>
      </c>
      <c r="M21" s="25">
        <f t="shared" si="1"/>
        <v>597315.58811695001</v>
      </c>
      <c r="N21" s="2">
        <f t="shared" si="2"/>
        <v>2.0424639999999998</v>
      </c>
      <c r="O21" s="25">
        <f t="shared" si="3"/>
        <v>275569.76713732001</v>
      </c>
      <c r="P21" s="2">
        <f t="shared" si="4"/>
        <v>3.9930120000000002</v>
      </c>
      <c r="Q21" s="25">
        <f t="shared" si="5"/>
        <v>321745.82097962999</v>
      </c>
      <c r="R21" s="2">
        <f t="shared" si="6"/>
        <v>0</v>
      </c>
      <c r="S21" s="25">
        <f t="shared" si="7"/>
        <v>0</v>
      </c>
      <c r="T21" s="25"/>
    </row>
    <row r="22" spans="1:20" x14ac:dyDescent="0.25">
      <c r="A22" s="4" t="s">
        <v>196</v>
      </c>
      <c r="B22" s="5" t="s">
        <v>197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v>1102018</v>
      </c>
      <c r="L22" s="2">
        <f t="shared" si="0"/>
        <v>0</v>
      </c>
      <c r="M22" s="25">
        <f t="shared" si="1"/>
        <v>0</v>
      </c>
      <c r="N22" s="2">
        <f t="shared" si="2"/>
        <v>0</v>
      </c>
      <c r="O22" s="25">
        <f t="shared" si="3"/>
        <v>0</v>
      </c>
      <c r="P22" s="2">
        <f t="shared" si="4"/>
        <v>0</v>
      </c>
      <c r="Q22" s="25">
        <f t="shared" si="5"/>
        <v>0</v>
      </c>
      <c r="R22" s="2">
        <f t="shared" si="6"/>
        <v>0</v>
      </c>
      <c r="S22" s="25">
        <f t="shared" si="7"/>
        <v>0</v>
      </c>
      <c r="T22" s="25"/>
    </row>
    <row r="23" spans="1:20" x14ac:dyDescent="0.25">
      <c r="A23" s="4" t="s">
        <v>198</v>
      </c>
      <c r="B23" s="5" t="s">
        <v>31</v>
      </c>
      <c r="C23" s="9">
        <v>5655.1040000000003</v>
      </c>
      <c r="D23" s="9">
        <v>537078.48600688996</v>
      </c>
      <c r="E23" s="9">
        <v>2696.4389999999999</v>
      </c>
      <c r="F23" s="9">
        <v>329118.00358558999</v>
      </c>
      <c r="G23" s="9">
        <v>2958.665</v>
      </c>
      <c r="H23" s="9">
        <v>207960.4824213</v>
      </c>
      <c r="I23" s="9">
        <v>0</v>
      </c>
      <c r="J23" s="9">
        <v>0</v>
      </c>
      <c r="K23" s="1">
        <v>520106</v>
      </c>
      <c r="L23" s="2">
        <f t="shared" si="0"/>
        <v>5.6551040000000006</v>
      </c>
      <c r="M23" s="25">
        <f t="shared" si="1"/>
        <v>537078.48600688996</v>
      </c>
      <c r="N23" s="2">
        <f t="shared" si="2"/>
        <v>2.6964389999999998</v>
      </c>
      <c r="O23" s="25">
        <f t="shared" si="3"/>
        <v>329118.00358558999</v>
      </c>
      <c r="P23" s="2">
        <f t="shared" si="4"/>
        <v>2.9586649999999999</v>
      </c>
      <c r="Q23" s="25">
        <f t="shared" si="5"/>
        <v>207960.4824213</v>
      </c>
      <c r="R23" s="2">
        <f t="shared" si="6"/>
        <v>0</v>
      </c>
      <c r="S23" s="25">
        <f t="shared" si="7"/>
        <v>0</v>
      </c>
      <c r="T23" s="25"/>
    </row>
    <row r="24" spans="1:20" x14ac:dyDescent="0.25">
      <c r="A24" s="4" t="s">
        <v>199</v>
      </c>
      <c r="B24" s="5" t="s">
        <v>33</v>
      </c>
      <c r="C24" s="9">
        <v>14871.206</v>
      </c>
      <c r="D24" s="9">
        <v>4879283.5495289704</v>
      </c>
      <c r="E24" s="9">
        <v>6964.2669999999998</v>
      </c>
      <c r="F24" s="9">
        <v>2319462.6512282002</v>
      </c>
      <c r="G24" s="9">
        <v>7906.9390000000003</v>
      </c>
      <c r="H24" s="9">
        <v>2559820.8983007702</v>
      </c>
      <c r="I24" s="9">
        <v>0</v>
      </c>
      <c r="J24" s="9">
        <v>0</v>
      </c>
      <c r="K24" s="1">
        <v>3037913.5</v>
      </c>
      <c r="L24" s="2">
        <f t="shared" si="0"/>
        <v>14.871206000000001</v>
      </c>
      <c r="M24" s="25">
        <f t="shared" si="1"/>
        <v>4879283.5495289704</v>
      </c>
      <c r="N24" s="2">
        <f t="shared" si="2"/>
        <v>6.9642669999999995</v>
      </c>
      <c r="O24" s="25">
        <f t="shared" si="3"/>
        <v>2319462.6512282002</v>
      </c>
      <c r="P24" s="2">
        <f t="shared" si="4"/>
        <v>7.9069390000000004</v>
      </c>
      <c r="Q24" s="25">
        <f t="shared" si="5"/>
        <v>2559820.8983007702</v>
      </c>
      <c r="R24" s="2">
        <f t="shared" si="6"/>
        <v>0</v>
      </c>
      <c r="S24" s="25">
        <f t="shared" si="7"/>
        <v>0</v>
      </c>
      <c r="T24" s="25"/>
    </row>
    <row r="25" spans="1:20" x14ac:dyDescent="0.25">
      <c r="A25" s="4" t="s">
        <v>200</v>
      </c>
      <c r="B25" s="5" t="s">
        <v>35</v>
      </c>
      <c r="C25" s="9">
        <v>1800.2460000000001</v>
      </c>
      <c r="D25" s="9">
        <v>294083.21033052</v>
      </c>
      <c r="E25" s="9">
        <v>319.38200000000001</v>
      </c>
      <c r="F25" s="9">
        <v>141368.65275507999</v>
      </c>
      <c r="G25" s="9">
        <v>1480.864</v>
      </c>
      <c r="H25" s="9">
        <v>152714.55757544001</v>
      </c>
      <c r="I25" s="9">
        <v>0</v>
      </c>
      <c r="J25" s="9">
        <v>0</v>
      </c>
      <c r="K25" s="1">
        <v>3493626</v>
      </c>
      <c r="L25" s="2">
        <f t="shared" si="0"/>
        <v>1.800246</v>
      </c>
      <c r="M25" s="25">
        <f t="shared" si="1"/>
        <v>294083.21033052</v>
      </c>
      <c r="N25" s="2">
        <f t="shared" si="2"/>
        <v>0.319382</v>
      </c>
      <c r="O25" s="25">
        <f t="shared" si="3"/>
        <v>141368.65275507999</v>
      </c>
      <c r="P25" s="2">
        <f t="shared" si="4"/>
        <v>1.480864</v>
      </c>
      <c r="Q25" s="25">
        <f t="shared" si="5"/>
        <v>152714.55757544001</v>
      </c>
      <c r="R25" s="2">
        <f t="shared" si="6"/>
        <v>0</v>
      </c>
      <c r="S25" s="25">
        <f t="shared" si="7"/>
        <v>0</v>
      </c>
      <c r="T25" s="25"/>
    </row>
    <row r="26" spans="1:20" x14ac:dyDescent="0.25">
      <c r="A26" s="4" t="s">
        <v>201</v>
      </c>
      <c r="B26" s="5" t="s">
        <v>37</v>
      </c>
      <c r="C26" s="9">
        <v>6557.5640000000003</v>
      </c>
      <c r="D26" s="9">
        <v>2076831.62902683</v>
      </c>
      <c r="E26" s="9">
        <v>3879.3139999999999</v>
      </c>
      <c r="F26" s="9">
        <v>1674292.0533813301</v>
      </c>
      <c r="G26" s="9">
        <v>2678.2489999999998</v>
      </c>
      <c r="H26" s="9">
        <v>402539.57514550001</v>
      </c>
      <c r="I26" s="9">
        <v>1E-3</v>
      </c>
      <c r="J26" s="9">
        <v>5.0000000000000001E-4</v>
      </c>
      <c r="K26" s="1">
        <v>213932.4</v>
      </c>
      <c r="L26" s="2">
        <f t="shared" si="0"/>
        <v>6.5575640000000002</v>
      </c>
      <c r="M26" s="25">
        <f t="shared" si="1"/>
        <v>2076831.62902683</v>
      </c>
      <c r="N26" s="2">
        <f t="shared" si="2"/>
        <v>3.8793139999999999</v>
      </c>
      <c r="O26" s="25">
        <f t="shared" si="3"/>
        <v>1674292.0533813301</v>
      </c>
      <c r="P26" s="2">
        <f t="shared" si="4"/>
        <v>2.6782489999999997</v>
      </c>
      <c r="Q26" s="25">
        <f t="shared" si="5"/>
        <v>402539.57514550001</v>
      </c>
      <c r="R26" s="2">
        <f t="shared" si="6"/>
        <v>9.9999999999999995E-7</v>
      </c>
      <c r="S26" s="25">
        <f t="shared" si="7"/>
        <v>5.0000000000000001E-4</v>
      </c>
      <c r="T26" s="25"/>
    </row>
    <row r="27" spans="1:20" x14ac:dyDescent="0.25">
      <c r="A27" s="4" t="s">
        <v>202</v>
      </c>
      <c r="B27" s="5" t="s">
        <v>39</v>
      </c>
      <c r="C27" s="9">
        <v>10109.468999999999</v>
      </c>
      <c r="D27" s="9">
        <v>1797425.6550046301</v>
      </c>
      <c r="E27" s="9">
        <v>7212.2860000000001</v>
      </c>
      <c r="F27" s="9">
        <v>1439308.50436981</v>
      </c>
      <c r="G27" s="9">
        <v>2897.183</v>
      </c>
      <c r="H27" s="9">
        <v>358117.15063481999</v>
      </c>
      <c r="I27" s="9">
        <v>0</v>
      </c>
      <c r="J27" s="9">
        <v>0</v>
      </c>
      <c r="K27" s="1">
        <v>871001</v>
      </c>
      <c r="L27" s="2">
        <f t="shared" si="0"/>
        <v>10.109468999999999</v>
      </c>
      <c r="M27" s="25">
        <f t="shared" si="1"/>
        <v>1797425.6550046301</v>
      </c>
      <c r="N27" s="2">
        <f t="shared" si="2"/>
        <v>7.2122859999999998</v>
      </c>
      <c r="O27" s="25">
        <f t="shared" si="3"/>
        <v>1439308.50436981</v>
      </c>
      <c r="P27" s="2">
        <f t="shared" si="4"/>
        <v>2.8971830000000001</v>
      </c>
      <c r="Q27" s="25">
        <f t="shared" si="5"/>
        <v>358117.15063481999</v>
      </c>
      <c r="R27" s="2">
        <f t="shared" si="6"/>
        <v>0</v>
      </c>
      <c r="S27" s="25">
        <f t="shared" si="7"/>
        <v>0</v>
      </c>
      <c r="T27" s="25"/>
    </row>
    <row r="28" spans="1:20" x14ac:dyDescent="0.25">
      <c r="A28" s="4" t="s">
        <v>203</v>
      </c>
      <c r="B28" s="5" t="s">
        <v>41</v>
      </c>
      <c r="C28" s="9">
        <v>2100.8589999999999</v>
      </c>
      <c r="D28" s="9">
        <v>307992.29884379002</v>
      </c>
      <c r="E28" s="9">
        <v>199.61099999999999</v>
      </c>
      <c r="F28" s="9">
        <v>70892.879914710007</v>
      </c>
      <c r="G28" s="9">
        <v>1901.248</v>
      </c>
      <c r="H28" s="9">
        <v>237099.41892908001</v>
      </c>
      <c r="I28" s="9">
        <v>0</v>
      </c>
      <c r="J28" s="9">
        <v>0</v>
      </c>
      <c r="K28" s="1">
        <v>5436078.5</v>
      </c>
      <c r="L28" s="2">
        <f t="shared" si="0"/>
        <v>2.1008589999999998</v>
      </c>
      <c r="M28" s="25">
        <f t="shared" si="1"/>
        <v>307992.29884379002</v>
      </c>
      <c r="N28" s="2">
        <f t="shared" si="2"/>
        <v>0.19961099999999998</v>
      </c>
      <c r="O28" s="25">
        <f t="shared" si="3"/>
        <v>70892.879914710007</v>
      </c>
      <c r="P28" s="2">
        <f t="shared" si="4"/>
        <v>1.901248</v>
      </c>
      <c r="Q28" s="25">
        <f t="shared" si="5"/>
        <v>237099.41892908001</v>
      </c>
      <c r="R28" s="2">
        <f t="shared" si="6"/>
        <v>0</v>
      </c>
      <c r="S28" s="25">
        <f t="shared" si="7"/>
        <v>0</v>
      </c>
      <c r="T28" s="25"/>
    </row>
    <row r="29" spans="1:20" x14ac:dyDescent="0.25">
      <c r="A29" s="4" t="s">
        <v>204</v>
      </c>
      <c r="B29" s="5" t="s">
        <v>43</v>
      </c>
      <c r="C29" s="9">
        <v>1039.3420000000001</v>
      </c>
      <c r="D29" s="9">
        <v>92917.972480230004</v>
      </c>
      <c r="E29" s="9">
        <v>0.309</v>
      </c>
      <c r="F29" s="9">
        <v>36.433622999999997</v>
      </c>
      <c r="G29" s="9">
        <v>1039.0329999999999</v>
      </c>
      <c r="H29" s="9">
        <v>92881.53885723</v>
      </c>
      <c r="I29" s="9">
        <v>0</v>
      </c>
      <c r="J29" s="9">
        <v>0</v>
      </c>
      <c r="K29" s="1">
        <v>8774504</v>
      </c>
      <c r="L29" s="2">
        <f t="shared" si="0"/>
        <v>1.039342</v>
      </c>
      <c r="M29" s="25">
        <f t="shared" si="1"/>
        <v>92917.972480230004</v>
      </c>
      <c r="N29" s="2">
        <f t="shared" si="2"/>
        <v>3.0899999999999998E-4</v>
      </c>
      <c r="O29" s="25">
        <f t="shared" si="3"/>
        <v>36.433622999999997</v>
      </c>
      <c r="P29" s="2">
        <f t="shared" si="4"/>
        <v>1.0390329999999999</v>
      </c>
      <c r="Q29" s="25">
        <f t="shared" si="5"/>
        <v>92881.53885723</v>
      </c>
      <c r="R29" s="2">
        <f t="shared" si="6"/>
        <v>0</v>
      </c>
      <c r="S29" s="25">
        <f t="shared" si="7"/>
        <v>0</v>
      </c>
      <c r="T29" s="25"/>
    </row>
    <row r="30" spans="1:20" x14ac:dyDescent="0.25">
      <c r="A30" s="4" t="s">
        <v>205</v>
      </c>
      <c r="B30" s="5" t="s">
        <v>170</v>
      </c>
      <c r="C30" s="9">
        <v>16211.218999999999</v>
      </c>
      <c r="D30" s="9">
        <v>5279876.9330867901</v>
      </c>
      <c r="E30" s="9">
        <v>6924.2539999999999</v>
      </c>
      <c r="F30" s="9">
        <v>2292412.0749057401</v>
      </c>
      <c r="G30" s="9">
        <v>9286.9639999999999</v>
      </c>
      <c r="H30" s="9">
        <v>2987464.8581490498</v>
      </c>
      <c r="I30" s="9">
        <v>1E-3</v>
      </c>
      <c r="J30" s="9">
        <v>3.1999999999999999E-5</v>
      </c>
      <c r="K30" s="1">
        <v>1887332.5</v>
      </c>
      <c r="L30" s="2">
        <f t="shared" si="0"/>
        <v>16.211219</v>
      </c>
      <c r="M30" s="25">
        <f t="shared" si="1"/>
        <v>5279876.9330867901</v>
      </c>
      <c r="N30" s="2">
        <f t="shared" si="2"/>
        <v>6.9242539999999995</v>
      </c>
      <c r="O30" s="25">
        <f t="shared" si="3"/>
        <v>2292412.0749057401</v>
      </c>
      <c r="P30" s="2">
        <f t="shared" si="4"/>
        <v>9.2869639999999993</v>
      </c>
      <c r="Q30" s="25">
        <f t="shared" si="5"/>
        <v>2987464.8581490498</v>
      </c>
      <c r="R30" s="2">
        <f t="shared" si="6"/>
        <v>9.9999999999999995E-7</v>
      </c>
      <c r="S30" s="25">
        <f t="shared" si="7"/>
        <v>3.1999999999999999E-5</v>
      </c>
      <c r="T30" s="25"/>
    </row>
    <row r="31" spans="1:20" x14ac:dyDescent="0.25">
      <c r="A31" s="4" t="s">
        <v>206</v>
      </c>
      <c r="B31" s="5" t="s">
        <v>46</v>
      </c>
      <c r="C31" s="9">
        <v>15330.379000000001</v>
      </c>
      <c r="D31" s="9">
        <v>1262039.1030676099</v>
      </c>
      <c r="E31" s="9">
        <v>8069.0320000000002</v>
      </c>
      <c r="F31" s="9">
        <v>942522.32503271999</v>
      </c>
      <c r="G31" s="9">
        <v>7261.3469999999998</v>
      </c>
      <c r="H31" s="9">
        <v>319516.77803489001</v>
      </c>
      <c r="I31" s="9">
        <v>0</v>
      </c>
      <c r="J31" s="9">
        <v>0</v>
      </c>
      <c r="K31" s="1">
        <v>3041076</v>
      </c>
      <c r="L31" s="2">
        <f t="shared" si="0"/>
        <v>15.330379000000001</v>
      </c>
      <c r="M31" s="25">
        <f t="shared" si="1"/>
        <v>1262039.1030676099</v>
      </c>
      <c r="N31" s="2">
        <f t="shared" si="2"/>
        <v>8.069032</v>
      </c>
      <c r="O31" s="25">
        <f t="shared" si="3"/>
        <v>942522.32503271999</v>
      </c>
      <c r="P31" s="2">
        <f t="shared" si="4"/>
        <v>7.2613469999999998</v>
      </c>
      <c r="Q31" s="25">
        <f t="shared" si="5"/>
        <v>319516.77803489001</v>
      </c>
      <c r="R31" s="2">
        <f t="shared" si="6"/>
        <v>0</v>
      </c>
      <c r="S31" s="25">
        <f t="shared" si="7"/>
        <v>0</v>
      </c>
      <c r="T31" s="25"/>
    </row>
    <row r="32" spans="1:20" x14ac:dyDescent="0.25">
      <c r="A32" s="4" t="s">
        <v>207</v>
      </c>
      <c r="B32" s="5" t="s">
        <v>48</v>
      </c>
      <c r="C32" s="9">
        <v>17521.537</v>
      </c>
      <c r="D32" s="9">
        <v>16294622.695384299</v>
      </c>
      <c r="E32" s="9">
        <v>14735.566000000001</v>
      </c>
      <c r="F32" s="9">
        <v>16131117.179700799</v>
      </c>
      <c r="G32" s="9">
        <v>2785.971</v>
      </c>
      <c r="H32" s="9">
        <v>163505.51568352</v>
      </c>
      <c r="I32" s="9">
        <v>0</v>
      </c>
      <c r="J32" s="9">
        <v>0</v>
      </c>
      <c r="K32" s="1">
        <v>2402884.1</v>
      </c>
      <c r="L32" s="2">
        <f t="shared" si="0"/>
        <v>17.521536999999999</v>
      </c>
      <c r="M32" s="25">
        <f t="shared" si="1"/>
        <v>16294622.695384299</v>
      </c>
      <c r="N32" s="2">
        <f t="shared" si="2"/>
        <v>14.735566</v>
      </c>
      <c r="O32" s="25">
        <f t="shared" si="3"/>
        <v>16131117.179700799</v>
      </c>
      <c r="P32" s="2">
        <f t="shared" si="4"/>
        <v>2.785971</v>
      </c>
      <c r="Q32" s="25">
        <f t="shared" si="5"/>
        <v>163505.51568352</v>
      </c>
      <c r="R32" s="2">
        <f t="shared" si="6"/>
        <v>0</v>
      </c>
      <c r="S32" s="25">
        <f t="shared" si="7"/>
        <v>0</v>
      </c>
      <c r="T32" s="25"/>
    </row>
    <row r="33" spans="1:20" x14ac:dyDescent="0.25">
      <c r="A33" s="4" t="s">
        <v>208</v>
      </c>
      <c r="B33" s="5" t="s">
        <v>50</v>
      </c>
      <c r="C33" s="9">
        <v>38284.940999999999</v>
      </c>
      <c r="D33" s="9">
        <v>13133641.9037598</v>
      </c>
      <c r="E33" s="9">
        <v>24090.076000000001</v>
      </c>
      <c r="F33" s="9">
        <v>10886379.346379001</v>
      </c>
      <c r="G33" s="9">
        <v>14192.522999999999</v>
      </c>
      <c r="H33" s="9">
        <v>2246422.8687637402</v>
      </c>
      <c r="I33" s="9">
        <v>2.3420000000000001</v>
      </c>
      <c r="J33" s="9">
        <v>839.68861715000003</v>
      </c>
      <c r="K33" s="1">
        <v>3256567</v>
      </c>
      <c r="L33" s="2">
        <f t="shared" si="0"/>
        <v>38.284940999999996</v>
      </c>
      <c r="M33" s="25">
        <f t="shared" si="1"/>
        <v>13133641.9037598</v>
      </c>
      <c r="N33" s="2">
        <f t="shared" si="2"/>
        <v>24.090076</v>
      </c>
      <c r="O33" s="25">
        <f t="shared" si="3"/>
        <v>10886379.346379001</v>
      </c>
      <c r="P33" s="2">
        <f t="shared" si="4"/>
        <v>14.192523</v>
      </c>
      <c r="Q33" s="25">
        <f t="shared" si="5"/>
        <v>2246422.8687637402</v>
      </c>
      <c r="R33" s="2">
        <f t="shared" si="6"/>
        <v>2.3419999999999999E-3</v>
      </c>
      <c r="S33" s="25">
        <f t="shared" si="7"/>
        <v>839.68861715000003</v>
      </c>
      <c r="T33" s="25"/>
    </row>
    <row r="34" spans="1:20" x14ac:dyDescent="0.25">
      <c r="A34" s="4" t="s">
        <v>209</v>
      </c>
      <c r="B34" s="5" t="s">
        <v>52</v>
      </c>
      <c r="C34" s="9">
        <v>25959.63</v>
      </c>
      <c r="D34" s="9">
        <v>10078642.635524301</v>
      </c>
      <c r="E34" s="9">
        <v>11681.993</v>
      </c>
      <c r="F34" s="9">
        <v>7597016.0548342001</v>
      </c>
      <c r="G34" s="9">
        <v>14277.636</v>
      </c>
      <c r="H34" s="9">
        <v>2481626.5806300701</v>
      </c>
      <c r="I34" s="9">
        <v>1E-3</v>
      </c>
      <c r="J34" s="9">
        <v>6.0000000000000002E-5</v>
      </c>
      <c r="K34" s="1">
        <v>6941079</v>
      </c>
      <c r="L34" s="2">
        <f t="shared" si="0"/>
        <v>25.959630000000001</v>
      </c>
      <c r="M34" s="25">
        <f t="shared" si="1"/>
        <v>10078642.635524301</v>
      </c>
      <c r="N34" s="2">
        <f t="shared" si="2"/>
        <v>11.681993</v>
      </c>
      <c r="O34" s="25">
        <f t="shared" si="3"/>
        <v>7597016.0548342001</v>
      </c>
      <c r="P34" s="2">
        <f t="shared" si="4"/>
        <v>14.277636000000001</v>
      </c>
      <c r="Q34" s="25">
        <f t="shared" si="5"/>
        <v>2481626.5806300701</v>
      </c>
      <c r="R34" s="2">
        <f t="shared" si="6"/>
        <v>9.9999999999999995E-7</v>
      </c>
      <c r="S34" s="25">
        <f t="shared" si="7"/>
        <v>6.0000000000000002E-5</v>
      </c>
      <c r="T34" s="25"/>
    </row>
    <row r="35" spans="1:20" x14ac:dyDescent="0.25">
      <c r="A35" s="4" t="s">
        <v>210</v>
      </c>
      <c r="B35" s="5" t="s">
        <v>54</v>
      </c>
      <c r="C35" s="9">
        <v>4912.9070000000002</v>
      </c>
      <c r="D35" s="9">
        <v>412664.17568822001</v>
      </c>
      <c r="E35" s="9">
        <v>1774.06</v>
      </c>
      <c r="F35" s="9">
        <v>211347.06795281</v>
      </c>
      <c r="G35" s="9">
        <v>3138.8440000000001</v>
      </c>
      <c r="H35" s="9">
        <v>201317.10770841001</v>
      </c>
      <c r="I35" s="9">
        <v>3.0000000000000001E-3</v>
      </c>
      <c r="J35" s="9">
        <v>2.6999999999999999E-5</v>
      </c>
      <c r="K35" s="1">
        <v>896004</v>
      </c>
      <c r="L35" s="2">
        <f t="shared" si="0"/>
        <v>4.9129070000000006</v>
      </c>
      <c r="M35" s="25">
        <f t="shared" si="1"/>
        <v>412664.17568822001</v>
      </c>
      <c r="N35" s="2">
        <f t="shared" si="2"/>
        <v>1.77406</v>
      </c>
      <c r="O35" s="25">
        <f t="shared" si="3"/>
        <v>211347.06795281</v>
      </c>
      <c r="P35" s="2">
        <f t="shared" si="4"/>
        <v>3.1388440000000002</v>
      </c>
      <c r="Q35" s="25">
        <f t="shared" si="5"/>
        <v>201317.10770841001</v>
      </c>
      <c r="R35" s="2">
        <f t="shared" si="6"/>
        <v>3.0000000000000001E-6</v>
      </c>
      <c r="S35" s="25">
        <f t="shared" si="7"/>
        <v>2.6999999999999999E-5</v>
      </c>
      <c r="T35" s="25"/>
    </row>
    <row r="36" spans="1:20" x14ac:dyDescent="0.25">
      <c r="A36" s="4" t="s">
        <v>211</v>
      </c>
      <c r="B36" s="5" t="s">
        <v>56</v>
      </c>
      <c r="C36" s="9">
        <v>6150.7780000000002</v>
      </c>
      <c r="D36" s="9">
        <v>1002265.09939507</v>
      </c>
      <c r="E36" s="9">
        <v>2818.625</v>
      </c>
      <c r="F36" s="9">
        <v>668750.83502541995</v>
      </c>
      <c r="G36" s="9">
        <v>3332.1529999999998</v>
      </c>
      <c r="H36" s="9">
        <v>333514.26436964999</v>
      </c>
      <c r="I36" s="9">
        <v>0</v>
      </c>
      <c r="J36" s="9">
        <v>0</v>
      </c>
      <c r="K36" s="1">
        <v>1368890.5</v>
      </c>
      <c r="L36" s="2">
        <f t="shared" si="0"/>
        <v>6.1507779999999999</v>
      </c>
      <c r="M36" s="25">
        <f t="shared" si="1"/>
        <v>1002265.09939507</v>
      </c>
      <c r="N36" s="2">
        <f t="shared" si="2"/>
        <v>2.8186249999999999</v>
      </c>
      <c r="O36" s="25">
        <f t="shared" si="3"/>
        <v>668750.83502541995</v>
      </c>
      <c r="P36" s="2">
        <f t="shared" si="4"/>
        <v>3.3321529999999999</v>
      </c>
      <c r="Q36" s="25">
        <f t="shared" si="5"/>
        <v>333514.26436964999</v>
      </c>
      <c r="R36" s="2">
        <f t="shared" si="6"/>
        <v>0</v>
      </c>
      <c r="S36" s="25">
        <f t="shared" si="7"/>
        <v>0</v>
      </c>
      <c r="T36" s="25"/>
    </row>
    <row r="37" spans="1:20" x14ac:dyDescent="0.25">
      <c r="A37" s="4" t="s">
        <v>212</v>
      </c>
      <c r="B37" s="5" t="s">
        <v>58</v>
      </c>
      <c r="C37" s="9">
        <v>4228.6459999999997</v>
      </c>
      <c r="D37" s="9">
        <v>1114211.9825097399</v>
      </c>
      <c r="E37" s="9">
        <v>168.90799999999999</v>
      </c>
      <c r="F37" s="9">
        <v>27633.857467170001</v>
      </c>
      <c r="G37" s="9">
        <v>4059.7379999999998</v>
      </c>
      <c r="H37" s="9">
        <v>1086578.1250425701</v>
      </c>
      <c r="I37" s="9">
        <v>0</v>
      </c>
      <c r="J37" s="9">
        <v>0</v>
      </c>
      <c r="K37" s="1">
        <v>560469</v>
      </c>
      <c r="L37" s="2">
        <f t="shared" si="0"/>
        <v>4.2286459999999995</v>
      </c>
      <c r="M37" s="25">
        <f t="shared" si="1"/>
        <v>1114211.9825097399</v>
      </c>
      <c r="N37" s="2">
        <f t="shared" si="2"/>
        <v>0.16890799999999997</v>
      </c>
      <c r="O37" s="25">
        <f t="shared" si="3"/>
        <v>27633.857467170001</v>
      </c>
      <c r="P37" s="2">
        <f t="shared" si="4"/>
        <v>4.0597379999999994</v>
      </c>
      <c r="Q37" s="25">
        <f t="shared" si="5"/>
        <v>1086578.1250425701</v>
      </c>
      <c r="R37" s="2">
        <f t="shared" si="6"/>
        <v>0</v>
      </c>
      <c r="S37" s="25">
        <f t="shared" si="7"/>
        <v>0</v>
      </c>
      <c r="T37" s="25"/>
    </row>
    <row r="38" spans="1:20" x14ac:dyDescent="0.25">
      <c r="A38" s="4" t="s">
        <v>213</v>
      </c>
      <c r="B38" s="5" t="s">
        <v>60</v>
      </c>
      <c r="C38" s="9">
        <v>5180.826</v>
      </c>
      <c r="D38" s="9">
        <v>1029832.82293046</v>
      </c>
      <c r="E38" s="9">
        <v>1997.7260000000001</v>
      </c>
      <c r="F38" s="9">
        <v>650305.73107735999</v>
      </c>
      <c r="G38" s="9">
        <v>3183.1</v>
      </c>
      <c r="H38" s="9">
        <v>379527.09185309999</v>
      </c>
      <c r="I38" s="9">
        <v>0</v>
      </c>
      <c r="J38" s="9">
        <v>0</v>
      </c>
      <c r="K38" s="1">
        <v>49213303.600000001</v>
      </c>
      <c r="L38" s="2">
        <f t="shared" si="0"/>
        <v>5.1808259999999997</v>
      </c>
      <c r="M38" s="25">
        <f t="shared" si="1"/>
        <v>1029832.82293046</v>
      </c>
      <c r="N38" s="2">
        <f t="shared" si="2"/>
        <v>1.9977260000000001</v>
      </c>
      <c r="O38" s="25">
        <f t="shared" si="3"/>
        <v>650305.73107735999</v>
      </c>
      <c r="P38" s="2">
        <f t="shared" si="4"/>
        <v>3.1831</v>
      </c>
      <c r="Q38" s="25">
        <f t="shared" si="5"/>
        <v>379527.09185309999</v>
      </c>
      <c r="R38" s="2">
        <f t="shared" si="6"/>
        <v>0</v>
      </c>
      <c r="S38" s="25">
        <f t="shared" si="7"/>
        <v>0</v>
      </c>
      <c r="T38" s="25"/>
    </row>
    <row r="39" spans="1:20" x14ac:dyDescent="0.25">
      <c r="A39" s="4" t="s">
        <v>214</v>
      </c>
      <c r="B39" s="5" t="s">
        <v>215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">
        <v>1681361.7</v>
      </c>
      <c r="L39" s="2">
        <f t="shared" si="0"/>
        <v>0</v>
      </c>
      <c r="M39" s="25">
        <f t="shared" si="1"/>
        <v>0</v>
      </c>
      <c r="N39" s="2">
        <f t="shared" si="2"/>
        <v>0</v>
      </c>
      <c r="O39" s="25">
        <f t="shared" si="3"/>
        <v>0</v>
      </c>
      <c r="P39" s="2">
        <f t="shared" si="4"/>
        <v>0</v>
      </c>
      <c r="Q39" s="25">
        <f t="shared" si="5"/>
        <v>0</v>
      </c>
      <c r="R39" s="2">
        <f t="shared" si="6"/>
        <v>0</v>
      </c>
      <c r="S39" s="25">
        <f t="shared" si="7"/>
        <v>0</v>
      </c>
      <c r="T39" s="25"/>
    </row>
    <row r="40" spans="1:20" x14ac:dyDescent="0.25">
      <c r="A40" s="4" t="s">
        <v>216</v>
      </c>
      <c r="B40" s="5" t="s">
        <v>62</v>
      </c>
      <c r="C40" s="9">
        <v>2514.3150000000001</v>
      </c>
      <c r="D40" s="9">
        <v>683537.12152123998</v>
      </c>
      <c r="E40" s="9">
        <v>1387.067</v>
      </c>
      <c r="F40" s="9">
        <v>492128.55716710002</v>
      </c>
      <c r="G40" s="9">
        <v>1127.248</v>
      </c>
      <c r="H40" s="9">
        <v>191408.56435413999</v>
      </c>
      <c r="I40" s="9">
        <v>0</v>
      </c>
      <c r="J40" s="9">
        <v>0</v>
      </c>
      <c r="K40" s="1">
        <v>6410340.5999999996</v>
      </c>
      <c r="L40" s="2">
        <f t="shared" si="0"/>
        <v>2.5143149999999999</v>
      </c>
      <c r="M40" s="25">
        <f t="shared" si="1"/>
        <v>683537.12152123998</v>
      </c>
      <c r="N40" s="2">
        <f t="shared" si="2"/>
        <v>1.387067</v>
      </c>
      <c r="O40" s="25">
        <f t="shared" si="3"/>
        <v>492128.55716710002</v>
      </c>
      <c r="P40" s="2">
        <f t="shared" si="4"/>
        <v>1.127248</v>
      </c>
      <c r="Q40" s="25">
        <f t="shared" si="5"/>
        <v>191408.56435413999</v>
      </c>
      <c r="R40" s="2">
        <f t="shared" si="6"/>
        <v>0</v>
      </c>
      <c r="S40" s="25">
        <f t="shared" si="7"/>
        <v>0</v>
      </c>
      <c r="T40" s="25"/>
    </row>
    <row r="41" spans="1:20" x14ac:dyDescent="0.25">
      <c r="A41" s="4" t="s">
        <v>217</v>
      </c>
      <c r="B41" s="5" t="s">
        <v>64</v>
      </c>
      <c r="C41" s="9">
        <v>3686430.031</v>
      </c>
      <c r="D41" s="9">
        <v>2994080851.7114</v>
      </c>
      <c r="E41" s="9">
        <v>3642114.5010000002</v>
      </c>
      <c r="F41" s="9">
        <v>1832648774.97193</v>
      </c>
      <c r="G41" s="9">
        <v>44139.540999999997</v>
      </c>
      <c r="H41" s="9">
        <v>217284860.57869199</v>
      </c>
      <c r="I41" s="9">
        <v>175.989</v>
      </c>
      <c r="J41" s="9">
        <v>944147216.16077602</v>
      </c>
      <c r="K41" s="1">
        <v>1718539</v>
      </c>
      <c r="L41" s="2">
        <f t="shared" si="0"/>
        <v>3686.4300309999999</v>
      </c>
      <c r="M41" s="25">
        <f t="shared" si="1"/>
        <v>2994080851.7114</v>
      </c>
      <c r="N41" s="2">
        <f t="shared" si="2"/>
        <v>3642.114501</v>
      </c>
      <c r="O41" s="25">
        <f t="shared" si="3"/>
        <v>1832648774.97193</v>
      </c>
      <c r="P41" s="2">
        <f t="shared" si="4"/>
        <v>44.139540999999994</v>
      </c>
      <c r="Q41" s="25">
        <f t="shared" si="5"/>
        <v>217284860.57869199</v>
      </c>
      <c r="R41" s="2">
        <f t="shared" si="6"/>
        <v>0.17598900000000001</v>
      </c>
      <c r="S41" s="25">
        <f t="shared" si="7"/>
        <v>944147216.16077602</v>
      </c>
      <c r="T41" s="25"/>
    </row>
    <row r="42" spans="1:20" x14ac:dyDescent="0.25">
      <c r="A42" s="4" t="s">
        <v>218</v>
      </c>
      <c r="B42" s="5" t="s">
        <v>66</v>
      </c>
      <c r="C42" s="9">
        <v>6165.5540000000001</v>
      </c>
      <c r="D42" s="9">
        <v>791561.85001539998</v>
      </c>
      <c r="E42" s="9">
        <v>1886.3979999999999</v>
      </c>
      <c r="F42" s="9">
        <v>299042.62247668998</v>
      </c>
      <c r="G42" s="9">
        <v>4279.1469999999999</v>
      </c>
      <c r="H42" s="9">
        <v>492519.04973670997</v>
      </c>
      <c r="I42" s="9">
        <v>8.9999999999999993E-3</v>
      </c>
      <c r="J42" s="9">
        <v>0.17780199999999999</v>
      </c>
      <c r="K42" s="1">
        <v>19142320</v>
      </c>
      <c r="L42" s="2">
        <f t="shared" si="0"/>
        <v>6.1655540000000002</v>
      </c>
      <c r="M42" s="25">
        <f t="shared" si="1"/>
        <v>791561.85001539998</v>
      </c>
      <c r="N42" s="2">
        <f t="shared" si="2"/>
        <v>1.886398</v>
      </c>
      <c r="O42" s="25">
        <f t="shared" si="3"/>
        <v>299042.62247668998</v>
      </c>
      <c r="P42" s="2">
        <f t="shared" si="4"/>
        <v>4.279147</v>
      </c>
      <c r="Q42" s="25">
        <f t="shared" si="5"/>
        <v>492519.04973670997</v>
      </c>
      <c r="R42" s="2">
        <f t="shared" si="6"/>
        <v>8.9999999999999985E-6</v>
      </c>
      <c r="S42" s="25">
        <f t="shared" si="7"/>
        <v>0.17780199999999999</v>
      </c>
      <c r="T42" s="25"/>
    </row>
    <row r="43" spans="1:20" x14ac:dyDescent="0.25">
      <c r="A43" s="4" t="s">
        <v>219</v>
      </c>
      <c r="B43" s="5" t="s">
        <v>68</v>
      </c>
      <c r="C43" s="9">
        <v>235912.886</v>
      </c>
      <c r="D43" s="9">
        <v>25127240.569189601</v>
      </c>
      <c r="E43" s="9">
        <v>225686.54500000001</v>
      </c>
      <c r="F43" s="9">
        <v>23122110.4099296</v>
      </c>
      <c r="G43" s="9">
        <v>10215.561</v>
      </c>
      <c r="H43" s="9">
        <v>2004037.6514792501</v>
      </c>
      <c r="I43" s="9">
        <v>10.78</v>
      </c>
      <c r="J43" s="9">
        <v>1092.5077806700001</v>
      </c>
      <c r="K43" s="1">
        <v>5284624</v>
      </c>
      <c r="L43" s="2">
        <f t="shared" si="0"/>
        <v>235.91288599999999</v>
      </c>
      <c r="M43" s="25">
        <f t="shared" si="1"/>
        <v>25127240.569189601</v>
      </c>
      <c r="N43" s="2">
        <f t="shared" si="2"/>
        <v>225.68654500000002</v>
      </c>
      <c r="O43" s="25">
        <f t="shared" si="3"/>
        <v>23122110.4099296</v>
      </c>
      <c r="P43" s="2">
        <f t="shared" si="4"/>
        <v>10.215560999999999</v>
      </c>
      <c r="Q43" s="25">
        <f t="shared" si="5"/>
        <v>2004037.6514792501</v>
      </c>
      <c r="R43" s="2">
        <f t="shared" si="6"/>
        <v>1.078E-2</v>
      </c>
      <c r="S43" s="25">
        <f t="shared" si="7"/>
        <v>1092.5077806700001</v>
      </c>
      <c r="T43" s="25"/>
    </row>
    <row r="44" spans="1:20" x14ac:dyDescent="0.25">
      <c r="A44" s="4" t="s">
        <v>220</v>
      </c>
      <c r="B44" s="5" t="s">
        <v>70</v>
      </c>
      <c r="C44" s="9">
        <v>4097.2060000000001</v>
      </c>
      <c r="D44" s="9">
        <v>470568.49757327</v>
      </c>
      <c r="E44" s="9">
        <v>1876.528</v>
      </c>
      <c r="F44" s="9">
        <v>260746.28939131001</v>
      </c>
      <c r="G44" s="9">
        <v>2220.665</v>
      </c>
      <c r="H44" s="9">
        <v>209822.20020476001</v>
      </c>
      <c r="I44" s="9">
        <v>1.2999999999999999E-2</v>
      </c>
      <c r="J44" s="9">
        <v>7.9772000000000003E-3</v>
      </c>
      <c r="K44" s="1">
        <v>1698625.8</v>
      </c>
      <c r="L44" s="2">
        <f t="shared" si="0"/>
        <v>4.0972059999999999</v>
      </c>
      <c r="M44" s="25">
        <f t="shared" si="1"/>
        <v>470568.49757327</v>
      </c>
      <c r="N44" s="2">
        <f t="shared" si="2"/>
        <v>1.876528</v>
      </c>
      <c r="O44" s="25">
        <f t="shared" si="3"/>
        <v>260746.28939131001</v>
      </c>
      <c r="P44" s="2">
        <f t="shared" si="4"/>
        <v>2.2206649999999999</v>
      </c>
      <c r="Q44" s="25">
        <f t="shared" si="5"/>
        <v>209822.20020476001</v>
      </c>
      <c r="R44" s="2">
        <f t="shared" si="6"/>
        <v>1.2999999999999999E-5</v>
      </c>
      <c r="S44" s="25">
        <f t="shared" si="7"/>
        <v>7.9772000000000003E-3</v>
      </c>
      <c r="T44" s="25"/>
    </row>
    <row r="45" spans="1:20" x14ac:dyDescent="0.25">
      <c r="A45" s="4" t="s">
        <v>221</v>
      </c>
      <c r="B45" s="5" t="s">
        <v>72</v>
      </c>
      <c r="C45" s="9">
        <v>63699.786999999997</v>
      </c>
      <c r="D45" s="9">
        <v>16213655.0584791</v>
      </c>
      <c r="E45" s="9">
        <v>54397.006000000001</v>
      </c>
      <c r="F45" s="9">
        <v>15148903.6549943</v>
      </c>
      <c r="G45" s="9">
        <v>9292.9369999999999</v>
      </c>
      <c r="H45" s="9">
        <v>1063786.7415911499</v>
      </c>
      <c r="I45" s="9">
        <v>9.8439999999999994</v>
      </c>
      <c r="J45" s="9">
        <v>964.66189357999997</v>
      </c>
      <c r="K45" s="1">
        <v>4790074</v>
      </c>
      <c r="L45" s="2">
        <f t="shared" si="0"/>
        <v>63.699786999999993</v>
      </c>
      <c r="M45" s="25">
        <f t="shared" si="1"/>
        <v>16213655.0584791</v>
      </c>
      <c r="N45" s="2">
        <f t="shared" si="2"/>
        <v>54.397006000000005</v>
      </c>
      <c r="O45" s="25">
        <f t="shared" si="3"/>
        <v>15148903.6549943</v>
      </c>
      <c r="P45" s="2">
        <f t="shared" si="4"/>
        <v>9.2929370000000002</v>
      </c>
      <c r="Q45" s="25">
        <f t="shared" si="5"/>
        <v>1063786.7415911499</v>
      </c>
      <c r="R45" s="2">
        <f t="shared" si="6"/>
        <v>9.8439999999999986E-3</v>
      </c>
      <c r="S45" s="25">
        <f t="shared" si="7"/>
        <v>964.66189357999997</v>
      </c>
      <c r="T45" s="25"/>
    </row>
    <row r="46" spans="1:20" x14ac:dyDescent="0.25">
      <c r="A46" s="4" t="s">
        <v>222</v>
      </c>
      <c r="B46" s="5" t="s">
        <v>74</v>
      </c>
      <c r="C46" s="9">
        <v>12637.317999999999</v>
      </c>
      <c r="D46" s="9">
        <v>1227730.9376437401</v>
      </c>
      <c r="E46" s="9">
        <v>5947.1360000000004</v>
      </c>
      <c r="F46" s="9">
        <v>562201.11983135995</v>
      </c>
      <c r="G46" s="9">
        <v>6690.1809999999996</v>
      </c>
      <c r="H46" s="9">
        <v>665529.81739237998</v>
      </c>
      <c r="I46" s="9">
        <v>1E-3</v>
      </c>
      <c r="J46" s="9">
        <v>4.2000000000000002E-4</v>
      </c>
      <c r="K46" s="1">
        <v>7256665</v>
      </c>
      <c r="L46" s="2">
        <f t="shared" si="0"/>
        <v>12.637317999999999</v>
      </c>
      <c r="M46" s="25">
        <f t="shared" si="1"/>
        <v>1227730.9376437401</v>
      </c>
      <c r="N46" s="2">
        <f t="shared" si="2"/>
        <v>5.9471360000000004</v>
      </c>
      <c r="O46" s="25">
        <f t="shared" si="3"/>
        <v>562201.11983135995</v>
      </c>
      <c r="P46" s="2">
        <f t="shared" si="4"/>
        <v>6.6901809999999999</v>
      </c>
      <c r="Q46" s="25">
        <f t="shared" si="5"/>
        <v>665529.81739237998</v>
      </c>
      <c r="R46" s="2">
        <f t="shared" si="6"/>
        <v>9.9999999999999995E-7</v>
      </c>
      <c r="S46" s="25">
        <f t="shared" si="7"/>
        <v>4.2000000000000002E-4</v>
      </c>
      <c r="T46" s="25"/>
    </row>
    <row r="47" spans="1:20" x14ac:dyDescent="0.25">
      <c r="A47" s="4" t="s">
        <v>223</v>
      </c>
      <c r="B47" s="5" t="s">
        <v>76</v>
      </c>
      <c r="C47" s="9">
        <v>11063.244000000001</v>
      </c>
      <c r="D47" s="9">
        <v>2299381.5595092601</v>
      </c>
      <c r="E47" s="9">
        <v>5302.4960000000001</v>
      </c>
      <c r="F47" s="9">
        <v>1105914.05368286</v>
      </c>
      <c r="G47" s="9">
        <v>5760.7479999999996</v>
      </c>
      <c r="H47" s="9">
        <v>1193467.5058263999</v>
      </c>
      <c r="I47" s="9">
        <v>0</v>
      </c>
      <c r="J47" s="9">
        <v>0</v>
      </c>
      <c r="K47" s="1">
        <v>23018561.5</v>
      </c>
      <c r="L47" s="2">
        <f t="shared" si="0"/>
        <v>11.063244000000001</v>
      </c>
      <c r="M47" s="25">
        <f t="shared" si="1"/>
        <v>2299381.5595092601</v>
      </c>
      <c r="N47" s="2">
        <f t="shared" si="2"/>
        <v>5.3024959999999997</v>
      </c>
      <c r="O47" s="25">
        <f t="shared" si="3"/>
        <v>1105914.05368286</v>
      </c>
      <c r="P47" s="2">
        <f t="shared" si="4"/>
        <v>5.7607479999999995</v>
      </c>
      <c r="Q47" s="25">
        <f t="shared" si="5"/>
        <v>1193467.5058263999</v>
      </c>
      <c r="R47" s="2">
        <f t="shared" si="6"/>
        <v>0</v>
      </c>
      <c r="S47" s="25">
        <f t="shared" si="7"/>
        <v>0</v>
      </c>
      <c r="T47" s="25"/>
    </row>
    <row r="48" spans="1:20" x14ac:dyDescent="0.25">
      <c r="A48" s="4" t="s">
        <v>224</v>
      </c>
      <c r="B48" s="5" t="s">
        <v>78</v>
      </c>
      <c r="C48" s="9">
        <v>4798.9740000000002</v>
      </c>
      <c r="D48" s="9">
        <v>534476.96494822996</v>
      </c>
      <c r="E48" s="9">
        <v>1877.97</v>
      </c>
      <c r="F48" s="9">
        <v>335341.26565568999</v>
      </c>
      <c r="G48" s="9">
        <v>2921.0039999999999</v>
      </c>
      <c r="H48" s="9">
        <v>199135.69929254</v>
      </c>
      <c r="I48" s="9">
        <v>0</v>
      </c>
      <c r="J48" s="9">
        <v>0</v>
      </c>
      <c r="K48" s="1">
        <v>2944097</v>
      </c>
      <c r="L48" s="2">
        <f t="shared" si="0"/>
        <v>4.7989740000000003</v>
      </c>
      <c r="M48" s="25">
        <f t="shared" si="1"/>
        <v>534476.96494822996</v>
      </c>
      <c r="N48" s="2">
        <f t="shared" si="2"/>
        <v>1.8779699999999999</v>
      </c>
      <c r="O48" s="25">
        <f t="shared" si="3"/>
        <v>335341.26565568999</v>
      </c>
      <c r="P48" s="2">
        <f t="shared" si="4"/>
        <v>2.9210039999999999</v>
      </c>
      <c r="Q48" s="25">
        <f t="shared" si="5"/>
        <v>199135.69929254</v>
      </c>
      <c r="R48" s="2">
        <f t="shared" si="6"/>
        <v>0</v>
      </c>
      <c r="S48" s="25">
        <f t="shared" si="7"/>
        <v>0</v>
      </c>
      <c r="T48" s="25"/>
    </row>
    <row r="49" spans="1:20" x14ac:dyDescent="0.25">
      <c r="A49" s="4" t="s">
        <v>225</v>
      </c>
      <c r="B49" s="5" t="s">
        <v>80</v>
      </c>
      <c r="C49" s="9">
        <v>7098.0540000000001</v>
      </c>
      <c r="D49" s="9">
        <v>937556.55986690999</v>
      </c>
      <c r="E49" s="9">
        <v>3508.3429999999998</v>
      </c>
      <c r="F49" s="9">
        <v>640901.94994159997</v>
      </c>
      <c r="G49" s="9">
        <v>3589.7109999999998</v>
      </c>
      <c r="H49" s="9">
        <v>296654.60992531001</v>
      </c>
      <c r="I49" s="9">
        <v>0</v>
      </c>
      <c r="J49" s="9">
        <v>0</v>
      </c>
      <c r="K49" s="1">
        <v>1774389</v>
      </c>
      <c r="L49" s="2">
        <f t="shared" si="0"/>
        <v>7.0980540000000003</v>
      </c>
      <c r="M49" s="25">
        <f t="shared" si="1"/>
        <v>937556.55986690999</v>
      </c>
      <c r="N49" s="2">
        <f t="shared" si="2"/>
        <v>3.508343</v>
      </c>
      <c r="O49" s="25">
        <f t="shared" si="3"/>
        <v>640901.94994159997</v>
      </c>
      <c r="P49" s="2">
        <f t="shared" si="4"/>
        <v>3.5897109999999999</v>
      </c>
      <c r="Q49" s="25">
        <f t="shared" si="5"/>
        <v>296654.60992531001</v>
      </c>
      <c r="R49" s="2">
        <f t="shared" si="6"/>
        <v>0</v>
      </c>
      <c r="S49" s="25">
        <f t="shared" si="7"/>
        <v>0</v>
      </c>
      <c r="T49" s="25"/>
    </row>
    <row r="50" spans="1:20" x14ac:dyDescent="0.25">
      <c r="A50" s="4" t="s">
        <v>226</v>
      </c>
      <c r="B50" s="5" t="s">
        <v>82</v>
      </c>
      <c r="C50" s="9">
        <v>10592.616</v>
      </c>
      <c r="D50" s="9">
        <v>1875203.17895489</v>
      </c>
      <c r="E50" s="9">
        <v>1568.2449999999999</v>
      </c>
      <c r="F50" s="9">
        <v>740975.52381411998</v>
      </c>
      <c r="G50" s="9">
        <v>9024.3709999999992</v>
      </c>
      <c r="H50" s="9">
        <v>1134227.6551407699</v>
      </c>
      <c r="I50" s="9">
        <v>0</v>
      </c>
      <c r="J50" s="9">
        <v>0</v>
      </c>
      <c r="K50" s="1">
        <v>1037130</v>
      </c>
      <c r="L50" s="2">
        <f t="shared" si="0"/>
        <v>10.592616</v>
      </c>
      <c r="M50" s="25">
        <f t="shared" si="1"/>
        <v>1875203.17895489</v>
      </c>
      <c r="N50" s="2">
        <f t="shared" si="2"/>
        <v>1.5682449999999999</v>
      </c>
      <c r="O50" s="25">
        <f t="shared" si="3"/>
        <v>740975.52381411998</v>
      </c>
      <c r="P50" s="2">
        <f t="shared" si="4"/>
        <v>9.0243709999999986</v>
      </c>
      <c r="Q50" s="25">
        <f t="shared" si="5"/>
        <v>1134227.6551407699</v>
      </c>
      <c r="R50" s="2">
        <f t="shared" si="6"/>
        <v>0</v>
      </c>
      <c r="S50" s="25">
        <f t="shared" si="7"/>
        <v>0</v>
      </c>
      <c r="T50" s="25"/>
    </row>
    <row r="51" spans="1:20" x14ac:dyDescent="0.25">
      <c r="A51" s="4" t="s">
        <v>227</v>
      </c>
      <c r="B51" s="5" t="s">
        <v>84</v>
      </c>
      <c r="C51" s="9">
        <v>15465.424000000001</v>
      </c>
      <c r="D51" s="9">
        <v>5042743.1655146796</v>
      </c>
      <c r="E51" s="9">
        <v>9311.0480000000007</v>
      </c>
      <c r="F51" s="9">
        <v>4267350.8620293196</v>
      </c>
      <c r="G51" s="9">
        <v>6146.77</v>
      </c>
      <c r="H51" s="9">
        <v>774139.59459440003</v>
      </c>
      <c r="I51" s="9">
        <v>7.6059999999999999</v>
      </c>
      <c r="J51" s="9">
        <v>1252.70889096</v>
      </c>
      <c r="K51" s="1">
        <v>601517.5</v>
      </c>
      <c r="L51" s="2">
        <f t="shared" si="0"/>
        <v>15.465424000000001</v>
      </c>
      <c r="M51" s="25">
        <f t="shared" si="1"/>
        <v>5042743.1655146796</v>
      </c>
      <c r="N51" s="2">
        <f t="shared" si="2"/>
        <v>9.3110480000000013</v>
      </c>
      <c r="O51" s="25">
        <f t="shared" si="3"/>
        <v>4267350.8620293196</v>
      </c>
      <c r="P51" s="2">
        <f t="shared" si="4"/>
        <v>6.1467700000000001</v>
      </c>
      <c r="Q51" s="25">
        <f t="shared" si="5"/>
        <v>774139.59459440003</v>
      </c>
      <c r="R51" s="2">
        <f t="shared" si="6"/>
        <v>7.6059999999999999E-3</v>
      </c>
      <c r="S51" s="25">
        <f t="shared" si="7"/>
        <v>1252.70889096</v>
      </c>
      <c r="T51" s="25"/>
    </row>
    <row r="52" spans="1:20" x14ac:dyDescent="0.25">
      <c r="A52" s="4" t="s">
        <v>228</v>
      </c>
      <c r="B52" s="5" t="s">
        <v>86</v>
      </c>
      <c r="C52" s="9">
        <v>4507.8819999999996</v>
      </c>
      <c r="D52" s="9">
        <v>515906.05472532002</v>
      </c>
      <c r="E52" s="9">
        <v>1949.4169999999999</v>
      </c>
      <c r="F52" s="9">
        <v>346784.89561756997</v>
      </c>
      <c r="G52" s="9">
        <v>2558.36</v>
      </c>
      <c r="H52" s="9">
        <v>169121.14727864999</v>
      </c>
      <c r="I52" s="9">
        <v>0.105</v>
      </c>
      <c r="J52" s="9">
        <v>1.18291E-2</v>
      </c>
      <c r="K52" s="1">
        <v>5437401.2999999998</v>
      </c>
      <c r="L52" s="2">
        <f t="shared" si="0"/>
        <v>4.5078819999999995</v>
      </c>
      <c r="M52" s="25">
        <f t="shared" si="1"/>
        <v>515906.05472532002</v>
      </c>
      <c r="N52" s="2">
        <f t="shared" si="2"/>
        <v>1.949417</v>
      </c>
      <c r="O52" s="25">
        <f t="shared" si="3"/>
        <v>346784.89561756997</v>
      </c>
      <c r="P52" s="2">
        <f t="shared" si="4"/>
        <v>2.55836</v>
      </c>
      <c r="Q52" s="25">
        <f t="shared" si="5"/>
        <v>169121.14727864999</v>
      </c>
      <c r="R52" s="2">
        <f t="shared" si="6"/>
        <v>1.0499999999999999E-4</v>
      </c>
      <c r="S52" s="25">
        <f t="shared" si="7"/>
        <v>1.18291E-2</v>
      </c>
      <c r="T52" s="25"/>
    </row>
    <row r="53" spans="1:20" x14ac:dyDescent="0.25">
      <c r="A53" s="4" t="s">
        <v>229</v>
      </c>
      <c r="B53" s="5" t="s">
        <v>88</v>
      </c>
      <c r="C53" s="9">
        <v>1133.3610000000001</v>
      </c>
      <c r="D53" s="9">
        <v>104409.43059076001</v>
      </c>
      <c r="E53" s="9">
        <v>10.513999999999999</v>
      </c>
      <c r="F53" s="9">
        <v>1779.4082491300001</v>
      </c>
      <c r="G53" s="9">
        <v>1122.847</v>
      </c>
      <c r="H53" s="9">
        <v>102630.02234163</v>
      </c>
      <c r="I53" s="9">
        <v>0</v>
      </c>
      <c r="J53" s="9">
        <v>0</v>
      </c>
      <c r="K53" s="1">
        <v>1638608.8</v>
      </c>
      <c r="L53" s="2">
        <f t="shared" si="0"/>
        <v>1.1333610000000001</v>
      </c>
      <c r="M53" s="25">
        <f t="shared" si="1"/>
        <v>104409.43059076001</v>
      </c>
      <c r="N53" s="2">
        <f t="shared" si="2"/>
        <v>1.0513999999999999E-2</v>
      </c>
      <c r="O53" s="25">
        <f t="shared" si="3"/>
        <v>1779.4082491300001</v>
      </c>
      <c r="P53" s="2">
        <f t="shared" si="4"/>
        <v>1.1228469999999999</v>
      </c>
      <c r="Q53" s="25">
        <f t="shared" si="5"/>
        <v>102630.02234163</v>
      </c>
      <c r="R53" s="2">
        <f t="shared" si="6"/>
        <v>0</v>
      </c>
      <c r="S53" s="25">
        <f t="shared" si="7"/>
        <v>0</v>
      </c>
      <c r="T53" s="25"/>
    </row>
    <row r="54" spans="1:20" x14ac:dyDescent="0.25">
      <c r="A54" s="4" t="s">
        <v>230</v>
      </c>
      <c r="B54" s="5" t="s">
        <v>90</v>
      </c>
      <c r="C54" s="9">
        <v>1596.72</v>
      </c>
      <c r="D54" s="9">
        <v>137053.67100991</v>
      </c>
      <c r="E54" s="9">
        <v>551.55600000000004</v>
      </c>
      <c r="F54" s="9">
        <v>63752.299358939999</v>
      </c>
      <c r="G54" s="9">
        <v>1045.164</v>
      </c>
      <c r="H54" s="9">
        <v>73301.371650970003</v>
      </c>
      <c r="I54" s="9">
        <v>0</v>
      </c>
      <c r="J54" s="9">
        <v>0</v>
      </c>
      <c r="K54" s="1">
        <v>851212.5</v>
      </c>
      <c r="L54" s="2">
        <f t="shared" si="0"/>
        <v>1.5967199999999999</v>
      </c>
      <c r="M54" s="25">
        <f t="shared" si="1"/>
        <v>137053.67100991</v>
      </c>
      <c r="N54" s="2">
        <f t="shared" si="2"/>
        <v>0.55155600000000005</v>
      </c>
      <c r="O54" s="25">
        <f t="shared" si="3"/>
        <v>63752.299358939999</v>
      </c>
      <c r="P54" s="2">
        <f t="shared" si="4"/>
        <v>1.045164</v>
      </c>
      <c r="Q54" s="25">
        <f t="shared" si="5"/>
        <v>73301.371650970003</v>
      </c>
      <c r="R54" s="2">
        <f t="shared" si="6"/>
        <v>0</v>
      </c>
      <c r="S54" s="25">
        <f t="shared" si="7"/>
        <v>0</v>
      </c>
      <c r="T54" s="25"/>
    </row>
    <row r="55" spans="1:20" x14ac:dyDescent="0.25">
      <c r="A55" s="4" t="s">
        <v>231</v>
      </c>
      <c r="B55" s="5" t="s">
        <v>92</v>
      </c>
      <c r="C55" s="9">
        <v>22621.589</v>
      </c>
      <c r="D55" s="9">
        <v>5021286.0449848799</v>
      </c>
      <c r="E55" s="9">
        <v>11098.745000000001</v>
      </c>
      <c r="F55" s="9">
        <v>3338034.2528991201</v>
      </c>
      <c r="G55" s="9">
        <v>11522.793</v>
      </c>
      <c r="H55" s="9">
        <v>1683251.76926976</v>
      </c>
      <c r="I55" s="9">
        <v>5.0999999999999997E-2</v>
      </c>
      <c r="J55" s="9">
        <v>2.2815999999999999E-2</v>
      </c>
      <c r="K55" s="1">
        <v>96175</v>
      </c>
      <c r="L55" s="2">
        <f t="shared" si="0"/>
        <v>22.621589</v>
      </c>
      <c r="M55" s="25">
        <f t="shared" si="1"/>
        <v>5021286.0449848799</v>
      </c>
      <c r="N55" s="2">
        <f t="shared" si="2"/>
        <v>11.098745000000001</v>
      </c>
      <c r="O55" s="25">
        <f t="shared" si="3"/>
        <v>3338034.2528991201</v>
      </c>
      <c r="P55" s="2">
        <f t="shared" si="4"/>
        <v>11.522793</v>
      </c>
      <c r="Q55" s="25">
        <f t="shared" si="5"/>
        <v>1683251.76926976</v>
      </c>
      <c r="R55" s="2">
        <f t="shared" si="6"/>
        <v>5.1E-5</v>
      </c>
      <c r="S55" s="25">
        <f t="shared" si="7"/>
        <v>2.2815999999999999E-2</v>
      </c>
      <c r="T55" s="25"/>
    </row>
    <row r="56" spans="1:20" x14ac:dyDescent="0.25">
      <c r="A56" s="4" t="s">
        <v>232</v>
      </c>
      <c r="B56" s="5" t="s">
        <v>94</v>
      </c>
      <c r="C56" s="9">
        <v>7015.723</v>
      </c>
      <c r="D56" s="9">
        <v>814331.98231244995</v>
      </c>
      <c r="E56" s="9">
        <v>2666.4110000000001</v>
      </c>
      <c r="F56" s="9">
        <v>523267.69385062001</v>
      </c>
      <c r="G56" s="9">
        <v>4349.3119999999999</v>
      </c>
      <c r="H56" s="9">
        <v>291064.28846183</v>
      </c>
      <c r="I56" s="9">
        <v>0</v>
      </c>
      <c r="J56" s="9">
        <v>0</v>
      </c>
      <c r="K56" s="1">
        <v>584486</v>
      </c>
      <c r="L56" s="2">
        <f t="shared" si="0"/>
        <v>7.0157230000000004</v>
      </c>
      <c r="M56" s="25">
        <f t="shared" si="1"/>
        <v>814331.98231244995</v>
      </c>
      <c r="N56" s="2">
        <f t="shared" si="2"/>
        <v>2.6664110000000001</v>
      </c>
      <c r="O56" s="25">
        <f t="shared" si="3"/>
        <v>523267.69385062001</v>
      </c>
      <c r="P56" s="2">
        <f t="shared" si="4"/>
        <v>4.3493120000000003</v>
      </c>
      <c r="Q56" s="25">
        <f t="shared" si="5"/>
        <v>291064.28846183</v>
      </c>
      <c r="R56" s="2">
        <f t="shared" si="6"/>
        <v>0</v>
      </c>
      <c r="S56" s="25">
        <f t="shared" si="7"/>
        <v>0</v>
      </c>
      <c r="T56" s="25"/>
    </row>
    <row r="57" spans="1:20" x14ac:dyDescent="0.25">
      <c r="A57" s="4" t="s">
        <v>233</v>
      </c>
      <c r="B57" s="5" t="s">
        <v>96</v>
      </c>
      <c r="C57" s="9">
        <v>2602.0320000000002</v>
      </c>
      <c r="D57" s="9">
        <v>552295.39441734005</v>
      </c>
      <c r="E57" s="9">
        <v>197.18799999999999</v>
      </c>
      <c r="F57" s="9">
        <v>52526.726583030002</v>
      </c>
      <c r="G57" s="9">
        <v>2404.8440000000001</v>
      </c>
      <c r="H57" s="9">
        <v>499768.66783430998</v>
      </c>
      <c r="I57" s="9">
        <v>0</v>
      </c>
      <c r="J57" s="9">
        <v>0</v>
      </c>
      <c r="K57" s="1">
        <v>1327074.3</v>
      </c>
      <c r="L57" s="2">
        <f t="shared" si="0"/>
        <v>2.6020320000000003</v>
      </c>
      <c r="M57" s="25">
        <f t="shared" si="1"/>
        <v>552295.39441734005</v>
      </c>
      <c r="N57" s="2">
        <f t="shared" si="2"/>
        <v>0.19718799999999997</v>
      </c>
      <c r="O57" s="25">
        <f t="shared" si="3"/>
        <v>52526.726583030002</v>
      </c>
      <c r="P57" s="2">
        <f t="shared" si="4"/>
        <v>2.4048440000000002</v>
      </c>
      <c r="Q57" s="25">
        <f t="shared" si="5"/>
        <v>499768.66783430998</v>
      </c>
      <c r="R57" s="2">
        <f t="shared" si="6"/>
        <v>0</v>
      </c>
      <c r="S57" s="25">
        <f t="shared" si="7"/>
        <v>0</v>
      </c>
      <c r="T57" s="25"/>
    </row>
    <row r="58" spans="1:20" x14ac:dyDescent="0.25">
      <c r="A58" s="4" t="s">
        <v>234</v>
      </c>
      <c r="B58" s="5" t="s">
        <v>98</v>
      </c>
      <c r="C58" s="9">
        <v>539.255</v>
      </c>
      <c r="D58" s="9">
        <v>112508.15727147</v>
      </c>
      <c r="E58" s="9">
        <v>40.350999999999999</v>
      </c>
      <c r="F58" s="9">
        <v>12228.754213640001</v>
      </c>
      <c r="G58" s="9">
        <v>498.904</v>
      </c>
      <c r="H58" s="9">
        <v>100279.40305783</v>
      </c>
      <c r="I58" s="9">
        <v>0</v>
      </c>
      <c r="J58" s="9">
        <v>0</v>
      </c>
      <c r="K58" s="1">
        <v>941602.8</v>
      </c>
      <c r="L58" s="2">
        <f t="shared" si="0"/>
        <v>0.53925500000000004</v>
      </c>
      <c r="M58" s="25">
        <f t="shared" si="1"/>
        <v>112508.15727147</v>
      </c>
      <c r="N58" s="2">
        <f t="shared" si="2"/>
        <v>4.0350999999999998E-2</v>
      </c>
      <c r="O58" s="25">
        <f t="shared" si="3"/>
        <v>12228.754213640001</v>
      </c>
      <c r="P58" s="2">
        <f t="shared" si="4"/>
        <v>0.49890400000000001</v>
      </c>
      <c r="Q58" s="25">
        <f t="shared" si="5"/>
        <v>100279.40305783</v>
      </c>
      <c r="R58" s="2">
        <f t="shared" si="6"/>
        <v>0</v>
      </c>
      <c r="S58" s="25">
        <f t="shared" si="7"/>
        <v>0</v>
      </c>
      <c r="T58" s="25"/>
    </row>
    <row r="59" spans="1:20" x14ac:dyDescent="0.25">
      <c r="A59" s="4" t="s">
        <v>235</v>
      </c>
      <c r="B59" s="5" t="s">
        <v>100</v>
      </c>
      <c r="C59" s="9">
        <v>770.14599999999996</v>
      </c>
      <c r="D59" s="9">
        <v>71397.96851079</v>
      </c>
      <c r="E59" s="9">
        <v>0</v>
      </c>
      <c r="F59" s="9">
        <v>0</v>
      </c>
      <c r="G59" s="9">
        <v>770.14599999999996</v>
      </c>
      <c r="H59" s="9">
        <v>71397.96851079</v>
      </c>
      <c r="I59" s="9">
        <v>0</v>
      </c>
      <c r="J59" s="9">
        <v>0</v>
      </c>
      <c r="K59" s="1">
        <v>8838134</v>
      </c>
      <c r="L59" s="2">
        <f t="shared" si="0"/>
        <v>0.770146</v>
      </c>
      <c r="M59" s="25">
        <f t="shared" si="1"/>
        <v>71397.96851079</v>
      </c>
      <c r="N59" s="2">
        <f t="shared" si="2"/>
        <v>0</v>
      </c>
      <c r="O59" s="25">
        <f t="shared" si="3"/>
        <v>0</v>
      </c>
      <c r="P59" s="2">
        <f t="shared" si="4"/>
        <v>0.770146</v>
      </c>
      <c r="Q59" s="25">
        <f t="shared" si="5"/>
        <v>71397.96851079</v>
      </c>
      <c r="R59" s="2">
        <f t="shared" si="6"/>
        <v>0</v>
      </c>
      <c r="S59" s="25">
        <f t="shared" si="7"/>
        <v>0</v>
      </c>
      <c r="T59" s="25"/>
    </row>
    <row r="60" spans="1:20" x14ac:dyDescent="0.25">
      <c r="A60" s="4" t="s">
        <v>236</v>
      </c>
      <c r="B60" s="5" t="s">
        <v>102</v>
      </c>
      <c r="C60" s="9">
        <v>4962.1480000000001</v>
      </c>
      <c r="D60" s="9">
        <v>635523.25145046995</v>
      </c>
      <c r="E60" s="9">
        <v>1304.414</v>
      </c>
      <c r="F60" s="9">
        <v>376375.09347095998</v>
      </c>
      <c r="G60" s="9">
        <v>3657.7339999999999</v>
      </c>
      <c r="H60" s="9">
        <v>259148.15797951</v>
      </c>
      <c r="I60" s="9">
        <v>0</v>
      </c>
      <c r="J60" s="9">
        <v>0</v>
      </c>
      <c r="K60" s="1">
        <v>4551171</v>
      </c>
      <c r="L60" s="2">
        <f t="shared" si="0"/>
        <v>4.962148</v>
      </c>
      <c r="M60" s="25">
        <f t="shared" si="1"/>
        <v>635523.25145046995</v>
      </c>
      <c r="N60" s="2">
        <f t="shared" si="2"/>
        <v>1.304414</v>
      </c>
      <c r="O60" s="25">
        <f t="shared" si="3"/>
        <v>376375.09347095998</v>
      </c>
      <c r="P60" s="2">
        <f t="shared" si="4"/>
        <v>3.657734</v>
      </c>
      <c r="Q60" s="25">
        <f t="shared" si="5"/>
        <v>259148.15797951</v>
      </c>
      <c r="R60" s="2">
        <f t="shared" si="6"/>
        <v>0</v>
      </c>
      <c r="S60" s="25">
        <f t="shared" si="7"/>
        <v>0</v>
      </c>
      <c r="T60" s="25"/>
    </row>
    <row r="61" spans="1:20" x14ac:dyDescent="0.25">
      <c r="A61" s="4" t="s">
        <v>237</v>
      </c>
      <c r="B61" s="5" t="s">
        <v>104</v>
      </c>
      <c r="C61" s="9">
        <v>6589.8069999999998</v>
      </c>
      <c r="D61" s="9">
        <v>1592192.64829287</v>
      </c>
      <c r="E61" s="9">
        <v>2345.6570000000002</v>
      </c>
      <c r="F61" s="9">
        <v>477426.26848398999</v>
      </c>
      <c r="G61" s="9">
        <v>4244.1480000000001</v>
      </c>
      <c r="H61" s="9">
        <v>1114766.3797788799</v>
      </c>
      <c r="I61" s="9">
        <v>2E-3</v>
      </c>
      <c r="J61" s="9">
        <v>3.0000000000000001E-5</v>
      </c>
      <c r="K61" s="1">
        <v>4190122</v>
      </c>
      <c r="L61" s="2">
        <f t="shared" si="0"/>
        <v>6.5898069999999995</v>
      </c>
      <c r="M61" s="25">
        <f t="shared" si="1"/>
        <v>1592192.64829287</v>
      </c>
      <c r="N61" s="2">
        <f t="shared" si="2"/>
        <v>2.3456570000000001</v>
      </c>
      <c r="O61" s="25">
        <f t="shared" si="3"/>
        <v>477426.26848398999</v>
      </c>
      <c r="P61" s="2">
        <f t="shared" si="4"/>
        <v>4.244148</v>
      </c>
      <c r="Q61" s="25">
        <f t="shared" si="5"/>
        <v>1114766.3797788799</v>
      </c>
      <c r="R61" s="2">
        <f t="shared" si="6"/>
        <v>1.9999999999999999E-6</v>
      </c>
      <c r="S61" s="25">
        <f t="shared" si="7"/>
        <v>3.0000000000000001E-5</v>
      </c>
      <c r="T61" s="25"/>
    </row>
    <row r="62" spans="1:20" x14ac:dyDescent="0.25">
      <c r="A62" s="4" t="s">
        <v>238</v>
      </c>
      <c r="B62" s="5" t="s">
        <v>172</v>
      </c>
      <c r="C62" s="9">
        <v>31799.947</v>
      </c>
      <c r="D62" s="9">
        <v>5426049.7854720503</v>
      </c>
      <c r="E62" s="9">
        <v>29215.960999999999</v>
      </c>
      <c r="F62" s="9">
        <v>4915151.83349803</v>
      </c>
      <c r="G62" s="9">
        <v>2583.9859999999999</v>
      </c>
      <c r="H62" s="9">
        <v>510897.95197401999</v>
      </c>
      <c r="I62" s="9">
        <v>0</v>
      </c>
      <c r="J62" s="9">
        <v>0</v>
      </c>
      <c r="K62" s="1">
        <v>733885.3</v>
      </c>
      <c r="L62" s="2">
        <f t="shared" si="0"/>
        <v>31.799947</v>
      </c>
      <c r="M62" s="25">
        <f t="shared" si="1"/>
        <v>5426049.7854720503</v>
      </c>
      <c r="N62" s="2">
        <f t="shared" si="2"/>
        <v>29.215961</v>
      </c>
      <c r="O62" s="25">
        <f t="shared" si="3"/>
        <v>4915151.83349803</v>
      </c>
      <c r="P62" s="2">
        <f t="shared" si="4"/>
        <v>2.5839859999999999</v>
      </c>
      <c r="Q62" s="25">
        <f t="shared" si="5"/>
        <v>510897.95197401999</v>
      </c>
      <c r="R62" s="2">
        <f t="shared" si="6"/>
        <v>0</v>
      </c>
      <c r="S62" s="25">
        <f t="shared" si="7"/>
        <v>0</v>
      </c>
      <c r="T62" s="25"/>
    </row>
    <row r="63" spans="1:20" x14ac:dyDescent="0.25">
      <c r="A63" s="4" t="s">
        <v>239</v>
      </c>
      <c r="B63" s="5" t="s">
        <v>106</v>
      </c>
      <c r="C63" s="9">
        <v>32777.364999999998</v>
      </c>
      <c r="D63" s="9">
        <v>504878.79136407003</v>
      </c>
      <c r="E63" s="9">
        <v>30191.936000000002</v>
      </c>
      <c r="F63" s="9">
        <v>346417.96935123001</v>
      </c>
      <c r="G63" s="9">
        <v>2585.42</v>
      </c>
      <c r="H63" s="9">
        <v>158460.77165283999</v>
      </c>
      <c r="I63" s="9">
        <v>8.9999999999999993E-3</v>
      </c>
      <c r="J63" s="9">
        <v>5.0360000000000002E-2</v>
      </c>
      <c r="K63" s="1">
        <v>350647.5</v>
      </c>
      <c r="L63" s="2">
        <f t="shared" si="0"/>
        <v>32.777364999999996</v>
      </c>
      <c r="M63" s="25">
        <f t="shared" si="1"/>
        <v>504878.79136407003</v>
      </c>
      <c r="N63" s="2">
        <f t="shared" si="2"/>
        <v>30.191936000000002</v>
      </c>
      <c r="O63" s="25">
        <f t="shared" si="3"/>
        <v>346417.96935123001</v>
      </c>
      <c r="P63" s="2">
        <f t="shared" si="4"/>
        <v>2.5854200000000001</v>
      </c>
      <c r="Q63" s="25">
        <f t="shared" si="5"/>
        <v>158460.77165283999</v>
      </c>
      <c r="R63" s="2">
        <f t="shared" si="6"/>
        <v>8.9999999999999985E-6</v>
      </c>
      <c r="S63" s="25">
        <f t="shared" si="7"/>
        <v>5.0360000000000002E-2</v>
      </c>
      <c r="T63" s="25"/>
    </row>
    <row r="64" spans="1:20" x14ac:dyDescent="0.25">
      <c r="A64" s="4" t="s">
        <v>240</v>
      </c>
      <c r="B64" s="5" t="s">
        <v>108</v>
      </c>
      <c r="C64" s="9">
        <v>3160.625</v>
      </c>
      <c r="D64" s="9">
        <v>557965.08163561998</v>
      </c>
      <c r="E64" s="9">
        <v>1288.8389999999999</v>
      </c>
      <c r="F64" s="9">
        <v>365089.84753576003</v>
      </c>
      <c r="G64" s="9">
        <v>1871.7860000000001</v>
      </c>
      <c r="H64" s="9">
        <v>192875.23409986001</v>
      </c>
      <c r="I64" s="9">
        <v>0</v>
      </c>
      <c r="J64" s="9">
        <v>0</v>
      </c>
      <c r="K64" s="1">
        <v>3977882.1</v>
      </c>
      <c r="L64" s="2">
        <f t="shared" si="0"/>
        <v>3.160625</v>
      </c>
      <c r="M64" s="25">
        <f t="shared" si="1"/>
        <v>557965.08163561998</v>
      </c>
      <c r="N64" s="2">
        <f t="shared" si="2"/>
        <v>1.2888389999999998</v>
      </c>
      <c r="O64" s="25">
        <f t="shared" si="3"/>
        <v>365089.84753576003</v>
      </c>
      <c r="P64" s="2">
        <f t="shared" si="4"/>
        <v>1.8717859999999999</v>
      </c>
      <c r="Q64" s="25">
        <f t="shared" si="5"/>
        <v>192875.23409986001</v>
      </c>
      <c r="R64" s="2">
        <f t="shared" si="6"/>
        <v>0</v>
      </c>
      <c r="S64" s="25">
        <f t="shared" si="7"/>
        <v>0</v>
      </c>
      <c r="T64" s="25"/>
    </row>
    <row r="65" spans="1:20" x14ac:dyDescent="0.25">
      <c r="A65" s="4" t="s">
        <v>241</v>
      </c>
      <c r="B65" s="5" t="s">
        <v>110</v>
      </c>
      <c r="C65" s="9">
        <v>11162.93</v>
      </c>
      <c r="D65" s="9">
        <v>2040913.3050439099</v>
      </c>
      <c r="E65" s="9">
        <v>6723.5169999999998</v>
      </c>
      <c r="F65" s="9">
        <v>897344.75828856998</v>
      </c>
      <c r="G65" s="9">
        <v>4439.4129999999996</v>
      </c>
      <c r="H65" s="9">
        <v>1143568.54675534</v>
      </c>
      <c r="I65" s="9">
        <v>0</v>
      </c>
      <c r="J65" s="9">
        <v>0</v>
      </c>
      <c r="K65" s="1">
        <v>1051913</v>
      </c>
      <c r="L65" s="2">
        <f t="shared" si="0"/>
        <v>11.162930000000001</v>
      </c>
      <c r="M65" s="25">
        <f t="shared" si="1"/>
        <v>2040913.3050439099</v>
      </c>
      <c r="N65" s="2">
        <f t="shared" si="2"/>
        <v>6.7235170000000002</v>
      </c>
      <c r="O65" s="25">
        <f t="shared" si="3"/>
        <v>897344.75828856998</v>
      </c>
      <c r="P65" s="2">
        <f t="shared" si="4"/>
        <v>4.4394129999999992</v>
      </c>
      <c r="Q65" s="25">
        <f t="shared" si="5"/>
        <v>1143568.54675534</v>
      </c>
      <c r="R65" s="2">
        <f t="shared" si="6"/>
        <v>0</v>
      </c>
      <c r="S65" s="25">
        <f t="shared" si="7"/>
        <v>0</v>
      </c>
      <c r="T65" s="25"/>
    </row>
    <row r="66" spans="1:20" x14ac:dyDescent="0.25">
      <c r="A66" s="4" t="s">
        <v>242</v>
      </c>
      <c r="B66" s="5" t="s">
        <v>112</v>
      </c>
      <c r="C66" s="9">
        <v>1271.3</v>
      </c>
      <c r="D66" s="9">
        <v>172367.81310093001</v>
      </c>
      <c r="E66" s="9">
        <v>10.798</v>
      </c>
      <c r="F66" s="9">
        <v>2546.78266042</v>
      </c>
      <c r="G66" s="9">
        <v>1260.502</v>
      </c>
      <c r="H66" s="9">
        <v>169821.03044050999</v>
      </c>
      <c r="I66" s="9">
        <v>0</v>
      </c>
      <c r="J66" s="9">
        <v>0</v>
      </c>
      <c r="K66" s="1">
        <v>3266794</v>
      </c>
      <c r="L66" s="2">
        <f t="shared" si="0"/>
        <v>1.2712999999999999</v>
      </c>
      <c r="M66" s="25">
        <f t="shared" si="1"/>
        <v>172367.81310093001</v>
      </c>
      <c r="N66" s="2">
        <f t="shared" si="2"/>
        <v>1.0798E-2</v>
      </c>
      <c r="O66" s="25">
        <f t="shared" si="3"/>
        <v>2546.78266042</v>
      </c>
      <c r="P66" s="2">
        <f t="shared" si="4"/>
        <v>1.260502</v>
      </c>
      <c r="Q66" s="25">
        <f t="shared" si="5"/>
        <v>169821.03044050999</v>
      </c>
      <c r="R66" s="2">
        <f t="shared" si="6"/>
        <v>0</v>
      </c>
      <c r="S66" s="25">
        <f t="shared" si="7"/>
        <v>0</v>
      </c>
      <c r="T66" s="25"/>
    </row>
    <row r="67" spans="1:20" x14ac:dyDescent="0.25">
      <c r="A67" s="4" t="s">
        <v>243</v>
      </c>
      <c r="B67" s="5" t="s">
        <v>114</v>
      </c>
      <c r="C67" s="9">
        <v>56840.053</v>
      </c>
      <c r="D67" s="9">
        <v>21269059.728553899</v>
      </c>
      <c r="E67" s="9">
        <v>47907.39</v>
      </c>
      <c r="F67" s="9">
        <v>17634258.445263099</v>
      </c>
      <c r="G67" s="9">
        <v>8932.3590000000004</v>
      </c>
      <c r="H67" s="9">
        <v>3634794.8682038202</v>
      </c>
      <c r="I67" s="9">
        <v>0.30399999999999999</v>
      </c>
      <c r="J67" s="9">
        <v>6.4150869999999998</v>
      </c>
      <c r="K67" s="1">
        <v>4526530</v>
      </c>
      <c r="L67" s="2">
        <f t="shared" si="0"/>
        <v>56.840052999999997</v>
      </c>
      <c r="M67" s="25">
        <f t="shared" si="1"/>
        <v>21269059.728553899</v>
      </c>
      <c r="N67" s="2">
        <f t="shared" si="2"/>
        <v>47.907389999999999</v>
      </c>
      <c r="O67" s="25">
        <f t="shared" si="3"/>
        <v>17634258.445263099</v>
      </c>
      <c r="P67" s="2">
        <f t="shared" si="4"/>
        <v>8.9323589999999999</v>
      </c>
      <c r="Q67" s="25">
        <f t="shared" si="5"/>
        <v>3634794.8682038202</v>
      </c>
      <c r="R67" s="2">
        <f t="shared" si="6"/>
        <v>3.0400000000000002E-4</v>
      </c>
      <c r="S67" s="25">
        <f t="shared" si="7"/>
        <v>6.4150869999999998</v>
      </c>
      <c r="T67" s="25"/>
    </row>
    <row r="68" spans="1:20" x14ac:dyDescent="0.25">
      <c r="A68" s="4" t="s">
        <v>244</v>
      </c>
      <c r="B68" s="5" t="s">
        <v>116</v>
      </c>
      <c r="C68" s="9">
        <v>1701.9090000000001</v>
      </c>
      <c r="D68" s="9">
        <v>121477.52394509999</v>
      </c>
      <c r="E68" s="9">
        <v>123.533</v>
      </c>
      <c r="F68" s="9">
        <v>15743.35753463</v>
      </c>
      <c r="G68" s="9">
        <v>1578.376</v>
      </c>
      <c r="H68" s="9">
        <v>105734.16641047</v>
      </c>
      <c r="I68" s="9">
        <v>0</v>
      </c>
      <c r="J68" s="9">
        <v>0</v>
      </c>
      <c r="K68" s="1">
        <v>6646215</v>
      </c>
      <c r="L68" s="2">
        <f t="shared" si="0"/>
        <v>1.7019090000000001</v>
      </c>
      <c r="M68" s="25">
        <f t="shared" si="1"/>
        <v>121477.52394509999</v>
      </c>
      <c r="N68" s="2">
        <f t="shared" si="2"/>
        <v>0.123533</v>
      </c>
      <c r="O68" s="25">
        <f t="shared" si="3"/>
        <v>15743.35753463</v>
      </c>
      <c r="P68" s="2">
        <f t="shared" si="4"/>
        <v>1.578376</v>
      </c>
      <c r="Q68" s="25">
        <f t="shared" si="5"/>
        <v>105734.16641047</v>
      </c>
      <c r="R68" s="2">
        <f t="shared" si="6"/>
        <v>0</v>
      </c>
      <c r="S68" s="25">
        <f t="shared" si="7"/>
        <v>0</v>
      </c>
      <c r="T68" s="25"/>
    </row>
    <row r="69" spans="1:20" x14ac:dyDescent="0.25">
      <c r="A69" s="4" t="s">
        <v>245</v>
      </c>
      <c r="B69" s="5" t="s">
        <v>118</v>
      </c>
      <c r="C69" s="9">
        <v>5065.4250000000002</v>
      </c>
      <c r="D69" s="9">
        <v>398275.43019302998</v>
      </c>
      <c r="E69" s="9">
        <v>2552.1489999999999</v>
      </c>
      <c r="F69" s="9">
        <v>229307.56382621001</v>
      </c>
      <c r="G69" s="9">
        <v>2513.2759999999998</v>
      </c>
      <c r="H69" s="9">
        <v>168967.86636682</v>
      </c>
      <c r="I69" s="9">
        <v>0</v>
      </c>
      <c r="J69" s="9">
        <v>0</v>
      </c>
      <c r="K69" s="1">
        <v>6728163.5999999996</v>
      </c>
      <c r="L69" s="2">
        <f t="shared" si="0"/>
        <v>5.0654250000000003</v>
      </c>
      <c r="M69" s="25">
        <f t="shared" si="1"/>
        <v>398275.43019302998</v>
      </c>
      <c r="N69" s="2">
        <f t="shared" si="2"/>
        <v>2.552149</v>
      </c>
      <c r="O69" s="25">
        <f t="shared" si="3"/>
        <v>229307.56382621001</v>
      </c>
      <c r="P69" s="2">
        <f t="shared" si="4"/>
        <v>2.5132759999999998</v>
      </c>
      <c r="Q69" s="25">
        <f t="shared" si="5"/>
        <v>168967.86636682</v>
      </c>
      <c r="R69" s="2">
        <f t="shared" si="6"/>
        <v>0</v>
      </c>
      <c r="S69" s="25">
        <f t="shared" si="7"/>
        <v>0</v>
      </c>
      <c r="T69" s="25"/>
    </row>
    <row r="70" spans="1:20" x14ac:dyDescent="0.25">
      <c r="A70" s="4" t="s">
        <v>246</v>
      </c>
      <c r="B70" s="5" t="s">
        <v>120</v>
      </c>
      <c r="C70" s="9">
        <v>38411.99</v>
      </c>
      <c r="D70" s="9">
        <v>12528464.5250303</v>
      </c>
      <c r="E70" s="9">
        <v>27374.757000000001</v>
      </c>
      <c r="F70" s="9">
        <v>11400520.075879401</v>
      </c>
      <c r="G70" s="9">
        <v>11037.233</v>
      </c>
      <c r="H70" s="9">
        <v>1127944.4491508999</v>
      </c>
      <c r="I70" s="9">
        <v>0</v>
      </c>
      <c r="J70" s="9">
        <v>0</v>
      </c>
      <c r="K70" s="1">
        <v>44554162</v>
      </c>
      <c r="L70" s="2">
        <f t="shared" si="0"/>
        <v>38.411989999999996</v>
      </c>
      <c r="M70" s="25">
        <f t="shared" si="1"/>
        <v>12528464.5250303</v>
      </c>
      <c r="N70" s="2">
        <f t="shared" si="2"/>
        <v>27.374757000000002</v>
      </c>
      <c r="O70" s="25">
        <f t="shared" si="3"/>
        <v>11400520.075879401</v>
      </c>
      <c r="P70" s="2">
        <f t="shared" si="4"/>
        <v>11.037233000000001</v>
      </c>
      <c r="Q70" s="25">
        <f t="shared" si="5"/>
        <v>1127944.4491508999</v>
      </c>
      <c r="R70" s="2">
        <f t="shared" si="6"/>
        <v>0</v>
      </c>
      <c r="S70" s="25">
        <f t="shared" si="7"/>
        <v>0</v>
      </c>
      <c r="T70" s="25"/>
    </row>
    <row r="71" spans="1:20" x14ac:dyDescent="0.25">
      <c r="A71" s="4" t="s">
        <v>247</v>
      </c>
      <c r="B71" s="5" t="s">
        <v>122</v>
      </c>
      <c r="C71" s="9">
        <v>5790.8990000000003</v>
      </c>
      <c r="D71" s="9">
        <v>1257174.57529908</v>
      </c>
      <c r="E71" s="9">
        <v>3279.4639999999999</v>
      </c>
      <c r="F71" s="9">
        <v>873805.08246416005</v>
      </c>
      <c r="G71" s="9">
        <v>2511.4349999999999</v>
      </c>
      <c r="H71" s="9">
        <v>383369.49283492001</v>
      </c>
      <c r="I71" s="9">
        <v>0</v>
      </c>
      <c r="J71" s="9">
        <v>0</v>
      </c>
      <c r="K71" s="1">
        <v>2605676.7999999998</v>
      </c>
      <c r="L71" s="2">
        <f t="shared" si="0"/>
        <v>5.7908990000000005</v>
      </c>
      <c r="M71" s="25">
        <f t="shared" si="1"/>
        <v>1257174.57529908</v>
      </c>
      <c r="N71" s="2">
        <f t="shared" si="2"/>
        <v>3.2794639999999999</v>
      </c>
      <c r="O71" s="25">
        <f t="shared" si="3"/>
        <v>873805.08246416005</v>
      </c>
      <c r="P71" s="2">
        <f t="shared" si="4"/>
        <v>2.5114350000000001</v>
      </c>
      <c r="Q71" s="25">
        <f t="shared" si="5"/>
        <v>383369.49283492001</v>
      </c>
      <c r="R71" s="2">
        <f t="shared" si="6"/>
        <v>0</v>
      </c>
      <c r="S71" s="25">
        <f t="shared" si="7"/>
        <v>0</v>
      </c>
      <c r="T71" s="25"/>
    </row>
    <row r="72" spans="1:20" x14ac:dyDescent="0.25">
      <c r="A72" s="4" t="s">
        <v>248</v>
      </c>
      <c r="B72" s="5" t="s">
        <v>124</v>
      </c>
      <c r="C72" s="9">
        <v>26970.66</v>
      </c>
      <c r="D72" s="9">
        <v>12641128.8235172</v>
      </c>
      <c r="E72" s="9">
        <v>18383.284</v>
      </c>
      <c r="F72" s="9">
        <v>10732139.106858401</v>
      </c>
      <c r="G72" s="9">
        <v>8587.3760000000002</v>
      </c>
      <c r="H72" s="9">
        <v>1908989.7166587501</v>
      </c>
      <c r="I72" s="9">
        <v>0</v>
      </c>
      <c r="J72" s="9">
        <v>0</v>
      </c>
      <c r="K72" s="1">
        <v>718772.5</v>
      </c>
      <c r="L72" s="2">
        <f t="shared" ref="L72:L93" si="8">C72/1000</f>
        <v>26.970659999999999</v>
      </c>
      <c r="M72" s="25">
        <f t="shared" ref="M72:M93" si="9">D72</f>
        <v>12641128.8235172</v>
      </c>
      <c r="N72" s="2">
        <f t="shared" ref="N72:N93" si="10">E72/1000</f>
        <v>18.383284</v>
      </c>
      <c r="O72" s="25">
        <f t="shared" ref="O72:O93" si="11">F72</f>
        <v>10732139.106858401</v>
      </c>
      <c r="P72" s="2">
        <f t="shared" ref="P72:P93" si="12">G72/1000</f>
        <v>8.5873760000000008</v>
      </c>
      <c r="Q72" s="25">
        <f t="shared" ref="Q72:Q93" si="13">H72</f>
        <v>1908989.7166587501</v>
      </c>
      <c r="R72" s="2">
        <f t="shared" ref="R72:R93" si="14">I72/1000</f>
        <v>0</v>
      </c>
      <c r="S72" s="25">
        <f t="shared" ref="S72:S93" si="15">J72</f>
        <v>0</v>
      </c>
      <c r="T72" s="25"/>
    </row>
    <row r="73" spans="1:20" x14ac:dyDescent="0.25">
      <c r="A73" s="4" t="s">
        <v>249</v>
      </c>
      <c r="B73" s="5" t="s">
        <v>126</v>
      </c>
      <c r="C73" s="9">
        <v>110870.63400000001</v>
      </c>
      <c r="D73" s="9">
        <v>67928260.4615352</v>
      </c>
      <c r="E73" s="9">
        <v>95958.123000000007</v>
      </c>
      <c r="F73" s="9">
        <v>61294686.376864001</v>
      </c>
      <c r="G73" s="9">
        <v>14899.084000000001</v>
      </c>
      <c r="H73" s="9">
        <v>6631814.0143529596</v>
      </c>
      <c r="I73" s="9">
        <v>13.427</v>
      </c>
      <c r="J73" s="9">
        <v>1760.0703182499999</v>
      </c>
      <c r="K73" s="1">
        <v>7950204</v>
      </c>
      <c r="L73" s="2">
        <f t="shared" si="8"/>
        <v>110.87063400000001</v>
      </c>
      <c r="M73" s="25">
        <f t="shared" si="9"/>
        <v>67928260.4615352</v>
      </c>
      <c r="N73" s="2">
        <f t="shared" si="10"/>
        <v>95.958123000000001</v>
      </c>
      <c r="O73" s="25">
        <f t="shared" si="11"/>
        <v>61294686.376864001</v>
      </c>
      <c r="P73" s="2">
        <f t="shared" si="12"/>
        <v>14.899084</v>
      </c>
      <c r="Q73" s="25">
        <f t="shared" si="13"/>
        <v>6631814.0143529596</v>
      </c>
      <c r="R73" s="2">
        <f t="shared" si="14"/>
        <v>1.3427E-2</v>
      </c>
      <c r="S73" s="25">
        <f t="shared" si="15"/>
        <v>1760.0703182499999</v>
      </c>
      <c r="T73" s="25"/>
    </row>
    <row r="74" spans="1:20" x14ac:dyDescent="0.25">
      <c r="A74" s="4" t="s">
        <v>250</v>
      </c>
      <c r="B74" s="5" t="s">
        <v>128</v>
      </c>
      <c r="C74" s="9">
        <v>8907.2440000000006</v>
      </c>
      <c r="D74" s="9">
        <v>887290.76015031</v>
      </c>
      <c r="E74" s="9">
        <v>2209.5549999999998</v>
      </c>
      <c r="F74" s="9">
        <v>283094.08033386001</v>
      </c>
      <c r="G74" s="9">
        <v>6697.6890000000003</v>
      </c>
      <c r="H74" s="9">
        <v>604196.67981644999</v>
      </c>
      <c r="I74" s="9">
        <v>0</v>
      </c>
      <c r="J74" s="9">
        <v>0</v>
      </c>
      <c r="K74" s="1">
        <v>1074336</v>
      </c>
      <c r="L74" s="2">
        <f t="shared" si="8"/>
        <v>8.9072440000000004</v>
      </c>
      <c r="M74" s="25">
        <f t="shared" si="9"/>
        <v>887290.76015031</v>
      </c>
      <c r="N74" s="2">
        <f t="shared" si="10"/>
        <v>2.2095549999999999</v>
      </c>
      <c r="O74" s="25">
        <f t="shared" si="11"/>
        <v>283094.08033386001</v>
      </c>
      <c r="P74" s="2">
        <f t="shared" si="12"/>
        <v>6.6976890000000004</v>
      </c>
      <c r="Q74" s="25">
        <f t="shared" si="13"/>
        <v>604196.67981644999</v>
      </c>
      <c r="R74" s="2">
        <f t="shared" si="14"/>
        <v>0</v>
      </c>
      <c r="S74" s="25">
        <f t="shared" si="15"/>
        <v>0</v>
      </c>
      <c r="T74" s="25"/>
    </row>
    <row r="75" spans="1:20" x14ac:dyDescent="0.25">
      <c r="A75" s="4" t="s">
        <v>251</v>
      </c>
      <c r="B75" s="5" t="s">
        <v>130</v>
      </c>
      <c r="C75" s="9">
        <v>3384.145</v>
      </c>
      <c r="D75" s="9">
        <v>1090351.5248362599</v>
      </c>
      <c r="E75" s="9">
        <v>1191.8610000000001</v>
      </c>
      <c r="F75" s="9">
        <v>263250.52553530998</v>
      </c>
      <c r="G75" s="9">
        <v>2192.2840000000001</v>
      </c>
      <c r="H75" s="9">
        <v>827100.99930094997</v>
      </c>
      <c r="I75" s="9">
        <v>0</v>
      </c>
      <c r="J75" s="9">
        <v>0</v>
      </c>
      <c r="K75" s="1">
        <v>2314472.5</v>
      </c>
      <c r="L75" s="2">
        <f t="shared" si="8"/>
        <v>3.3841450000000002</v>
      </c>
      <c r="M75" s="25">
        <f t="shared" si="9"/>
        <v>1090351.5248362599</v>
      </c>
      <c r="N75" s="2">
        <f t="shared" si="10"/>
        <v>1.1918610000000001</v>
      </c>
      <c r="O75" s="25">
        <f t="shared" si="11"/>
        <v>263250.52553530998</v>
      </c>
      <c r="P75" s="2">
        <f t="shared" si="12"/>
        <v>2.1922839999999999</v>
      </c>
      <c r="Q75" s="25">
        <f t="shared" si="13"/>
        <v>827100.99930094997</v>
      </c>
      <c r="R75" s="2">
        <f t="shared" si="14"/>
        <v>0</v>
      </c>
      <c r="S75" s="25">
        <f t="shared" si="15"/>
        <v>0</v>
      </c>
      <c r="T75" s="25"/>
    </row>
    <row r="76" spans="1:20" x14ac:dyDescent="0.25">
      <c r="A76" s="4" t="s">
        <v>252</v>
      </c>
      <c r="B76" s="5" t="s">
        <v>132</v>
      </c>
      <c r="C76" s="9">
        <v>66393.260999999999</v>
      </c>
      <c r="D76" s="9">
        <v>23749683.904432401</v>
      </c>
      <c r="E76" s="9">
        <v>51497.735999999997</v>
      </c>
      <c r="F76" s="9">
        <v>21391249.417295098</v>
      </c>
      <c r="G76" s="9">
        <v>14885.236000000001</v>
      </c>
      <c r="H76" s="9">
        <v>2356867.02029806</v>
      </c>
      <c r="I76" s="9">
        <v>10.289</v>
      </c>
      <c r="J76" s="9">
        <v>1567.46683925</v>
      </c>
      <c r="K76" s="1">
        <v>2828151.8</v>
      </c>
      <c r="L76" s="2">
        <f t="shared" si="8"/>
        <v>66.393260999999995</v>
      </c>
      <c r="M76" s="25">
        <f t="shared" si="9"/>
        <v>23749683.904432401</v>
      </c>
      <c r="N76" s="2">
        <f t="shared" si="10"/>
        <v>51.497735999999996</v>
      </c>
      <c r="O76" s="25">
        <f t="shared" si="11"/>
        <v>21391249.417295098</v>
      </c>
      <c r="P76" s="2">
        <f t="shared" si="12"/>
        <v>14.885236000000001</v>
      </c>
      <c r="Q76" s="25">
        <f t="shared" si="13"/>
        <v>2356867.02029806</v>
      </c>
      <c r="R76" s="2">
        <f t="shared" si="14"/>
        <v>1.0289E-2</v>
      </c>
      <c r="S76" s="25">
        <f t="shared" si="15"/>
        <v>1567.46683925</v>
      </c>
      <c r="T76" s="25"/>
    </row>
    <row r="77" spans="1:20" x14ac:dyDescent="0.25">
      <c r="A77" s="4" t="s">
        <v>253</v>
      </c>
      <c r="B77" s="5" t="s">
        <v>171</v>
      </c>
      <c r="C77" s="9">
        <v>672.947</v>
      </c>
      <c r="D77" s="9">
        <v>144063.79093886999</v>
      </c>
      <c r="E77" s="9">
        <v>2.4E-2</v>
      </c>
      <c r="F77" s="9">
        <v>0.10794818</v>
      </c>
      <c r="G77" s="9">
        <v>672.923</v>
      </c>
      <c r="H77" s="9">
        <v>144063.68299068999</v>
      </c>
      <c r="I77" s="9">
        <v>0</v>
      </c>
      <c r="J77" s="9">
        <v>0</v>
      </c>
      <c r="K77" s="1">
        <v>3416507</v>
      </c>
      <c r="L77" s="2">
        <f t="shared" si="8"/>
        <v>0.67294699999999996</v>
      </c>
      <c r="M77" s="25">
        <f t="shared" si="9"/>
        <v>144063.79093886999</v>
      </c>
      <c r="N77" s="2">
        <f t="shared" si="10"/>
        <v>2.4000000000000001E-5</v>
      </c>
      <c r="O77" s="25">
        <f t="shared" si="11"/>
        <v>0.10794818</v>
      </c>
      <c r="P77" s="2">
        <f t="shared" si="12"/>
        <v>0.67292300000000005</v>
      </c>
      <c r="Q77" s="25">
        <f t="shared" si="13"/>
        <v>144063.68299068999</v>
      </c>
      <c r="R77" s="2">
        <f t="shared" si="14"/>
        <v>0</v>
      </c>
      <c r="S77" s="25">
        <f t="shared" si="15"/>
        <v>0</v>
      </c>
      <c r="T77" s="25"/>
    </row>
    <row r="78" spans="1:20" x14ac:dyDescent="0.25">
      <c r="A78" s="4" t="s">
        <v>254</v>
      </c>
      <c r="B78" s="5" t="s">
        <v>134</v>
      </c>
      <c r="C78" s="9">
        <v>5013.5540000000001</v>
      </c>
      <c r="D78" s="9">
        <v>529171.42952886003</v>
      </c>
      <c r="E78" s="9">
        <v>1871.364</v>
      </c>
      <c r="F78" s="9">
        <v>285221.51822961</v>
      </c>
      <c r="G78" s="9">
        <v>3142.17</v>
      </c>
      <c r="H78" s="9">
        <v>243949.89624214999</v>
      </c>
      <c r="I78" s="9">
        <v>0.02</v>
      </c>
      <c r="J78" s="9">
        <v>1.50571E-2</v>
      </c>
      <c r="K78" s="1">
        <v>3343346</v>
      </c>
      <c r="L78" s="2">
        <f t="shared" si="8"/>
        <v>5.0135540000000001</v>
      </c>
      <c r="M78" s="25">
        <f t="shared" si="9"/>
        <v>529171.42952886003</v>
      </c>
      <c r="N78" s="2">
        <f t="shared" si="10"/>
        <v>1.871364</v>
      </c>
      <c r="O78" s="25">
        <f t="shared" si="11"/>
        <v>285221.51822961</v>
      </c>
      <c r="P78" s="2">
        <f t="shared" si="12"/>
        <v>3.1421700000000001</v>
      </c>
      <c r="Q78" s="25">
        <f t="shared" si="13"/>
        <v>243949.89624214999</v>
      </c>
      <c r="R78" s="2">
        <f t="shared" si="14"/>
        <v>2.0000000000000002E-5</v>
      </c>
      <c r="S78" s="25">
        <f t="shared" si="15"/>
        <v>1.50571E-2</v>
      </c>
      <c r="T78" s="25"/>
    </row>
    <row r="79" spans="1:20" x14ac:dyDescent="0.25">
      <c r="A79" s="4" t="s">
        <v>255</v>
      </c>
      <c r="B79" s="5" t="s">
        <v>136</v>
      </c>
      <c r="C79" s="9">
        <v>21530.518</v>
      </c>
      <c r="D79" s="9">
        <v>3126259.090105</v>
      </c>
      <c r="E79" s="9">
        <v>14528.14</v>
      </c>
      <c r="F79" s="9">
        <v>2506285.7746768901</v>
      </c>
      <c r="G79" s="9">
        <v>7002.3779999999997</v>
      </c>
      <c r="H79" s="9">
        <v>619973.31542810996</v>
      </c>
      <c r="I79" s="9">
        <v>0</v>
      </c>
      <c r="J79" s="9">
        <v>0</v>
      </c>
      <c r="K79" s="1">
        <v>1795375</v>
      </c>
      <c r="L79" s="2">
        <f t="shared" si="8"/>
        <v>21.530518000000001</v>
      </c>
      <c r="M79" s="25">
        <f t="shared" si="9"/>
        <v>3126259.090105</v>
      </c>
      <c r="N79" s="2">
        <f t="shared" si="10"/>
        <v>14.528139999999999</v>
      </c>
      <c r="O79" s="25">
        <f t="shared" si="11"/>
        <v>2506285.7746768901</v>
      </c>
      <c r="P79" s="2">
        <f t="shared" si="12"/>
        <v>7.0023779999999993</v>
      </c>
      <c r="Q79" s="25">
        <f t="shared" si="13"/>
        <v>619973.31542810996</v>
      </c>
      <c r="R79" s="2">
        <f t="shared" si="14"/>
        <v>0</v>
      </c>
      <c r="S79" s="25">
        <f t="shared" si="15"/>
        <v>0</v>
      </c>
      <c r="T79" s="25"/>
    </row>
    <row r="80" spans="1:20" x14ac:dyDescent="0.25">
      <c r="A80" s="4" t="s">
        <v>256</v>
      </c>
      <c r="B80" s="5" t="s">
        <v>138</v>
      </c>
      <c r="C80" s="9">
        <v>5019.4009999999998</v>
      </c>
      <c r="D80" s="9">
        <v>601402.73939322995</v>
      </c>
      <c r="E80" s="9">
        <v>2044.9749999999999</v>
      </c>
      <c r="F80" s="9">
        <v>350446.47509363998</v>
      </c>
      <c r="G80" s="9">
        <v>2974.4259999999999</v>
      </c>
      <c r="H80" s="9">
        <v>250956.26429959</v>
      </c>
      <c r="I80" s="9">
        <v>0</v>
      </c>
      <c r="J80" s="9">
        <v>0</v>
      </c>
      <c r="K80" s="1">
        <v>6688392</v>
      </c>
      <c r="L80" s="2">
        <f t="shared" si="8"/>
        <v>5.0194010000000002</v>
      </c>
      <c r="M80" s="25">
        <f t="shared" si="9"/>
        <v>601402.73939322995</v>
      </c>
      <c r="N80" s="2">
        <f t="shared" si="10"/>
        <v>2.044975</v>
      </c>
      <c r="O80" s="25">
        <f t="shared" si="11"/>
        <v>350446.47509363998</v>
      </c>
      <c r="P80" s="2">
        <f t="shared" si="12"/>
        <v>2.9744259999999998</v>
      </c>
      <c r="Q80" s="25">
        <f t="shared" si="13"/>
        <v>250956.26429959</v>
      </c>
      <c r="R80" s="2">
        <f t="shared" si="14"/>
        <v>0</v>
      </c>
      <c r="S80" s="25">
        <f t="shared" si="15"/>
        <v>0</v>
      </c>
      <c r="T80" s="25"/>
    </row>
    <row r="81" spans="1:20" x14ac:dyDescent="0.25">
      <c r="A81" s="4" t="s">
        <v>257</v>
      </c>
      <c r="B81" s="5" t="s">
        <v>140</v>
      </c>
      <c r="C81" s="9">
        <v>6732.4669999999996</v>
      </c>
      <c r="D81" s="9">
        <v>834060.09628984996</v>
      </c>
      <c r="E81" s="9">
        <v>3009.1089999999999</v>
      </c>
      <c r="F81" s="9">
        <v>510956.92070472002</v>
      </c>
      <c r="G81" s="9">
        <v>3723.3580000000002</v>
      </c>
      <c r="H81" s="9">
        <v>323103.17558513</v>
      </c>
      <c r="I81" s="9">
        <v>0</v>
      </c>
      <c r="J81" s="9">
        <v>0</v>
      </c>
      <c r="K81" s="1">
        <v>2410381.9</v>
      </c>
      <c r="L81" s="2">
        <f t="shared" si="8"/>
        <v>6.7324669999999998</v>
      </c>
      <c r="M81" s="25">
        <f t="shared" si="9"/>
        <v>834060.09628984996</v>
      </c>
      <c r="N81" s="2">
        <f t="shared" si="10"/>
        <v>3.009109</v>
      </c>
      <c r="O81" s="25">
        <f t="shared" si="11"/>
        <v>510956.92070472002</v>
      </c>
      <c r="P81" s="2">
        <f t="shared" si="12"/>
        <v>3.7233580000000002</v>
      </c>
      <c r="Q81" s="25">
        <f t="shared" si="13"/>
        <v>323103.17558513</v>
      </c>
      <c r="R81" s="2">
        <f t="shared" si="14"/>
        <v>0</v>
      </c>
      <c r="S81" s="25">
        <f t="shared" si="15"/>
        <v>0</v>
      </c>
      <c r="T81" s="25"/>
    </row>
    <row r="82" spans="1:20" x14ac:dyDescent="0.25">
      <c r="A82" s="4" t="s">
        <v>258</v>
      </c>
      <c r="B82" s="5" t="s">
        <v>142</v>
      </c>
      <c r="C82" s="9">
        <v>6952.5619999999999</v>
      </c>
      <c r="D82" s="9">
        <v>1176245.2489312501</v>
      </c>
      <c r="E82" s="9">
        <v>2640.0659999999998</v>
      </c>
      <c r="F82" s="9">
        <v>609199.97730132996</v>
      </c>
      <c r="G82" s="9">
        <v>4312.4960000000001</v>
      </c>
      <c r="H82" s="9">
        <v>567045.27162992</v>
      </c>
      <c r="I82" s="9">
        <v>0</v>
      </c>
      <c r="J82" s="9">
        <v>0</v>
      </c>
      <c r="K82" s="1">
        <v>11301301</v>
      </c>
      <c r="L82" s="2">
        <f t="shared" si="8"/>
        <v>6.9525619999999995</v>
      </c>
      <c r="M82" s="25">
        <f t="shared" si="9"/>
        <v>1176245.2489312501</v>
      </c>
      <c r="N82" s="2">
        <f t="shared" si="10"/>
        <v>2.640066</v>
      </c>
      <c r="O82" s="25">
        <f t="shared" si="11"/>
        <v>609199.97730132996</v>
      </c>
      <c r="P82" s="2">
        <f t="shared" si="12"/>
        <v>4.3124960000000003</v>
      </c>
      <c r="Q82" s="25">
        <f t="shared" si="13"/>
        <v>567045.27162992</v>
      </c>
      <c r="R82" s="2">
        <f t="shared" si="14"/>
        <v>0</v>
      </c>
      <c r="S82" s="25">
        <f t="shared" si="15"/>
        <v>0</v>
      </c>
      <c r="T82" s="25"/>
    </row>
    <row r="83" spans="1:20" x14ac:dyDescent="0.25">
      <c r="A83" s="4" t="s">
        <v>259</v>
      </c>
      <c r="B83" s="5" t="s">
        <v>144</v>
      </c>
      <c r="C83" s="9">
        <v>7710.0749999999998</v>
      </c>
      <c r="D83" s="9">
        <v>2457179.5794156701</v>
      </c>
      <c r="E83" s="9">
        <v>4097.2439999999997</v>
      </c>
      <c r="F83" s="9">
        <v>1631143.85773628</v>
      </c>
      <c r="G83" s="9">
        <v>3612.8310000000001</v>
      </c>
      <c r="H83" s="9">
        <v>826035.72167938994</v>
      </c>
      <c r="I83" s="9">
        <v>0</v>
      </c>
      <c r="J83" s="9">
        <v>0</v>
      </c>
      <c r="K83" s="1">
        <v>3863556.5</v>
      </c>
      <c r="L83" s="2">
        <f t="shared" si="8"/>
        <v>7.7100749999999998</v>
      </c>
      <c r="M83" s="25">
        <f t="shared" si="9"/>
        <v>2457179.5794156701</v>
      </c>
      <c r="N83" s="2">
        <f t="shared" si="10"/>
        <v>4.0972439999999999</v>
      </c>
      <c r="O83" s="25">
        <f t="shared" si="11"/>
        <v>1631143.85773628</v>
      </c>
      <c r="P83" s="2">
        <f t="shared" si="12"/>
        <v>3.6128310000000003</v>
      </c>
      <c r="Q83" s="25">
        <f t="shared" si="13"/>
        <v>826035.72167938994</v>
      </c>
      <c r="R83" s="2">
        <f t="shared" si="14"/>
        <v>0</v>
      </c>
      <c r="S83" s="25">
        <f t="shared" si="15"/>
        <v>0</v>
      </c>
      <c r="T83" s="25"/>
    </row>
    <row r="84" spans="1:20" x14ac:dyDescent="0.25">
      <c r="A84" s="4" t="s">
        <v>260</v>
      </c>
      <c r="B84" s="5" t="s">
        <v>146</v>
      </c>
      <c r="C84" s="9">
        <v>30314.274000000001</v>
      </c>
      <c r="D84" s="9">
        <v>24527199.502255298</v>
      </c>
      <c r="E84" s="9">
        <v>16485.646000000001</v>
      </c>
      <c r="F84" s="9">
        <v>13098014.0566447</v>
      </c>
      <c r="G84" s="9">
        <v>13828.625</v>
      </c>
      <c r="H84" s="9">
        <v>11429185.437962599</v>
      </c>
      <c r="I84" s="9">
        <v>3.0000000000000001E-3</v>
      </c>
      <c r="J84" s="9">
        <v>7.6480000000000003E-3</v>
      </c>
      <c r="K84" s="1">
        <v>6831315.2999999998</v>
      </c>
      <c r="L84" s="2">
        <f t="shared" si="8"/>
        <v>30.314274000000001</v>
      </c>
      <c r="M84" s="25">
        <f t="shared" si="9"/>
        <v>24527199.502255298</v>
      </c>
      <c r="N84" s="2">
        <f t="shared" si="10"/>
        <v>16.485645999999999</v>
      </c>
      <c r="O84" s="25">
        <f t="shared" si="11"/>
        <v>13098014.0566447</v>
      </c>
      <c r="P84" s="2">
        <f t="shared" si="12"/>
        <v>13.828625000000001</v>
      </c>
      <c r="Q84" s="25">
        <f t="shared" si="13"/>
        <v>11429185.437962599</v>
      </c>
      <c r="R84" s="2">
        <f t="shared" si="14"/>
        <v>3.0000000000000001E-6</v>
      </c>
      <c r="S84" s="25">
        <f t="shared" si="15"/>
        <v>7.6480000000000003E-3</v>
      </c>
      <c r="T84" s="25"/>
    </row>
    <row r="85" spans="1:20" x14ac:dyDescent="0.25">
      <c r="A85" s="4" t="s">
        <v>261</v>
      </c>
      <c r="B85" s="5" t="s">
        <v>148</v>
      </c>
      <c r="C85" s="9">
        <v>13253.838</v>
      </c>
      <c r="D85" s="9">
        <v>1949537.4287171301</v>
      </c>
      <c r="E85" s="9">
        <v>7202.3729999999996</v>
      </c>
      <c r="F85" s="9">
        <v>1339458.6925756501</v>
      </c>
      <c r="G85" s="9">
        <v>6051.4650000000001</v>
      </c>
      <c r="H85" s="9">
        <v>610078.73614148004</v>
      </c>
      <c r="I85" s="9">
        <v>0</v>
      </c>
      <c r="J85" s="9">
        <v>0</v>
      </c>
      <c r="K85" s="1">
        <v>3473401.8</v>
      </c>
      <c r="L85" s="2">
        <f t="shared" si="8"/>
        <v>13.253838</v>
      </c>
      <c r="M85" s="25">
        <f t="shared" si="9"/>
        <v>1949537.4287171301</v>
      </c>
      <c r="N85" s="2">
        <f t="shared" si="10"/>
        <v>7.2023729999999997</v>
      </c>
      <c r="O85" s="25">
        <f t="shared" si="11"/>
        <v>1339458.6925756501</v>
      </c>
      <c r="P85" s="2">
        <f t="shared" si="12"/>
        <v>6.0514650000000003</v>
      </c>
      <c r="Q85" s="25">
        <f t="shared" si="13"/>
        <v>610078.73614148004</v>
      </c>
      <c r="R85" s="2">
        <f t="shared" si="14"/>
        <v>0</v>
      </c>
      <c r="S85" s="25">
        <f t="shared" si="15"/>
        <v>0</v>
      </c>
      <c r="T85" s="25"/>
    </row>
    <row r="86" spans="1:20" x14ac:dyDescent="0.25">
      <c r="A86" s="4" t="s">
        <v>262</v>
      </c>
      <c r="B86" s="5" t="s">
        <v>150</v>
      </c>
      <c r="C86" s="9">
        <v>6076.9340000000002</v>
      </c>
      <c r="D86" s="9">
        <v>775119.76972038997</v>
      </c>
      <c r="E86" s="9">
        <v>2552.2730000000001</v>
      </c>
      <c r="F86" s="9">
        <v>448711.11812489998</v>
      </c>
      <c r="G86" s="9">
        <v>3524.6610000000001</v>
      </c>
      <c r="H86" s="9">
        <v>326408.65159549</v>
      </c>
      <c r="I86" s="9">
        <v>0</v>
      </c>
      <c r="J86" s="9">
        <v>0</v>
      </c>
      <c r="L86" s="2"/>
      <c r="M86" s="25"/>
      <c r="N86" s="2"/>
      <c r="O86" s="25"/>
      <c r="P86" s="2"/>
      <c r="Q86" s="25"/>
      <c r="R86" s="2"/>
      <c r="S86" s="25"/>
      <c r="T86" s="25"/>
    </row>
    <row r="87" spans="1:20" x14ac:dyDescent="0.25">
      <c r="A87" s="4" t="s">
        <v>263</v>
      </c>
      <c r="B87" s="5" t="s">
        <v>152</v>
      </c>
      <c r="C87" s="9">
        <v>19733.019</v>
      </c>
      <c r="D87" s="9">
        <v>6003403.3494105004</v>
      </c>
      <c r="E87" s="9">
        <v>14826.192999999999</v>
      </c>
      <c r="F87" s="9">
        <v>5365133.2386115501</v>
      </c>
      <c r="G87" s="9">
        <v>4906.8239999999996</v>
      </c>
      <c r="H87" s="9">
        <v>638270.11004794994</v>
      </c>
      <c r="I87" s="9">
        <v>2E-3</v>
      </c>
      <c r="J87" s="9">
        <v>7.5100000000000004E-4</v>
      </c>
      <c r="L87" s="2"/>
      <c r="M87" s="25"/>
      <c r="N87" s="2"/>
      <c r="O87" s="25"/>
      <c r="P87" s="2"/>
      <c r="Q87" s="25"/>
      <c r="R87" s="2"/>
      <c r="S87" s="25"/>
      <c r="T87" s="25"/>
    </row>
    <row r="88" spans="1:20" x14ac:dyDescent="0.25">
      <c r="A88" s="4" t="s">
        <v>264</v>
      </c>
      <c r="B88" s="5" t="s">
        <v>265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L88" s="2"/>
      <c r="M88" s="25"/>
      <c r="N88" s="2"/>
      <c r="O88" s="25"/>
      <c r="P88" s="2"/>
      <c r="Q88" s="25"/>
      <c r="R88" s="2"/>
      <c r="S88" s="25"/>
      <c r="T88" s="25"/>
    </row>
    <row r="89" spans="1:20" x14ac:dyDescent="0.25">
      <c r="A89" s="4" t="s">
        <v>266</v>
      </c>
      <c r="B89" s="5" t="s">
        <v>154</v>
      </c>
      <c r="C89" s="9">
        <v>31359.491000000002</v>
      </c>
      <c r="D89" s="9">
        <v>8093743.5294734603</v>
      </c>
      <c r="E89" s="9">
        <v>19364.631000000001</v>
      </c>
      <c r="F89" s="9">
        <v>7023863.7533675497</v>
      </c>
      <c r="G89" s="9">
        <v>11994.859</v>
      </c>
      <c r="H89" s="9">
        <v>1069879.7760859099</v>
      </c>
      <c r="I89" s="9">
        <v>1E-3</v>
      </c>
      <c r="J89" s="9">
        <v>2.0000000000000002E-5</v>
      </c>
      <c r="L89" s="2"/>
      <c r="M89" s="25"/>
      <c r="N89" s="2"/>
      <c r="O89" s="25"/>
      <c r="P89" s="2"/>
      <c r="Q89" s="25"/>
      <c r="R89" s="2"/>
      <c r="S89" s="25"/>
      <c r="T89" s="25"/>
    </row>
    <row r="90" spans="1:20" x14ac:dyDescent="0.25">
      <c r="A90" s="4" t="s">
        <v>267</v>
      </c>
      <c r="B90" s="5" t="s">
        <v>156</v>
      </c>
      <c r="C90" s="9">
        <v>1497.213</v>
      </c>
      <c r="D90" s="9">
        <v>612109.19152545999</v>
      </c>
      <c r="E90" s="9">
        <v>341.00900000000001</v>
      </c>
      <c r="F90" s="9">
        <v>241344.86121996999</v>
      </c>
      <c r="G90" s="9">
        <v>1156.204</v>
      </c>
      <c r="H90" s="9">
        <v>370764.33030549</v>
      </c>
      <c r="I90" s="9">
        <v>0</v>
      </c>
      <c r="J90" s="9">
        <v>0</v>
      </c>
      <c r="K90" s="1">
        <v>869078</v>
      </c>
      <c r="L90" s="2">
        <f t="shared" si="8"/>
        <v>1.4972129999999999</v>
      </c>
      <c r="M90" s="25">
        <f t="shared" si="9"/>
        <v>612109.19152545999</v>
      </c>
      <c r="N90" s="2">
        <f t="shared" si="10"/>
        <v>0.34100900000000001</v>
      </c>
      <c r="O90" s="25">
        <f t="shared" si="11"/>
        <v>241344.86121996999</v>
      </c>
      <c r="P90" s="2">
        <f t="shared" si="12"/>
        <v>1.156204</v>
      </c>
      <c r="Q90" s="25">
        <f t="shared" si="13"/>
        <v>370764.33030549</v>
      </c>
      <c r="R90" s="2">
        <f t="shared" si="14"/>
        <v>0</v>
      </c>
      <c r="S90" s="25">
        <f t="shared" si="15"/>
        <v>0</v>
      </c>
      <c r="T90" s="25"/>
    </row>
    <row r="91" spans="1:20" x14ac:dyDescent="0.25">
      <c r="A91" s="13" t="s">
        <v>268</v>
      </c>
      <c r="B91" s="5" t="s">
        <v>158</v>
      </c>
      <c r="C91" s="9">
        <v>6573.06</v>
      </c>
      <c r="D91" s="9">
        <v>563130.31437434</v>
      </c>
      <c r="E91" s="9">
        <v>2342.4679999999998</v>
      </c>
      <c r="F91" s="9">
        <v>298985.60370963998</v>
      </c>
      <c r="G91" s="9">
        <v>4230.5919999999996</v>
      </c>
      <c r="H91" s="9">
        <v>264144.71066470002</v>
      </c>
      <c r="I91" s="9">
        <v>0</v>
      </c>
      <c r="J91" s="9">
        <v>0</v>
      </c>
      <c r="K91" s="1">
        <v>2710731</v>
      </c>
      <c r="L91" s="2">
        <f t="shared" si="8"/>
        <v>6.5730600000000008</v>
      </c>
      <c r="M91" s="25">
        <f t="shared" si="9"/>
        <v>563130.31437434</v>
      </c>
      <c r="N91" s="2">
        <f t="shared" si="10"/>
        <v>2.3424679999999998</v>
      </c>
      <c r="O91" s="25">
        <f t="shared" si="11"/>
        <v>298985.60370963998</v>
      </c>
      <c r="P91" s="2">
        <f t="shared" si="12"/>
        <v>4.2305919999999997</v>
      </c>
      <c r="Q91" s="25">
        <f t="shared" si="13"/>
        <v>264144.71066470002</v>
      </c>
      <c r="R91" s="2">
        <f t="shared" si="14"/>
        <v>0</v>
      </c>
      <c r="S91" s="25">
        <f t="shared" si="15"/>
        <v>0</v>
      </c>
      <c r="T91" s="25"/>
    </row>
    <row r="92" spans="1:20" x14ac:dyDescent="0.25">
      <c r="A92" s="13" t="s">
        <v>269</v>
      </c>
      <c r="B92" s="5" t="s">
        <v>160</v>
      </c>
      <c r="C92" s="9">
        <v>248.233</v>
      </c>
      <c r="D92" s="9">
        <v>109844.22723538001</v>
      </c>
      <c r="E92" s="9">
        <v>0</v>
      </c>
      <c r="F92" s="9">
        <v>0</v>
      </c>
      <c r="G92" s="9">
        <v>248.233</v>
      </c>
      <c r="H92" s="9">
        <v>109844.22723538001</v>
      </c>
      <c r="I92" s="9">
        <v>0</v>
      </c>
      <c r="J92" s="9">
        <v>0</v>
      </c>
      <c r="K92" s="1">
        <v>45968</v>
      </c>
      <c r="L92" s="2">
        <f t="shared" si="8"/>
        <v>0.24823300000000001</v>
      </c>
      <c r="M92" s="25">
        <f t="shared" si="9"/>
        <v>109844.22723538001</v>
      </c>
      <c r="N92" s="2">
        <f t="shared" si="10"/>
        <v>0</v>
      </c>
      <c r="O92" s="25">
        <f t="shared" si="11"/>
        <v>0</v>
      </c>
      <c r="P92" s="2">
        <f t="shared" si="12"/>
        <v>0.24823300000000001</v>
      </c>
      <c r="Q92" s="25">
        <f t="shared" si="13"/>
        <v>109844.22723538001</v>
      </c>
      <c r="R92" s="2">
        <f t="shared" si="14"/>
        <v>0</v>
      </c>
      <c r="S92" s="25">
        <f t="shared" si="15"/>
        <v>0</v>
      </c>
      <c r="T92" s="25"/>
    </row>
    <row r="93" spans="1:20" x14ac:dyDescent="0.25">
      <c r="A93" s="13" t="s">
        <v>270</v>
      </c>
      <c r="B93" s="5" t="s">
        <v>162</v>
      </c>
      <c r="C93" s="12">
        <v>4845.6840000000002</v>
      </c>
      <c r="D93" s="12">
        <v>1599982.6866532799</v>
      </c>
      <c r="E93" s="12">
        <v>644.66700000000003</v>
      </c>
      <c r="F93" s="12">
        <v>1155949.5710172099</v>
      </c>
      <c r="G93" s="12">
        <v>4201.0169999999998</v>
      </c>
      <c r="H93" s="12">
        <v>444033.11563607003</v>
      </c>
      <c r="I93" s="12">
        <v>0</v>
      </c>
      <c r="J93" s="12">
        <v>0</v>
      </c>
      <c r="K93" s="1">
        <v>4168095</v>
      </c>
      <c r="L93" s="2">
        <f t="shared" si="8"/>
        <v>4.8456840000000003</v>
      </c>
      <c r="M93" s="25">
        <f t="shared" si="9"/>
        <v>1599982.6866532799</v>
      </c>
      <c r="N93" s="2">
        <f t="shared" si="10"/>
        <v>0.64466699999999999</v>
      </c>
      <c r="O93" s="25">
        <f t="shared" si="11"/>
        <v>1155949.5710172099</v>
      </c>
      <c r="P93" s="2">
        <f t="shared" si="12"/>
        <v>4.2010170000000002</v>
      </c>
      <c r="Q93" s="25">
        <f t="shared" si="13"/>
        <v>444033.11563607003</v>
      </c>
      <c r="R93" s="2">
        <f t="shared" si="14"/>
        <v>0</v>
      </c>
      <c r="S93" s="25">
        <f t="shared" si="15"/>
        <v>0</v>
      </c>
      <c r="T93" s="25"/>
    </row>
    <row r="94" spans="1:20" x14ac:dyDescent="0.25">
      <c r="A94" s="6"/>
      <c r="B94" s="6"/>
      <c r="C94" s="6"/>
      <c r="D94" s="6"/>
      <c r="E94" s="10"/>
      <c r="F94" s="10"/>
      <c r="G94" s="11"/>
      <c r="H94" s="11"/>
      <c r="I94" s="11"/>
      <c r="J94" s="11"/>
    </row>
    <row r="95" spans="1:20" ht="14.4" x14ac:dyDescent="0.25">
      <c r="A95" s="29"/>
      <c r="B95" s="29"/>
      <c r="C95" s="29"/>
      <c r="D95" s="29"/>
      <c r="E95" s="30"/>
      <c r="F95" s="30"/>
    </row>
    <row r="96" spans="1:20" x14ac:dyDescent="0.25">
      <c r="A96" s="31"/>
      <c r="B96" s="31"/>
      <c r="C96" s="31"/>
      <c r="D96" s="31"/>
      <c r="E96" s="31"/>
      <c r="F96" s="31"/>
    </row>
  </sheetData>
  <mergeCells count="6">
    <mergeCell ref="A7:B7"/>
    <mergeCell ref="A2:J2"/>
    <mergeCell ref="A3:J3"/>
    <mergeCell ref="A4:B6"/>
    <mergeCell ref="C5:C6"/>
    <mergeCell ref="D5:D6"/>
  </mergeCells>
  <pageMargins left="0.39370078740157483" right="0.39370078740157483" top="0.35" bottom="0.39" header="0.32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1 кв 2022</vt:lpstr>
      <vt:lpstr>2 кв 2022 </vt:lpstr>
      <vt:lpstr>1 полугодие 2022</vt:lpstr>
      <vt:lpstr>3 кв 2022</vt:lpstr>
      <vt:lpstr>9 месяцев 2022</vt:lpstr>
      <vt:lpstr>4 кв 2022</vt:lpstr>
      <vt:lpstr> 2022 год</vt:lpstr>
      <vt:lpstr>' 2022 год'!Заголовки_для_печати</vt:lpstr>
      <vt:lpstr>'1 кв 2022'!Заголовки_для_печати</vt:lpstr>
      <vt:lpstr>'1 полугодие 2022'!Заголовки_для_печати</vt:lpstr>
      <vt:lpstr>'2 кв 2022 '!Заголовки_для_печати</vt:lpstr>
      <vt:lpstr>'3 кв 2022'!Заголовки_для_печати</vt:lpstr>
      <vt:lpstr>'4 кв 2022'!Заголовки_для_печати</vt:lpstr>
      <vt:lpstr>'9 месяцев 2022'!Заголовки_для_печати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Korlyakova</dc:creator>
  <cp:lastModifiedBy>Дорош Ульяна Анатольевна</cp:lastModifiedBy>
  <cp:lastPrinted>2014-12-08T15:17:33Z</cp:lastPrinted>
  <dcterms:created xsi:type="dcterms:W3CDTF">2014-10-16T08:13:19Z</dcterms:created>
  <dcterms:modified xsi:type="dcterms:W3CDTF">2023-03-13T12:46:29Z</dcterms:modified>
</cp:coreProperties>
</file>