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_kds\Desktop\files\"/>
    </mc:Choice>
  </mc:AlternateContent>
  <bookViews>
    <workbookView xWindow="1290" yWindow="960" windowWidth="9645" windowHeight="5160" firstSheet="1" activeTab="1"/>
  </bookViews>
  <sheets>
    <sheet name="FORMSTRI" sheetId="1" state="hidden" r:id="rId1"/>
    <sheet name="Front" sheetId="18" r:id="rId2"/>
    <sheet name="A1" sheetId="12" r:id="rId3"/>
    <sheet name="A2" sheetId="11" r:id="rId4"/>
    <sheet name="A3" sheetId="10" r:id="rId5"/>
    <sheet name="A4" sheetId="9" r:id="rId6"/>
    <sheet name="A1_RUS" sheetId="19" r:id="rId7"/>
    <sheet name="A2_RUS" sheetId="20" r:id="rId8"/>
    <sheet name="A3_RUS" sheetId="21" r:id="rId9"/>
    <sheet name="A4_RUS" sheetId="22" r:id="rId10"/>
  </sheets>
  <definedNames>
    <definedName name="_xlnm.Print_Area" localSheetId="2">'A1'!$A$1:$L$58</definedName>
    <definedName name="_xlnm.Print_Area" localSheetId="6">A1_RUS!$A$1:$N$59</definedName>
    <definedName name="_xlnm.Print_Area" localSheetId="3">'A2'!$A$1:$K$58</definedName>
    <definedName name="_xlnm.Print_Area" localSheetId="7">A2_RUS!$A$1:$K$58</definedName>
    <definedName name="_xlnm.Print_Area" localSheetId="4">'A3'!$A$1:$L$61</definedName>
    <definedName name="_xlnm.Print_Area" localSheetId="8">A3_RUS!$A$1:$L$58</definedName>
    <definedName name="_xlnm.Print_Area" localSheetId="5">'A4'!$A$1:$X$58</definedName>
    <definedName name="_xlnm.Print_Area" localSheetId="9">A4_RUS!$A$1:$X$54</definedName>
    <definedName name="_xlnm.Print_Area" localSheetId="0">FORMSTRI!$A$1:$X$793,FORMSTRI!$A$794:$N$839</definedName>
  </definedNames>
  <calcPr calcId="162913"/>
</workbook>
</file>

<file path=xl/calcChain.xml><?xml version="1.0" encoding="utf-8"?>
<calcChain xmlns="http://schemas.openxmlformats.org/spreadsheetml/2006/main">
  <c r="X47" i="22" l="1"/>
  <c r="X50" i="22" s="1"/>
  <c r="W47" i="22"/>
  <c r="W50" i="22" s="1"/>
  <c r="V47" i="22"/>
  <c r="V50" i="22" s="1"/>
  <c r="U47" i="22"/>
  <c r="U50" i="22" s="1"/>
  <c r="T47" i="22"/>
  <c r="T50" i="22" s="1"/>
  <c r="S47" i="22"/>
  <c r="S50" i="22" s="1"/>
  <c r="R47" i="22"/>
  <c r="R50" i="22" s="1"/>
  <c r="Q47" i="22"/>
  <c r="Q50" i="22" s="1"/>
  <c r="P47" i="22"/>
  <c r="P50" i="22" s="1"/>
  <c r="O47" i="22"/>
  <c r="O50" i="22" s="1"/>
  <c r="N47" i="22"/>
  <c r="N50" i="22" s="1"/>
  <c r="M47" i="22"/>
  <c r="M50" i="22" s="1"/>
  <c r="L47" i="22"/>
  <c r="L50" i="22" s="1"/>
  <c r="K47" i="22"/>
  <c r="K50" i="22" s="1"/>
  <c r="J47" i="22"/>
  <c r="J50" i="22" s="1"/>
  <c r="I47" i="22"/>
  <c r="I50" i="22" s="1"/>
  <c r="H47" i="22"/>
  <c r="H50" i="22" s="1"/>
  <c r="G47" i="22"/>
  <c r="G50" i="22" s="1"/>
  <c r="F47" i="22"/>
  <c r="F50" i="22" s="1"/>
  <c r="E47" i="22"/>
  <c r="E50" i="22" s="1"/>
  <c r="D47" i="22"/>
  <c r="D50" i="22" s="1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X31" i="22"/>
  <c r="X34" i="22" s="1"/>
  <c r="W31" i="22"/>
  <c r="W34" i="22" s="1"/>
  <c r="V31" i="22"/>
  <c r="V34" i="22" s="1"/>
  <c r="U31" i="22"/>
  <c r="U34" i="22" s="1"/>
  <c r="T31" i="22"/>
  <c r="T34" i="22" s="1"/>
  <c r="S31" i="22"/>
  <c r="S34" i="22" s="1"/>
  <c r="R31" i="22"/>
  <c r="R34" i="22" s="1"/>
  <c r="Q31" i="22"/>
  <c r="Q34" i="22" s="1"/>
  <c r="P31" i="22"/>
  <c r="P34" i="22" s="1"/>
  <c r="O31" i="22"/>
  <c r="O34" i="22" s="1"/>
  <c r="N31" i="22"/>
  <c r="N34" i="22" s="1"/>
  <c r="M31" i="22"/>
  <c r="M34" i="22" s="1"/>
  <c r="L31" i="22"/>
  <c r="L34" i="22" s="1"/>
  <c r="K31" i="22"/>
  <c r="K34" i="22" s="1"/>
  <c r="J31" i="22"/>
  <c r="J34" i="22" s="1"/>
  <c r="I31" i="22"/>
  <c r="I34" i="22" s="1"/>
  <c r="H31" i="22"/>
  <c r="H34" i="22" s="1"/>
  <c r="G31" i="22"/>
  <c r="G34" i="22" s="1"/>
  <c r="F31" i="22"/>
  <c r="F34" i="22" s="1"/>
  <c r="E31" i="22"/>
  <c r="E34" i="22" s="1"/>
  <c r="D31" i="22"/>
  <c r="D34" i="22" s="1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X19" i="22"/>
  <c r="X22" i="22" s="1"/>
  <c r="W19" i="22"/>
  <c r="W22" i="22" s="1"/>
  <c r="V19" i="22"/>
  <c r="V22" i="22" s="1"/>
  <c r="U19" i="22"/>
  <c r="U22" i="22" s="1"/>
  <c r="T19" i="22"/>
  <c r="T22" i="22" s="1"/>
  <c r="S19" i="22"/>
  <c r="S22" i="22" s="1"/>
  <c r="R19" i="22"/>
  <c r="R22" i="22" s="1"/>
  <c r="Q19" i="22"/>
  <c r="Q22" i="22" s="1"/>
  <c r="P19" i="22"/>
  <c r="P22" i="22" s="1"/>
  <c r="O19" i="22"/>
  <c r="O22" i="22" s="1"/>
  <c r="N19" i="22"/>
  <c r="N22" i="22" s="1"/>
  <c r="M19" i="22"/>
  <c r="M22" i="22" s="1"/>
  <c r="L19" i="22"/>
  <c r="L22" i="22" s="1"/>
  <c r="K19" i="22"/>
  <c r="K22" i="22" s="1"/>
  <c r="J19" i="22"/>
  <c r="J22" i="22" s="1"/>
  <c r="I19" i="22"/>
  <c r="I22" i="22" s="1"/>
  <c r="H19" i="22"/>
  <c r="H22" i="22" s="1"/>
  <c r="G19" i="22"/>
  <c r="G22" i="22" s="1"/>
  <c r="F19" i="22"/>
  <c r="F22" i="22" s="1"/>
  <c r="E19" i="22"/>
  <c r="E22" i="22" s="1"/>
  <c r="D19" i="22"/>
  <c r="D22" i="22" s="1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J54" i="21"/>
  <c r="J53" i="21"/>
  <c r="J52" i="21"/>
  <c r="J49" i="21"/>
  <c r="J48" i="21"/>
  <c r="K47" i="21"/>
  <c r="K50" i="21" s="1"/>
  <c r="I47" i="21"/>
  <c r="H47" i="21"/>
  <c r="G47" i="21"/>
  <c r="F47" i="21"/>
  <c r="F50" i="21"/>
  <c r="E47" i="21"/>
  <c r="D47" i="21"/>
  <c r="J47" i="21" s="1"/>
  <c r="J46" i="21"/>
  <c r="J45" i="21"/>
  <c r="K44" i="21"/>
  <c r="I44" i="21"/>
  <c r="H44" i="21"/>
  <c r="H50" i="21" s="1"/>
  <c r="G44" i="21"/>
  <c r="F44" i="21"/>
  <c r="E44" i="21"/>
  <c r="D44" i="21"/>
  <c r="J43" i="21"/>
  <c r="J42" i="21"/>
  <c r="K41" i="21"/>
  <c r="I41" i="21"/>
  <c r="H41" i="21"/>
  <c r="G41" i="21"/>
  <c r="F41" i="21"/>
  <c r="E41" i="21"/>
  <c r="D41" i="21"/>
  <c r="L38" i="21"/>
  <c r="J38" i="21"/>
  <c r="J37" i="21"/>
  <c r="J36" i="21"/>
  <c r="J33" i="21"/>
  <c r="L32" i="21"/>
  <c r="J32" i="21"/>
  <c r="K31" i="21"/>
  <c r="I31" i="21"/>
  <c r="H31" i="21"/>
  <c r="G31" i="21"/>
  <c r="F31" i="21"/>
  <c r="E31" i="21"/>
  <c r="J31" i="21" s="1"/>
  <c r="D31" i="21"/>
  <c r="J30" i="21"/>
  <c r="J29" i="21"/>
  <c r="K28" i="21"/>
  <c r="I28" i="21"/>
  <c r="H28" i="21"/>
  <c r="H34" i="21" s="1"/>
  <c r="G28" i="21"/>
  <c r="F28" i="21"/>
  <c r="E28" i="21"/>
  <c r="D28" i="21"/>
  <c r="J28" i="21" s="1"/>
  <c r="J27" i="21"/>
  <c r="J26" i="21"/>
  <c r="K25" i="21"/>
  <c r="I25" i="21"/>
  <c r="H25" i="21"/>
  <c r="G25" i="21"/>
  <c r="F25" i="21"/>
  <c r="E25" i="21"/>
  <c r="D25" i="21"/>
  <c r="J25" i="21" s="1"/>
  <c r="J21" i="21"/>
  <c r="J20" i="21"/>
  <c r="K19" i="21"/>
  <c r="I19" i="21"/>
  <c r="H19" i="21"/>
  <c r="H22" i="21" s="1"/>
  <c r="G19" i="21"/>
  <c r="F19" i="21"/>
  <c r="E19" i="21"/>
  <c r="D19" i="21"/>
  <c r="D22" i="21" s="1"/>
  <c r="J22" i="21" s="1"/>
  <c r="J18" i="21"/>
  <c r="J16" i="21" s="1"/>
  <c r="J17" i="21"/>
  <c r="K16" i="21"/>
  <c r="I16" i="21"/>
  <c r="H16" i="21"/>
  <c r="G16" i="21"/>
  <c r="F16" i="21"/>
  <c r="F22" i="21" s="1"/>
  <c r="E16" i="21"/>
  <c r="D16" i="21"/>
  <c r="J15" i="21"/>
  <c r="J14" i="21"/>
  <c r="K13" i="21"/>
  <c r="I13" i="21"/>
  <c r="J13" i="21" s="1"/>
  <c r="H13" i="21"/>
  <c r="G13" i="21"/>
  <c r="F13" i="21"/>
  <c r="E13" i="21"/>
  <c r="D13" i="21"/>
  <c r="K54" i="20"/>
  <c r="K53" i="20"/>
  <c r="K52" i="20"/>
  <c r="K49" i="20"/>
  <c r="K48" i="20"/>
  <c r="J47" i="20"/>
  <c r="J50" i="20"/>
  <c r="I47" i="20"/>
  <c r="H47" i="20"/>
  <c r="H50" i="20"/>
  <c r="G47" i="20"/>
  <c r="F47" i="20"/>
  <c r="F50" i="20"/>
  <c r="E47" i="20"/>
  <c r="D47" i="20"/>
  <c r="D50" i="20"/>
  <c r="K46" i="20"/>
  <c r="K45" i="20"/>
  <c r="J44" i="20"/>
  <c r="I44" i="20"/>
  <c r="I50" i="20" s="1"/>
  <c r="H44" i="20"/>
  <c r="G44" i="20"/>
  <c r="G50" i="20" s="1"/>
  <c r="F44" i="20"/>
  <c r="E44" i="20"/>
  <c r="K44" i="20" s="1"/>
  <c r="D44" i="20"/>
  <c r="K43" i="20"/>
  <c r="K42" i="20"/>
  <c r="J41" i="20"/>
  <c r="I41" i="20"/>
  <c r="H41" i="20"/>
  <c r="G41" i="20"/>
  <c r="K41" i="20" s="1"/>
  <c r="F41" i="20"/>
  <c r="E41" i="20"/>
  <c r="D41" i="20"/>
  <c r="K38" i="20"/>
  <c r="K37" i="20"/>
  <c r="K36" i="20"/>
  <c r="K33" i="20"/>
  <c r="K32" i="20"/>
  <c r="J31" i="20"/>
  <c r="J34" i="20" s="1"/>
  <c r="I31" i="20"/>
  <c r="I34" i="20" s="1"/>
  <c r="H31" i="20"/>
  <c r="H34" i="20" s="1"/>
  <c r="G31" i="20"/>
  <c r="G34" i="20" s="1"/>
  <c r="F31" i="20"/>
  <c r="F34" i="20" s="1"/>
  <c r="E31" i="20"/>
  <c r="E34" i="20" s="1"/>
  <c r="D31" i="20"/>
  <c r="K31" i="20" s="1"/>
  <c r="K30" i="20"/>
  <c r="K29" i="20"/>
  <c r="J28" i="20"/>
  <c r="I28" i="20"/>
  <c r="H28" i="20"/>
  <c r="G28" i="20"/>
  <c r="F28" i="20"/>
  <c r="E28" i="20"/>
  <c r="D28" i="20"/>
  <c r="D34" i="20" s="1"/>
  <c r="K27" i="20"/>
  <c r="K26" i="20"/>
  <c r="J25" i="20"/>
  <c r="I25" i="20"/>
  <c r="H25" i="20"/>
  <c r="G25" i="20"/>
  <c r="F25" i="20"/>
  <c r="E25" i="20"/>
  <c r="D25" i="20"/>
  <c r="K25" i="20" s="1"/>
  <c r="K21" i="20"/>
  <c r="K20" i="20"/>
  <c r="J19" i="20"/>
  <c r="J22" i="20" s="1"/>
  <c r="I19" i="20"/>
  <c r="I22" i="20" s="1"/>
  <c r="H19" i="20"/>
  <c r="H22" i="20" s="1"/>
  <c r="G19" i="20"/>
  <c r="G22" i="20" s="1"/>
  <c r="F19" i="20"/>
  <c r="F22" i="20" s="1"/>
  <c r="E19" i="20"/>
  <c r="E22" i="20" s="1"/>
  <c r="D19" i="20"/>
  <c r="D22" i="20" s="1"/>
  <c r="K22" i="20" s="1"/>
  <c r="K18" i="20"/>
  <c r="K17" i="20"/>
  <c r="J16" i="20"/>
  <c r="I16" i="20"/>
  <c r="H16" i="20"/>
  <c r="G16" i="20"/>
  <c r="F16" i="20"/>
  <c r="E16" i="20"/>
  <c r="D16" i="20"/>
  <c r="K16" i="20" s="1"/>
  <c r="K15" i="20"/>
  <c r="K14" i="20"/>
  <c r="J13" i="20"/>
  <c r="I13" i="20"/>
  <c r="H13" i="20"/>
  <c r="G13" i="20"/>
  <c r="F13" i="20"/>
  <c r="E13" i="20"/>
  <c r="D13" i="20"/>
  <c r="K13" i="20" s="1"/>
  <c r="L54" i="19"/>
  <c r="L53" i="19"/>
  <c r="L52" i="19"/>
  <c r="L49" i="19"/>
  <c r="L48" i="19"/>
  <c r="K47" i="19"/>
  <c r="K50" i="19" s="1"/>
  <c r="J47" i="19"/>
  <c r="J50" i="19" s="1"/>
  <c r="I47" i="19"/>
  <c r="I50" i="19" s="1"/>
  <c r="H47" i="19"/>
  <c r="H50" i="19" s="1"/>
  <c r="G47" i="19"/>
  <c r="G50" i="19" s="1"/>
  <c r="F47" i="19"/>
  <c r="F50" i="19" s="1"/>
  <c r="E47" i="19"/>
  <c r="E50" i="19" s="1"/>
  <c r="D47" i="19"/>
  <c r="L47" i="19" s="1"/>
  <c r="L46" i="19"/>
  <c r="L45" i="19"/>
  <c r="K44" i="19"/>
  <c r="J44" i="19"/>
  <c r="I44" i="19"/>
  <c r="H44" i="19"/>
  <c r="G44" i="19"/>
  <c r="F44" i="19"/>
  <c r="E44" i="19"/>
  <c r="D44" i="19"/>
  <c r="L44" i="19"/>
  <c r="L43" i="19"/>
  <c r="L42" i="19"/>
  <c r="K41" i="19"/>
  <c r="J41" i="19"/>
  <c r="I41" i="19"/>
  <c r="H41" i="19"/>
  <c r="G41" i="19"/>
  <c r="F41" i="19"/>
  <c r="E41" i="19"/>
  <c r="D41" i="19"/>
  <c r="L41" i="19" s="1"/>
  <c r="L38" i="19"/>
  <c r="L37" i="19"/>
  <c r="L36" i="19"/>
  <c r="L33" i="19"/>
  <c r="L32" i="19"/>
  <c r="K31" i="19"/>
  <c r="K34" i="19" s="1"/>
  <c r="J31" i="19"/>
  <c r="I31" i="19"/>
  <c r="H31" i="19"/>
  <c r="H34" i="19"/>
  <c r="G31" i="19"/>
  <c r="G34" i="19" s="1"/>
  <c r="F31" i="19"/>
  <c r="E31" i="19"/>
  <c r="D31" i="19"/>
  <c r="D34" i="19"/>
  <c r="L30" i="19"/>
  <c r="L29" i="19"/>
  <c r="K28" i="19"/>
  <c r="J28" i="19"/>
  <c r="J34" i="19" s="1"/>
  <c r="I28" i="19"/>
  <c r="H28" i="19"/>
  <c r="G28" i="19"/>
  <c r="F28" i="19"/>
  <c r="F34" i="19" s="1"/>
  <c r="E28" i="19"/>
  <c r="D28" i="19"/>
  <c r="L28" i="19" s="1"/>
  <c r="L27" i="19"/>
  <c r="L26" i="19"/>
  <c r="K25" i="19"/>
  <c r="J25" i="19"/>
  <c r="I25" i="19"/>
  <c r="I34" i="19" s="1"/>
  <c r="H25" i="19"/>
  <c r="G25" i="19"/>
  <c r="F25" i="19"/>
  <c r="E25" i="19"/>
  <c r="E34" i="19" s="1"/>
  <c r="D25" i="19"/>
  <c r="L21" i="19"/>
  <c r="L20" i="19"/>
  <c r="K19" i="19"/>
  <c r="J19" i="19"/>
  <c r="I19" i="19"/>
  <c r="H19" i="19"/>
  <c r="H22" i="19"/>
  <c r="G19" i="19"/>
  <c r="F19" i="19"/>
  <c r="E19" i="19"/>
  <c r="D19" i="19"/>
  <c r="D22" i="19"/>
  <c r="L18" i="19"/>
  <c r="L17" i="19"/>
  <c r="K16" i="19"/>
  <c r="K22" i="19" s="1"/>
  <c r="J16" i="19"/>
  <c r="I16" i="19"/>
  <c r="I22" i="19" s="1"/>
  <c r="H16" i="19"/>
  <c r="G16" i="19"/>
  <c r="G22" i="19" s="1"/>
  <c r="F16" i="19"/>
  <c r="E16" i="19"/>
  <c r="D16" i="19"/>
  <c r="L15" i="19"/>
  <c r="L14" i="19"/>
  <c r="K13" i="19"/>
  <c r="J13" i="19"/>
  <c r="J22" i="19" s="1"/>
  <c r="I13" i="19"/>
  <c r="H13" i="19"/>
  <c r="G13" i="19"/>
  <c r="F13" i="19"/>
  <c r="F22" i="19" s="1"/>
  <c r="E13" i="19"/>
  <c r="E22" i="19" s="1"/>
  <c r="D13" i="19"/>
  <c r="L13" i="19" s="1"/>
  <c r="D13" i="12"/>
  <c r="L13" i="12" s="1"/>
  <c r="E13" i="12"/>
  <c r="F13" i="12"/>
  <c r="G13" i="12"/>
  <c r="H13" i="12"/>
  <c r="H22" i="12" s="1"/>
  <c r="I13" i="12"/>
  <c r="J13" i="12"/>
  <c r="K13" i="12"/>
  <c r="L14" i="12"/>
  <c r="L14" i="21" s="1"/>
  <c r="L13" i="21" s="1"/>
  <c r="L15" i="12"/>
  <c r="L15" i="21" s="1"/>
  <c r="D16" i="12"/>
  <c r="L16" i="12" s="1"/>
  <c r="E16" i="12"/>
  <c r="E22" i="12" s="1"/>
  <c r="F16" i="12"/>
  <c r="G16" i="12"/>
  <c r="H16" i="12"/>
  <c r="I16" i="12"/>
  <c r="I22" i="12" s="1"/>
  <c r="J16" i="12"/>
  <c r="K16" i="12"/>
  <c r="L17" i="12"/>
  <c r="L17" i="21" s="1"/>
  <c r="L18" i="12"/>
  <c r="L18" i="21" s="1"/>
  <c r="D19" i="12"/>
  <c r="D22" i="12" s="1"/>
  <c r="E19" i="12"/>
  <c r="F19" i="12"/>
  <c r="F22" i="12" s="1"/>
  <c r="G19" i="12"/>
  <c r="H19" i="12"/>
  <c r="I19" i="12"/>
  <c r="J19" i="12"/>
  <c r="J22" i="12" s="1"/>
  <c r="K19" i="12"/>
  <c r="L20" i="12"/>
  <c r="L20" i="21" s="1"/>
  <c r="L21" i="12"/>
  <c r="L21" i="21" s="1"/>
  <c r="G22" i="12"/>
  <c r="K22" i="12"/>
  <c r="D25" i="12"/>
  <c r="E25" i="12"/>
  <c r="F25" i="12"/>
  <c r="F34" i="12" s="1"/>
  <c r="G25" i="12"/>
  <c r="H25" i="12"/>
  <c r="I25" i="12"/>
  <c r="L25" i="12"/>
  <c r="J25" i="12"/>
  <c r="K25" i="12"/>
  <c r="L26" i="12"/>
  <c r="L26" i="21" s="1"/>
  <c r="L27" i="12"/>
  <c r="L27" i="21" s="1"/>
  <c r="D28" i="12"/>
  <c r="E28" i="12"/>
  <c r="F28" i="12"/>
  <c r="G28" i="12"/>
  <c r="L28" i="12" s="1"/>
  <c r="H28" i="12"/>
  <c r="I28" i="12"/>
  <c r="J28" i="12"/>
  <c r="K28" i="12"/>
  <c r="L29" i="12"/>
  <c r="L29" i="21" s="1"/>
  <c r="L28" i="21" s="1"/>
  <c r="L30" i="12"/>
  <c r="L30" i="21" s="1"/>
  <c r="D31" i="12"/>
  <c r="D34" i="12" s="1"/>
  <c r="E31" i="12"/>
  <c r="F31" i="12"/>
  <c r="G31" i="12"/>
  <c r="H31" i="12"/>
  <c r="H34" i="12" s="1"/>
  <c r="I31" i="12"/>
  <c r="J31" i="12"/>
  <c r="K31" i="12"/>
  <c r="K34" i="12" s="1"/>
  <c r="L32" i="12"/>
  <c r="L33" i="12"/>
  <c r="L33" i="21" s="1"/>
  <c r="E34" i="12"/>
  <c r="I34" i="12"/>
  <c r="J34" i="12"/>
  <c r="L36" i="12"/>
  <c r="L36" i="21" s="1"/>
  <c r="L37" i="12"/>
  <c r="L37" i="21" s="1"/>
  <c r="L38" i="12"/>
  <c r="D41" i="12"/>
  <c r="E41" i="12"/>
  <c r="L41" i="12" s="1"/>
  <c r="F41" i="12"/>
  <c r="G41" i="12"/>
  <c r="H41" i="12"/>
  <c r="I41" i="12"/>
  <c r="J41" i="12"/>
  <c r="K41" i="12"/>
  <c r="L42" i="12"/>
  <c r="L42" i="10" s="1"/>
  <c r="L43" i="12"/>
  <c r="L43" i="21" s="1"/>
  <c r="D44" i="12"/>
  <c r="E44" i="12"/>
  <c r="F44" i="12"/>
  <c r="G44" i="12"/>
  <c r="H44" i="12"/>
  <c r="I44" i="12"/>
  <c r="L44" i="12" s="1"/>
  <c r="J44" i="12"/>
  <c r="K44" i="12"/>
  <c r="L45" i="12"/>
  <c r="L45" i="21" s="1"/>
  <c r="L46" i="12"/>
  <c r="L46" i="21" s="1"/>
  <c r="D47" i="12"/>
  <c r="E47" i="12"/>
  <c r="E50" i="12" s="1"/>
  <c r="F47" i="12"/>
  <c r="G47" i="12"/>
  <c r="G50" i="12" s="1"/>
  <c r="H47" i="12"/>
  <c r="I47" i="12"/>
  <c r="J47" i="12"/>
  <c r="J50" i="12" s="1"/>
  <c r="K47" i="12"/>
  <c r="L48" i="12"/>
  <c r="L48" i="21" s="1"/>
  <c r="L49" i="12"/>
  <c r="L49" i="21" s="1"/>
  <c r="D50" i="12"/>
  <c r="F50" i="12"/>
  <c r="H50" i="12"/>
  <c r="K50" i="12"/>
  <c r="L52" i="12"/>
  <c r="L52" i="21" s="1"/>
  <c r="L53" i="12"/>
  <c r="L53" i="21" s="1"/>
  <c r="L54" i="12"/>
  <c r="L54" i="21" s="1"/>
  <c r="D13" i="11"/>
  <c r="K13" i="11" s="1"/>
  <c r="E13" i="11"/>
  <c r="F13" i="11"/>
  <c r="G13" i="11"/>
  <c r="H13" i="11"/>
  <c r="I13" i="11"/>
  <c r="J13" i="11"/>
  <c r="K14" i="11"/>
  <c r="L14" i="10" s="1"/>
  <c r="K15" i="11"/>
  <c r="D16" i="11"/>
  <c r="E16" i="11"/>
  <c r="F16" i="11"/>
  <c r="F22" i="11" s="1"/>
  <c r="G16" i="11"/>
  <c r="H16" i="11"/>
  <c r="I16" i="11"/>
  <c r="J16" i="11"/>
  <c r="K17" i="11"/>
  <c r="K18" i="11"/>
  <c r="D19" i="11"/>
  <c r="D22" i="11" s="1"/>
  <c r="E19" i="11"/>
  <c r="F19" i="11"/>
  <c r="G19" i="11"/>
  <c r="H19" i="11"/>
  <c r="H22" i="11" s="1"/>
  <c r="I19" i="11"/>
  <c r="I22" i="11" s="1"/>
  <c r="J19" i="11"/>
  <c r="K20" i="11"/>
  <c r="L20" i="10" s="1"/>
  <c r="K21" i="11"/>
  <c r="E22" i="11"/>
  <c r="G22" i="11"/>
  <c r="J22" i="11"/>
  <c r="D25" i="11"/>
  <c r="E25" i="11"/>
  <c r="K25" i="11" s="1"/>
  <c r="F25" i="11"/>
  <c r="G25" i="11"/>
  <c r="H25" i="11"/>
  <c r="I25" i="11"/>
  <c r="J25" i="11"/>
  <c r="K26" i="11"/>
  <c r="K27" i="11"/>
  <c r="D28" i="11"/>
  <c r="K28" i="11" s="1"/>
  <c r="E28" i="11"/>
  <c r="F28" i="11"/>
  <c r="G28" i="11"/>
  <c r="H28" i="11"/>
  <c r="H34" i="11" s="1"/>
  <c r="I28" i="11"/>
  <c r="J28" i="11"/>
  <c r="K29" i="11"/>
  <c r="L29" i="10" s="1"/>
  <c r="L28" i="10" s="1"/>
  <c r="K30" i="11"/>
  <c r="D31" i="11"/>
  <c r="E31" i="11"/>
  <c r="F31" i="11"/>
  <c r="F34" i="11" s="1"/>
  <c r="G31" i="11"/>
  <c r="H31" i="11"/>
  <c r="I31" i="11"/>
  <c r="J31" i="11"/>
  <c r="J34" i="11" s="1"/>
  <c r="K32" i="11"/>
  <c r="K33" i="11"/>
  <c r="D34" i="11"/>
  <c r="E34" i="11"/>
  <c r="G34" i="11"/>
  <c r="I34" i="11"/>
  <c r="K36" i="11"/>
  <c r="L36" i="10" s="1"/>
  <c r="K37" i="11"/>
  <c r="K38" i="11"/>
  <c r="D41" i="11"/>
  <c r="E41" i="11"/>
  <c r="F41" i="11"/>
  <c r="G41" i="11"/>
  <c r="H41" i="11"/>
  <c r="K41" i="11" s="1"/>
  <c r="I41" i="11"/>
  <c r="J41" i="11"/>
  <c r="K42" i="11"/>
  <c r="K43" i="11"/>
  <c r="L43" i="10" s="1"/>
  <c r="D44" i="11"/>
  <c r="K44" i="11" s="1"/>
  <c r="E44" i="11"/>
  <c r="F44" i="11"/>
  <c r="F50" i="11" s="1"/>
  <c r="G44" i="11"/>
  <c r="H44" i="11"/>
  <c r="I44" i="11"/>
  <c r="J44" i="11"/>
  <c r="K45" i="11"/>
  <c r="K46" i="11"/>
  <c r="D47" i="11"/>
  <c r="K47" i="11"/>
  <c r="E47" i="11"/>
  <c r="F47" i="11"/>
  <c r="G47" i="11"/>
  <c r="H47" i="11"/>
  <c r="H50" i="11" s="1"/>
  <c r="I47" i="11"/>
  <c r="I50" i="11" s="1"/>
  <c r="J47" i="11"/>
  <c r="K48" i="11"/>
  <c r="K49" i="11"/>
  <c r="L49" i="10" s="1"/>
  <c r="D50" i="11"/>
  <c r="E50" i="11"/>
  <c r="G50" i="11"/>
  <c r="J50" i="11"/>
  <c r="K52" i="11"/>
  <c r="K53" i="11"/>
  <c r="K54" i="11"/>
  <c r="D13" i="10"/>
  <c r="D22" i="10" s="1"/>
  <c r="E13" i="10"/>
  <c r="F13" i="10"/>
  <c r="G13" i="10"/>
  <c r="J13" i="10"/>
  <c r="H13" i="10"/>
  <c r="I13" i="10"/>
  <c r="K13" i="10"/>
  <c r="J14" i="10"/>
  <c r="J15" i="10"/>
  <c r="L15" i="10"/>
  <c r="D16" i="10"/>
  <c r="E16" i="10"/>
  <c r="F16" i="10"/>
  <c r="G16" i="10"/>
  <c r="G22" i="10" s="1"/>
  <c r="H16" i="10"/>
  <c r="I16" i="10"/>
  <c r="K16" i="10"/>
  <c r="K22" i="10" s="1"/>
  <c r="J17" i="10"/>
  <c r="L17" i="10" s="1"/>
  <c r="J18" i="10"/>
  <c r="L18" i="10" s="1"/>
  <c r="D19" i="10"/>
  <c r="E19" i="10"/>
  <c r="J19" i="10"/>
  <c r="F19" i="10"/>
  <c r="G19" i="10"/>
  <c r="H19" i="10"/>
  <c r="H22" i="10" s="1"/>
  <c r="I19" i="10"/>
  <c r="I22" i="10" s="1"/>
  <c r="K19" i="10"/>
  <c r="J20" i="10"/>
  <c r="J21" i="10"/>
  <c r="F22" i="10"/>
  <c r="D25" i="10"/>
  <c r="J25" i="10" s="1"/>
  <c r="E25" i="10"/>
  <c r="F25" i="10"/>
  <c r="G25" i="10"/>
  <c r="H25" i="10"/>
  <c r="I25" i="10"/>
  <c r="K25" i="10"/>
  <c r="J26" i="10"/>
  <c r="L26" i="10" s="1"/>
  <c r="J27" i="10"/>
  <c r="L27" i="10"/>
  <c r="D28" i="10"/>
  <c r="J28" i="10" s="1"/>
  <c r="E28" i="10"/>
  <c r="F28" i="10"/>
  <c r="G28" i="10"/>
  <c r="H28" i="10"/>
  <c r="H34" i="10" s="1"/>
  <c r="I28" i="10"/>
  <c r="K28" i="10"/>
  <c r="J29" i="10"/>
  <c r="J30" i="10"/>
  <c r="L30" i="10"/>
  <c r="D31" i="10"/>
  <c r="E31" i="10"/>
  <c r="F31" i="10"/>
  <c r="F34" i="10" s="1"/>
  <c r="G31" i="10"/>
  <c r="G34" i="10" s="1"/>
  <c r="H31" i="10"/>
  <c r="I31" i="10"/>
  <c r="I34" i="10" s="1"/>
  <c r="K31" i="10"/>
  <c r="K34" i="10"/>
  <c r="J32" i="10"/>
  <c r="L32" i="10" s="1"/>
  <c r="L31" i="10" s="1"/>
  <c r="J33" i="10"/>
  <c r="L33" i="10"/>
  <c r="J36" i="10"/>
  <c r="J37" i="10"/>
  <c r="L37" i="10" s="1"/>
  <c r="J38" i="10"/>
  <c r="L38" i="10" s="1"/>
  <c r="D41" i="10"/>
  <c r="E41" i="10"/>
  <c r="F41" i="10"/>
  <c r="G41" i="10"/>
  <c r="H41" i="10"/>
  <c r="I41" i="10"/>
  <c r="J41" i="10"/>
  <c r="K41" i="10"/>
  <c r="J42" i="10"/>
  <c r="J43" i="10"/>
  <c r="D44" i="10"/>
  <c r="E44" i="10"/>
  <c r="F44" i="10"/>
  <c r="J44" i="10" s="1"/>
  <c r="G44" i="10"/>
  <c r="H44" i="10"/>
  <c r="I44" i="10"/>
  <c r="K44" i="10"/>
  <c r="J45" i="10"/>
  <c r="L45" i="10" s="1"/>
  <c r="J46" i="10"/>
  <c r="L46" i="10" s="1"/>
  <c r="D47" i="10"/>
  <c r="J47" i="10" s="1"/>
  <c r="E47" i="10"/>
  <c r="F47" i="10"/>
  <c r="G47" i="10"/>
  <c r="G50" i="10"/>
  <c r="H47" i="10"/>
  <c r="I47" i="10"/>
  <c r="I50" i="10"/>
  <c r="K47" i="10"/>
  <c r="K50" i="10" s="1"/>
  <c r="J48" i="10"/>
  <c r="L48" i="10" s="1"/>
  <c r="L47" i="10" s="1"/>
  <c r="J49" i="10"/>
  <c r="D50" i="10"/>
  <c r="H50" i="10"/>
  <c r="J52" i="10"/>
  <c r="L52" i="10" s="1"/>
  <c r="J53" i="10"/>
  <c r="L53" i="10" s="1"/>
  <c r="J54" i="10"/>
  <c r="L54" i="10"/>
  <c r="D13" i="9"/>
  <c r="D22" i="9" s="1"/>
  <c r="E13" i="9"/>
  <c r="F13" i="9"/>
  <c r="G13" i="9"/>
  <c r="H13" i="9"/>
  <c r="H22" i="9" s="1"/>
  <c r="I13" i="9"/>
  <c r="J13" i="9"/>
  <c r="K13" i="9"/>
  <c r="L13" i="9"/>
  <c r="L22" i="9" s="1"/>
  <c r="M13" i="9"/>
  <c r="N13" i="9"/>
  <c r="O13" i="9"/>
  <c r="P13" i="9"/>
  <c r="P22" i="9" s="1"/>
  <c r="Q13" i="9"/>
  <c r="R13" i="9"/>
  <c r="S13" i="9"/>
  <c r="T13" i="9"/>
  <c r="T22" i="9" s="1"/>
  <c r="U13" i="9"/>
  <c r="V13" i="9"/>
  <c r="W13" i="9"/>
  <c r="X13" i="9"/>
  <c r="X22" i="9" s="1"/>
  <c r="D16" i="9"/>
  <c r="E16" i="9"/>
  <c r="F16" i="9"/>
  <c r="G16" i="9"/>
  <c r="G22" i="9" s="1"/>
  <c r="H16" i="9"/>
  <c r="I16" i="9"/>
  <c r="J16" i="9"/>
  <c r="K16" i="9"/>
  <c r="L16" i="9"/>
  <c r="M16" i="9"/>
  <c r="N16" i="9"/>
  <c r="O16" i="9"/>
  <c r="O22" i="9" s="1"/>
  <c r="P16" i="9"/>
  <c r="Q16" i="9"/>
  <c r="R16" i="9"/>
  <c r="S16" i="9"/>
  <c r="T16" i="9"/>
  <c r="U16" i="9"/>
  <c r="V16" i="9"/>
  <c r="W16" i="9"/>
  <c r="W22" i="9" s="1"/>
  <c r="X16" i="9"/>
  <c r="D19" i="9"/>
  <c r="E19" i="9"/>
  <c r="F19" i="9"/>
  <c r="F22" i="9" s="1"/>
  <c r="G19" i="9"/>
  <c r="H19" i="9"/>
  <c r="I19" i="9"/>
  <c r="J19" i="9"/>
  <c r="J22" i="9" s="1"/>
  <c r="K19" i="9"/>
  <c r="K22" i="9" s="1"/>
  <c r="L19" i="9"/>
  <c r="M19" i="9"/>
  <c r="N19" i="9"/>
  <c r="N22" i="9" s="1"/>
  <c r="O19" i="9"/>
  <c r="P19" i="9"/>
  <c r="Q19" i="9"/>
  <c r="R19" i="9"/>
  <c r="R22" i="9" s="1"/>
  <c r="S19" i="9"/>
  <c r="S22" i="9" s="1"/>
  <c r="T19" i="9"/>
  <c r="U19" i="9"/>
  <c r="V19" i="9"/>
  <c r="V22" i="9" s="1"/>
  <c r="W19" i="9"/>
  <c r="X19" i="9"/>
  <c r="E22" i="9"/>
  <c r="I22" i="9"/>
  <c r="M22" i="9"/>
  <c r="Q22" i="9"/>
  <c r="U22" i="9"/>
  <c r="D25" i="9"/>
  <c r="D34" i="9" s="1"/>
  <c r="E25" i="9"/>
  <c r="F25" i="9"/>
  <c r="G25" i="9"/>
  <c r="H25" i="9"/>
  <c r="H34" i="9" s="1"/>
  <c r="I25" i="9"/>
  <c r="J25" i="9"/>
  <c r="K25" i="9"/>
  <c r="L25" i="9"/>
  <c r="L34" i="9" s="1"/>
  <c r="M25" i="9"/>
  <c r="N25" i="9"/>
  <c r="O25" i="9"/>
  <c r="P25" i="9"/>
  <c r="P34" i="9" s="1"/>
  <c r="Q25" i="9"/>
  <c r="R25" i="9"/>
  <c r="S25" i="9"/>
  <c r="T25" i="9"/>
  <c r="T34" i="9" s="1"/>
  <c r="U25" i="9"/>
  <c r="V25" i="9"/>
  <c r="W25" i="9"/>
  <c r="X25" i="9"/>
  <c r="X34" i="9" s="1"/>
  <c r="D28" i="9"/>
  <c r="E28" i="9"/>
  <c r="F28" i="9"/>
  <c r="G28" i="9"/>
  <c r="H28" i="9"/>
  <c r="I28" i="9"/>
  <c r="J28" i="9"/>
  <c r="K28" i="9"/>
  <c r="K34" i="9" s="1"/>
  <c r="L28" i="9"/>
  <c r="M28" i="9"/>
  <c r="N28" i="9"/>
  <c r="O28" i="9"/>
  <c r="P28" i="9"/>
  <c r="Q28" i="9"/>
  <c r="R28" i="9"/>
  <c r="S28" i="9"/>
  <c r="S34" i="9" s="1"/>
  <c r="T28" i="9"/>
  <c r="U28" i="9"/>
  <c r="V28" i="9"/>
  <c r="W28" i="9"/>
  <c r="X28" i="9"/>
  <c r="D31" i="9"/>
  <c r="E31" i="9"/>
  <c r="F31" i="9"/>
  <c r="F34" i="9" s="1"/>
  <c r="G31" i="9"/>
  <c r="G34" i="9" s="1"/>
  <c r="H31" i="9"/>
  <c r="I31" i="9"/>
  <c r="J31" i="9"/>
  <c r="J34" i="9" s="1"/>
  <c r="K31" i="9"/>
  <c r="L31" i="9"/>
  <c r="M31" i="9"/>
  <c r="N31" i="9"/>
  <c r="N34" i="9" s="1"/>
  <c r="O31" i="9"/>
  <c r="O34" i="9" s="1"/>
  <c r="P31" i="9"/>
  <c r="Q31" i="9"/>
  <c r="R31" i="9"/>
  <c r="R34" i="9" s="1"/>
  <c r="S31" i="9"/>
  <c r="T31" i="9"/>
  <c r="U31" i="9"/>
  <c r="V31" i="9"/>
  <c r="V34" i="9" s="1"/>
  <c r="W31" i="9"/>
  <c r="W34" i="9" s="1"/>
  <c r="X31" i="9"/>
  <c r="E34" i="9"/>
  <c r="I34" i="9"/>
  <c r="M34" i="9"/>
  <c r="Q34" i="9"/>
  <c r="U34" i="9"/>
  <c r="D41" i="9"/>
  <c r="D50" i="9" s="1"/>
  <c r="E41" i="9"/>
  <c r="F41" i="9"/>
  <c r="G41" i="9"/>
  <c r="H41" i="9"/>
  <c r="H50" i="9" s="1"/>
  <c r="I41" i="9"/>
  <c r="J41" i="9"/>
  <c r="K41" i="9"/>
  <c r="L41" i="9"/>
  <c r="L50" i="9" s="1"/>
  <c r="M41" i="9"/>
  <c r="N41" i="9"/>
  <c r="O41" i="9"/>
  <c r="P41" i="9"/>
  <c r="P50" i="9" s="1"/>
  <c r="Q41" i="9"/>
  <c r="R41" i="9"/>
  <c r="S41" i="9"/>
  <c r="T41" i="9"/>
  <c r="T50" i="9" s="1"/>
  <c r="U41" i="9"/>
  <c r="V41" i="9"/>
  <c r="W41" i="9"/>
  <c r="X41" i="9"/>
  <c r="X50" i="9" s="1"/>
  <c r="D44" i="9"/>
  <c r="E44" i="9"/>
  <c r="F44" i="9"/>
  <c r="G44" i="9"/>
  <c r="G50" i="9" s="1"/>
  <c r="H44" i="9"/>
  <c r="I44" i="9"/>
  <c r="J44" i="9"/>
  <c r="K44" i="9"/>
  <c r="L44" i="9"/>
  <c r="M44" i="9"/>
  <c r="N44" i="9"/>
  <c r="O44" i="9"/>
  <c r="O50" i="9" s="1"/>
  <c r="P44" i="9"/>
  <c r="Q44" i="9"/>
  <c r="R44" i="9"/>
  <c r="S44" i="9"/>
  <c r="T44" i="9"/>
  <c r="U44" i="9"/>
  <c r="V44" i="9"/>
  <c r="W44" i="9"/>
  <c r="W50" i="9" s="1"/>
  <c r="X44" i="9"/>
  <c r="D47" i="9"/>
  <c r="E47" i="9"/>
  <c r="F47" i="9"/>
  <c r="F50" i="9" s="1"/>
  <c r="G47" i="9"/>
  <c r="H47" i="9"/>
  <c r="I47" i="9"/>
  <c r="J47" i="9"/>
  <c r="J50" i="9" s="1"/>
  <c r="K47" i="9"/>
  <c r="K50" i="9" s="1"/>
  <c r="L47" i="9"/>
  <c r="M47" i="9"/>
  <c r="N47" i="9"/>
  <c r="N50" i="9" s="1"/>
  <c r="O47" i="9"/>
  <c r="P47" i="9"/>
  <c r="Q47" i="9"/>
  <c r="R47" i="9"/>
  <c r="R50" i="9" s="1"/>
  <c r="S47" i="9"/>
  <c r="S50" i="9" s="1"/>
  <c r="T47" i="9"/>
  <c r="U47" i="9"/>
  <c r="V47" i="9"/>
  <c r="V50" i="9" s="1"/>
  <c r="W47" i="9"/>
  <c r="X47" i="9"/>
  <c r="E50" i="9"/>
  <c r="I50" i="9"/>
  <c r="M50" i="9"/>
  <c r="Q50" i="9"/>
  <c r="U50" i="9"/>
  <c r="E50" i="10"/>
  <c r="E34" i="10"/>
  <c r="E22" i="10"/>
  <c r="K22" i="21"/>
  <c r="G34" i="21"/>
  <c r="I34" i="21"/>
  <c r="D34" i="21"/>
  <c r="F34" i="21"/>
  <c r="J41" i="21"/>
  <c r="E22" i="21"/>
  <c r="G22" i="21"/>
  <c r="I22" i="21"/>
  <c r="K34" i="21"/>
  <c r="E50" i="21"/>
  <c r="G50" i="21"/>
  <c r="I50" i="21"/>
  <c r="J19" i="21"/>
  <c r="K47" i="20"/>
  <c r="K19" i="20"/>
  <c r="L19" i="19"/>
  <c r="L31" i="19"/>
  <c r="D50" i="19"/>
  <c r="K50" i="11" l="1"/>
  <c r="K34" i="20"/>
  <c r="L44" i="21"/>
  <c r="J22" i="10"/>
  <c r="L41" i="10"/>
  <c r="L34" i="12"/>
  <c r="J34" i="21"/>
  <c r="K22" i="11"/>
  <c r="L19" i="21"/>
  <c r="L22" i="12"/>
  <c r="L16" i="10"/>
  <c r="L50" i="19"/>
  <c r="N26" i="10"/>
  <c r="L25" i="10"/>
  <c r="L34" i="10" s="1"/>
  <c r="M34" i="10" s="1"/>
  <c r="K34" i="11"/>
  <c r="L22" i="19"/>
  <c r="L34" i="19"/>
  <c r="L16" i="21"/>
  <c r="L31" i="21"/>
  <c r="L34" i="21" s="1"/>
  <c r="L44" i="10"/>
  <c r="L50" i="10" s="1"/>
  <c r="L13" i="10"/>
  <c r="N14" i="10"/>
  <c r="L47" i="21"/>
  <c r="L50" i="21" s="1"/>
  <c r="L25" i="21"/>
  <c r="E34" i="21"/>
  <c r="D34" i="10"/>
  <c r="J34" i="10" s="1"/>
  <c r="K28" i="20"/>
  <c r="D50" i="21"/>
  <c r="J50" i="21" s="1"/>
  <c r="L42" i="21"/>
  <c r="L41" i="21" s="1"/>
  <c r="J16" i="10"/>
  <c r="K19" i="11"/>
  <c r="I50" i="12"/>
  <c r="L50" i="12" s="1"/>
  <c r="G34" i="12"/>
  <c r="L25" i="19"/>
  <c r="E50" i="20"/>
  <c r="K50" i="20" s="1"/>
  <c r="K31" i="11"/>
  <c r="K16" i="11"/>
  <c r="L47" i="12"/>
  <c r="F50" i="10"/>
  <c r="J50" i="10" s="1"/>
  <c r="L21" i="10"/>
  <c r="L19" i="10" s="1"/>
  <c r="L22" i="10" s="1"/>
  <c r="M22" i="10" s="1"/>
  <c r="L31" i="12"/>
  <c r="L19" i="12"/>
  <c r="L16" i="19"/>
  <c r="J44" i="21"/>
  <c r="J31" i="10"/>
  <c r="L22" i="21" l="1"/>
</calcChain>
</file>

<file path=xl/sharedStrings.xml><?xml version="1.0" encoding="utf-8"?>
<sst xmlns="http://schemas.openxmlformats.org/spreadsheetml/2006/main" count="6126" uniqueCount="267">
  <si>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</si>
  <si>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</si>
  <si>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</si>
  <si>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</si>
  <si>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</si>
  <si>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</si>
  <si>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</si>
  <si>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</si>
  <si>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</si>
  <si>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</si>
  <si>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</si>
  <si>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</si>
  <si>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</si>
  <si>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</si>
  <si>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</si>
  <si>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_</t>
  </si>
  <si>
    <t>- local</t>
  </si>
  <si>
    <t>- cross-border</t>
  </si>
  <si>
    <t>with other financial institutions</t>
  </si>
  <si>
    <t>with non-financial customers</t>
  </si>
  <si>
    <t>TOTAL</t>
  </si>
  <si>
    <t>OUTRIGHT FORWARDS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</si>
  <si>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</si>
  <si>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</si>
  <si>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</si>
  <si>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</si>
  <si>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</si>
  <si>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</si>
  <si>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</si>
  <si>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</si>
  <si>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</si>
  <si>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</si>
  <si>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</si>
  <si>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</si>
  <si>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</si>
  <si>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</si>
  <si>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</si>
  <si>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</si>
  <si>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Memorandum item:</t>
  </si>
  <si>
    <t>Table B1</t>
  </si>
  <si>
    <t>DOM</t>
  </si>
  <si>
    <t>FORWARD RATE</t>
  </si>
  <si>
    <t>AGREEMENTS</t>
  </si>
  <si>
    <t>Table B2</t>
  </si>
  <si>
    <t>OTC OPTIONS</t>
  </si>
  <si>
    <t>TOTAL CONTRACTS</t>
  </si>
  <si>
    <t>Table 1</t>
  </si>
  <si>
    <t>OUTRIGHT FORWARDS AND</t>
  </si>
  <si>
    <t>TOTAL INCLUDING GOLD</t>
  </si>
  <si>
    <t>CURRENCY SWAPS</t>
  </si>
  <si>
    <t>INCLUDING GOLD</t>
  </si>
  <si>
    <t>Memorandum items:</t>
  </si>
  <si>
    <t xml:space="preserve">   Gross positive market values</t>
  </si>
  <si>
    <t xml:space="preserve">   Gross negative market values</t>
  </si>
  <si>
    <t>Table 2</t>
  </si>
  <si>
    <t>SWAPS</t>
  </si>
  <si>
    <t>TOTAL INTEREST RATE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</si>
  <si>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</si>
  <si>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</si>
  <si>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</si>
  <si>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</si>
  <si>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</si>
  <si>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</si>
  <si>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</si>
  <si>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Latin Ameri-can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</si>
  <si>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</si>
  <si>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</si>
  <si>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</si>
  <si>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</si>
  <si>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</si>
  <si>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</si>
  <si>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</si>
  <si>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</si>
  <si>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</si>
  <si>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</si>
  <si>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</si>
  <si>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</si>
  <si>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</si>
  <si>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</si>
  <si>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</si>
  <si>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</si>
  <si>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</si>
  <si>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</si>
  <si>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</si>
  <si>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</si>
  <si>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EUR against</t>
  </si>
  <si>
    <t>Turnover in nominal or notional principal amounts in April 2001</t>
  </si>
  <si>
    <t>Nominal or notional principal amounts outstanding at end-June 2001</t>
  </si>
  <si>
    <t>by remaining maturity at end-June 2001</t>
  </si>
  <si>
    <t xml:space="preserve">¹  All transactions where all the legs are exposed to one and only one currency's interest rate, including all fixed/floating and floating/floating single-currency interest 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</si>
  <si>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</si>
  <si>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</si>
  <si>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</si>
  <si>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</si>
  <si>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</si>
  <si>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</si>
  <si>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</si>
  <si>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</si>
  <si>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</si>
  <si>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</si>
  <si>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</si>
  <si>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</si>
  <si>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</si>
  <si>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</si>
  <si>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</si>
  <si>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</si>
  <si>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</si>
  <si>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</si>
  <si>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</si>
  <si>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</si>
  <si>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</si>
  <si>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</si>
  <si>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</si>
  <si>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SPOT ²</t>
  </si>
  <si>
    <r>
      <t xml:space="preserve">   Other products </t>
    </r>
    <r>
      <rPr>
        <vertAlign val="superscript"/>
        <sz val="14"/>
        <rFont val="TimesNewRomanPS"/>
      </rPr>
      <t>4</t>
    </r>
  </si>
  <si>
    <t>deriva-tives 4</t>
  </si>
  <si>
    <t>and Yugoslavia.  ³  All countries in Asia other than Japan.  4  Any instrument which does not involve an exposure to foreign exchange, interest rate, equity,</t>
  </si>
  <si>
    <t>CURRENCY SWAPS ²</t>
  </si>
  <si>
    <t>OTC OPTIONS ³</t>
  </si>
  <si>
    <r>
      <t xml:space="preserve">   Other products </t>
    </r>
    <r>
      <rPr>
        <b/>
        <vertAlign val="superscript"/>
        <sz val="14"/>
        <rFont val="TimesNewRomanPS"/>
      </rPr>
      <t>4</t>
    </r>
  </si>
  <si>
    <t>CNY</t>
  </si>
  <si>
    <t>IDR</t>
  </si>
  <si>
    <t>INR</t>
  </si>
  <si>
    <t>NZD</t>
  </si>
  <si>
    <t>FOREIGN EXCHANGE AND GOLD CONTRACTS ¹</t>
  </si>
  <si>
    <r>
      <t xml:space="preserve">individual plain vanilla components is impractical or impossible. </t>
    </r>
    <r>
      <rPr>
        <vertAlign val="superscript"/>
        <sz val="14"/>
        <rFont val="TimesNewRomanPS"/>
      </rPr>
      <t xml:space="preserve"> </t>
    </r>
  </si>
  <si>
    <t xml:space="preserve">commodity or credit risk. </t>
  </si>
  <si>
    <t>Nominal or notional principal amounts outstanding</t>
  </si>
  <si>
    <t>at end-June 2001</t>
  </si>
  <si>
    <t xml:space="preserve">Additional data requirements for </t>
  </si>
  <si>
    <t>regular OTC derivatives market statistics</t>
  </si>
  <si>
    <t>Single-currency</t>
  </si>
  <si>
    <t>Interest rate derivatives</t>
  </si>
  <si>
    <t>deriva-tives¹</t>
  </si>
  <si>
    <t xml:space="preserve">¹  Any instrument which does not involve an exposure to foreign exchange, interest rate, equity, commodity or credit risk. </t>
  </si>
  <si>
    <t>Other²</t>
  </si>
  <si>
    <t>SPOT ³</t>
  </si>
  <si>
    <r>
      <t xml:space="preserve">OUTRIGHT FORWARDS </t>
    </r>
    <r>
      <rPr>
        <b/>
        <u/>
        <vertAlign val="superscript"/>
        <sz val="14"/>
        <rFont val="TimesNewRomanPS"/>
      </rPr>
      <t>4</t>
    </r>
  </si>
  <si>
    <r>
      <t>FOREIGN EXCHANGE SWAPS</t>
    </r>
    <r>
      <rPr>
        <b/>
        <u/>
        <vertAlign val="superscript"/>
        <sz val="14"/>
        <rFont val="TimesNewRomanPS"/>
      </rPr>
      <t xml:space="preserve"> 5</t>
    </r>
  </si>
  <si>
    <t>³  A swap is considered to be a single transaction in that the two legs are not counted separately. Including "tomorrow/next day" transactions.</t>
  </si>
  <si>
    <t xml:space="preserve">the two legs are not counted separately. Including "tomorrow/next day" </t>
  </si>
  <si>
    <r>
      <t xml:space="preserve">³  Excluding "tomorrow/next day" transactions.  </t>
    </r>
    <r>
      <rPr>
        <vertAlign val="superscript"/>
        <sz val="14"/>
        <rFont val="TimesNewRomanPS"/>
      </rPr>
      <t>4</t>
    </r>
    <r>
      <rPr>
        <sz val="14"/>
        <rFont val="TimesNewRomanPS"/>
      </rPr>
      <t xml:space="preserve"> Including non-deliverable forwards and contracts-for-differences.  </t>
    </r>
    <r>
      <rPr>
        <vertAlign val="superscript"/>
        <sz val="14"/>
        <rFont val="TimesNewRomanPS"/>
      </rPr>
      <t>5</t>
    </r>
    <r>
      <rPr>
        <sz val="14"/>
        <rFont val="TimesNewRomanPS"/>
      </rPr>
      <t xml:space="preserve">  A swap is considered to be a single transaction in that transactions.</t>
    </r>
  </si>
  <si>
    <r>
      <t>Other</t>
    </r>
    <r>
      <rPr>
        <b/>
        <vertAlign val="superscript"/>
        <sz val="14"/>
        <rFont val="TimesNewRomanPS"/>
      </rPr>
      <t xml:space="preserve"> 4</t>
    </r>
  </si>
  <si>
    <t xml:space="preserve">¹  All transactions involving exposure to more than one currency, whether in interest rates or exchange rates.  ² Excluding "tomorrow/next day" transactions.  </t>
  </si>
  <si>
    <r>
      <t xml:space="preserve">4 </t>
    </r>
    <r>
      <rPr>
        <sz val="14"/>
        <rFont val="TimesNewRomanPS"/>
      </rPr>
      <t xml:space="preserve"> See table A4 for a more detailed breakdown of total turnover in "other" currencies.</t>
    </r>
  </si>
  <si>
    <r>
      <t>DUAL</t>
    </r>
    <r>
      <rPr>
        <b/>
        <vertAlign val="superscript"/>
        <sz val="14"/>
        <rFont val="TimesNewRomanPS"/>
      </rPr>
      <t xml:space="preserve"> 4</t>
    </r>
  </si>
  <si>
    <t xml:space="preserve">¹  All transactions involving exposure to more than one currency, whether in interest rates or exchange rates.  ²  Excluding "tomorrow/next day" transactions.  </t>
  </si>
  <si>
    <t>NOK</t>
  </si>
  <si>
    <t>SGD</t>
  </si>
  <si>
    <t>Table A7</t>
  </si>
  <si>
    <r>
      <t xml:space="preserve">Other </t>
    </r>
    <r>
      <rPr>
        <b/>
        <vertAlign val="superscript"/>
        <sz val="14"/>
        <rFont val="TimesNewRomanPS"/>
      </rPr>
      <t>4</t>
    </r>
  </si>
  <si>
    <t xml:space="preserve">¹  All transactions involving exposure to more than one currency, whether in interest rates or exchange rates.  ² A swap is considered to be a single </t>
  </si>
  <si>
    <t>transaction in that the two legs are not counted separately. Including  tomorrow/next day transactions. ³  Including currency warrants and multicurrency swaptions.</t>
  </si>
  <si>
    <r>
      <t xml:space="preserve">4 </t>
    </r>
    <r>
      <rPr>
        <sz val="14"/>
        <rFont val="TimesNewRomanPS"/>
      </rPr>
      <t xml:space="preserve"> See table A8 for a more detailed breakdown of total turnover in "other" currencies.</t>
    </r>
  </si>
  <si>
    <t>transaction in that the two legs are not counted separately. Including tomorrow/next day transactions. ³  Including currency warrants and multicurrency swaptions.</t>
  </si>
  <si>
    <t xml:space="preserve">¹  All transactions involving exposure to more than one currency, whether in interest rates or exchange rates.  ²  A swap is considered to be a single </t>
  </si>
  <si>
    <r>
      <t xml:space="preserve">transaction in that the two legs are not counted separately.  ³  Including currency warrants and multicurrency swaptions.  </t>
    </r>
    <r>
      <rPr>
        <vertAlign val="superscript"/>
        <sz val="14"/>
        <rFont val="TimesNewRomanPS"/>
      </rPr>
      <t>4</t>
    </r>
    <r>
      <rPr>
        <sz val="14"/>
        <rFont val="TimesNewRomanPS"/>
      </rPr>
      <t xml:space="preserve"> Any instrument where the </t>
    </r>
  </si>
  <si>
    <t>transaction is highly leveraged and/or the notional amount is variable and where a decomposition into individual plain vanilla components is impractical or impossible.</t>
  </si>
  <si>
    <r>
      <t>Other</t>
    </r>
    <r>
      <rPr>
        <b/>
        <vertAlign val="superscript"/>
        <sz val="14"/>
        <rFont val="TimesNewRomanPS"/>
      </rPr>
      <t xml:space="preserve"> 5</t>
    </r>
  </si>
  <si>
    <r>
      <t>DUAL</t>
    </r>
    <r>
      <rPr>
        <b/>
        <vertAlign val="superscript"/>
        <sz val="14"/>
        <rFont val="TimesNewRomanPS"/>
      </rPr>
      <t xml:space="preserve"> 5</t>
    </r>
  </si>
  <si>
    <r>
      <t xml:space="preserve">5 </t>
    </r>
    <r>
      <rPr>
        <sz val="14"/>
        <rFont val="TimesNewRomanPS"/>
      </rPr>
      <t xml:space="preserve"> See table A8 for a more detailed breakdown of total turnover in "other" currencies.</t>
    </r>
  </si>
  <si>
    <t>Table A8</t>
  </si>
  <si>
    <r>
      <t xml:space="preserve">Total turnover involving the following currencies </t>
    </r>
    <r>
      <rPr>
        <b/>
        <vertAlign val="superscript"/>
        <sz val="14"/>
        <rFont val="TimesNewRomanPS"/>
      </rPr>
      <t>4</t>
    </r>
  </si>
  <si>
    <t>OTH</t>
  </si>
  <si>
    <t>rate contracts.   ²  A swap is considered to be a single transaction in that the two legs are not counted separately.</t>
  </si>
  <si>
    <r>
      <t xml:space="preserve">SWAPS </t>
    </r>
    <r>
      <rPr>
        <b/>
        <u/>
        <vertAlign val="superscript"/>
        <sz val="14"/>
        <rFont val="TimesNewRomanPS"/>
      </rPr>
      <t>2</t>
    </r>
  </si>
  <si>
    <t xml:space="preserve">rate contracts.  ²  Any instrument where the transaction is highly leveraged and/or the notional amount is variable and where a decomposition into individual plain vanilla components is impractical or impossible. </t>
  </si>
  <si>
    <t xml:space="preserve">   Other products ²</t>
  </si>
  <si>
    <t>other ²</t>
  </si>
  <si>
    <r>
      <t xml:space="preserve">OTC OPTIONS </t>
    </r>
    <r>
      <rPr>
        <b/>
        <u/>
        <vertAlign val="superscript"/>
        <sz val="14"/>
        <rFont val="TimesNewRomanPS"/>
      </rPr>
      <t>4</t>
    </r>
  </si>
  <si>
    <r>
      <t xml:space="preserve">   Other products</t>
    </r>
    <r>
      <rPr>
        <b/>
        <vertAlign val="superscript"/>
        <sz val="14"/>
        <rFont val="TimesNewRomanPS"/>
      </rPr>
      <t xml:space="preserve"> 5</t>
    </r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</si>
  <si>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</si>
  <si>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</si>
  <si>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 xml:space="preserve">and where a decomposition into individual plain vanilla components is impractical or impossible.  </t>
  </si>
  <si>
    <r>
      <t>4</t>
    </r>
    <r>
      <rPr>
        <sz val="14"/>
        <rFont val="TimesNewRomanPS"/>
      </rPr>
      <t xml:space="preserve">  Inlcuding currency warrants and multicurrency swaptions. </t>
    </r>
    <r>
      <rPr>
        <vertAlign val="superscript"/>
        <sz val="14"/>
        <rFont val="TimesNewRomanPS"/>
      </rPr>
      <t xml:space="preserve"> 5</t>
    </r>
    <r>
      <rPr>
        <sz val="14"/>
        <rFont val="TimesNewRomanPS"/>
      </rPr>
      <t xml:space="preserve">  Any instrument where the transaction is highly leveraged and/or the notional amount is variable </t>
    </r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</si>
  <si>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</si>
  <si>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</si>
  <si>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</si>
  <si>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</si>
  <si>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</si>
  <si>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ATTACHMENT</t>
  </si>
  <si>
    <t>FOREIGN-EXCHANGE, CREDIT AND "OTHER" DERIVATIVES(1)</t>
  </si>
  <si>
    <t>Foreign</t>
  </si>
  <si>
    <t>Exchange contracts</t>
  </si>
  <si>
    <r>
      <t xml:space="preserve">Other products </t>
    </r>
    <r>
      <rPr>
        <vertAlign val="superscript"/>
        <sz val="14"/>
        <rFont val="TimesNewRomanPS"/>
      </rPr>
      <t>1,2</t>
    </r>
    <r>
      <rPr>
        <sz val="14"/>
        <rFont val="TimesNewRomanPS"/>
      </rPr>
      <t>:</t>
    </r>
  </si>
  <si>
    <t>Notional amounts outstanding</t>
  </si>
  <si>
    <t>Gross positive market values</t>
  </si>
  <si>
    <t>Gross negative market values</t>
  </si>
  <si>
    <t xml:space="preserve">² Any instrument where the transaction is highly leveraged and/or the notional amount is variable </t>
  </si>
  <si>
    <t>and where a decomposition into individual plain vanilla components in impractical or impossible.</t>
  </si>
  <si>
    <t>¹  All transactions involving exposure to more than one currency, whether in interest rates or exchange rates.  ² See table A4 for a more detailed breakdown of total turnover in "other"currencies.</t>
  </si>
  <si>
    <t>transaction in that the two legs are not counted separately. Including "tomorrow/next day" transactions.</t>
  </si>
  <si>
    <r>
      <t xml:space="preserve">³ Excluding "tomorrow/next day" transactions.  4 Including non-deliverable forwards and contracts-for-differences transactions.  </t>
    </r>
    <r>
      <rPr>
        <vertAlign val="superscript"/>
        <sz val="14"/>
        <rFont val="TimesNewRomanPS"/>
      </rPr>
      <t xml:space="preserve">5 </t>
    </r>
    <r>
      <rPr>
        <sz val="14"/>
        <rFont val="TimesNewRomanPS"/>
      </rPr>
      <t xml:space="preserve">A swap is considered to be a single </t>
    </r>
  </si>
  <si>
    <t>Total turnover in individual currencies against all other currencies ²</t>
  </si>
  <si>
    <t>¹  All transactions involving exposure to more than one currency, whether in interest rates or exchange rates.  ² Only transactions which are included in the columns "other" and "residual" in tables A1, A2 and A3.</t>
  </si>
  <si>
    <r>
      <t xml:space="preserve">4 </t>
    </r>
    <r>
      <rPr>
        <sz val="14"/>
        <rFont val="TimesNewRomanPS"/>
      </rPr>
      <t xml:space="preserve"> Only transactions which are included in the columns "other" and "residual" in tables A5, A6 and A7.</t>
    </r>
  </si>
  <si>
    <t>Total turnover in listed currencies against all other currencies ²</t>
  </si>
  <si>
    <r>
      <t xml:space="preserve">FOREIGN EXCHANGE SWAPS </t>
    </r>
    <r>
      <rPr>
        <b/>
        <vertAlign val="superscript"/>
        <sz val="11"/>
        <rFont val="TimesNewRomanPS"/>
      </rPr>
      <t>5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</si>
  <si>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</si>
  <si>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</si>
  <si>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</si>
  <si>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</si>
  <si>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</si>
  <si>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>Monetary and Economic Department</t>
  </si>
  <si>
    <t>Basel</t>
  </si>
  <si>
    <t>BANK FOR INTERNATIONAL SETTLEMENTS</t>
  </si>
  <si>
    <t>_____</t>
  </si>
  <si>
    <t>Triennial Central Bank Survey</t>
  </si>
  <si>
    <t>of Foreign Exchange and Derivatives Market Activity</t>
  </si>
  <si>
    <t xml:space="preserve">Report Forms for the </t>
  </si>
  <si>
    <t>Turnover in nominal or notional principal amounts in April 2004</t>
  </si>
  <si>
    <t>Turnover in April 2004, non-euro area countries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</si>
  <si>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</si>
  <si>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</si>
  <si>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</si>
  <si>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</si>
  <si>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</si>
  <si>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</si>
  <si>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</si>
  <si>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</si>
  <si>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t xml:space="preserve">¹ All transactions involving exposure to more than one currency, whether in interest rates or exchange rates.  </t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</si>
  <si>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</si>
  <si>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</si>
  <si>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</si>
  <si>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</si>
  <si>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</si>
  <si>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</si>
  <si>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</si>
  <si>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</si>
  <si>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</si>
  <si>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¹ All transactions involving exposure to more than one currency, whether in interest rates or exchange rates.  ² Only transactions which are included in the columns "other" and </t>
  </si>
  <si>
    <r>
      <t xml:space="preserve"> "tomorrow/next day" transactions.  </t>
    </r>
    <r>
      <rPr>
        <vertAlign val="superscript"/>
        <sz val="14"/>
        <rFont val="TimesNewRomanPS"/>
      </rPr>
      <t>4</t>
    </r>
    <r>
      <rPr>
        <sz val="14"/>
        <rFont val="TimesNewRomanPS"/>
      </rPr>
      <t xml:space="preserve"> Including non-deliverable forwards and other contracts-for-differences.  </t>
    </r>
    <r>
      <rPr>
        <vertAlign val="superscript"/>
        <sz val="14"/>
        <rFont val="TimesNewRomanPS"/>
      </rPr>
      <t>5</t>
    </r>
    <r>
      <rPr>
        <sz val="14"/>
        <rFont val="TimesNewRomanPS"/>
      </rPr>
      <t xml:space="preserve"> A swap is considered to be a single transaction in that the two legs</t>
    </r>
  </si>
  <si>
    <t>"residual" in tables A1, A2 and A3. Direct offshore cross-trades between two currencies listed in this table should be reported in both of the relevant currency columns. ³ Excluding</t>
  </si>
  <si>
    <t>counted separately. Includes "tomorrow/next day" transactions.</t>
  </si>
  <si>
    <t xml:space="preserve"> are not counted separately. Includes "tomorrow/next day" transactions.</t>
  </si>
  <si>
    <t>Виды операций</t>
  </si>
  <si>
    <t>Российский рубль против остальных валют:</t>
  </si>
  <si>
    <t>Доллар США против остальных валют:</t>
  </si>
  <si>
    <t>Евро против остальных валют:</t>
  </si>
  <si>
    <t>ОСТА-</t>
  </si>
  <si>
    <t xml:space="preserve">Кассовые сделки (TOD,TOM и SPOT) 1  </t>
  </si>
  <si>
    <t>с банками-респондентами 2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</si>
  <si>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</si>
  <si>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</si>
  <si>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</si>
  <si>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</si>
  <si>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Всего</t>
  </si>
  <si>
    <t>Форвардные контракты 3</t>
  </si>
  <si>
    <t>с банками-респондентами</t>
  </si>
  <si>
    <t>По каждой из валют, против всех валют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</si>
  <si>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</si>
  <si>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</si>
  <si>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</si>
  <si>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</si>
  <si>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Прочие валюты</t>
  </si>
  <si>
    <t>Валютные свопы 4</t>
  </si>
  <si>
    <t>в том числе (по расчетным  периодам):</t>
  </si>
  <si>
    <t>до 7 дней 5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</si>
  <si>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</si>
  <si>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</si>
  <si>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</si>
  <si>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</si>
  <si>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</si>
  <si>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</si>
  <si>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</si>
  <si>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ТОК</t>
    </r>
    <r>
      <rPr>
        <b/>
        <vertAlign val="superscript"/>
        <sz val="11"/>
        <rFont val="TimesNewRomanPS"/>
        <charset val="204"/>
      </rPr>
      <t>1</t>
    </r>
  </si>
  <si>
    <r>
      <t>ОБЩИЙ</t>
    </r>
    <r>
      <rPr>
        <b/>
        <vertAlign val="superscript"/>
        <sz val="11"/>
        <rFont val="TimesNewRomanPS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</si>
</sst>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1" formatCode="mmmm\ yyyy"/>
  </numFmts>
  <fonts count="60">
    <font>
      <sz val="9"/>
      <name val="Helvetica 65"/>
    </font>
    <font>
      <b/>
      <sz val="9"/>
      <name val="Helvetica 65"/>
    </font>
    <font>
      <sz val="9"/>
      <name val="Helvetica 65"/>
    </font>
    <font>
      <sz val="5"/>
      <name val="Helvetica 65"/>
    </font>
    <font>
      <b/>
      <sz val="7"/>
      <name val="Helvetica 65"/>
    </font>
    <font>
      <sz val="7"/>
      <name val="Helvetica 65"/>
    </font>
    <font>
      <sz val="12"/>
      <name val="Helvetica 65"/>
    </font>
    <font>
      <b/>
      <i/>
      <sz val="10"/>
      <name val="TimesNewRomanPS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sz val="6"/>
      <name val="TimesNewRomanPS"/>
    </font>
    <font>
      <b/>
      <i/>
      <sz val="9"/>
      <name val="TimesNewRomanPS"/>
    </font>
    <font>
      <sz val="12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sz val="17"/>
      <name val="TimesNewRomanPS"/>
    </font>
    <font>
      <sz val="19"/>
      <name val="TimesNewRomanPS"/>
    </font>
    <font>
      <b/>
      <sz val="19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b/>
      <sz val="17"/>
      <name val="TimesNewRomanPS"/>
    </font>
    <font>
      <sz val="10"/>
      <name val="TimesNewRomanPS"/>
    </font>
    <font>
      <b/>
      <sz val="10"/>
      <name val="TimesNewRomanPS"/>
    </font>
    <font>
      <sz val="10"/>
      <name val="Helvetica 65"/>
    </font>
    <font>
      <b/>
      <u/>
      <sz val="14"/>
      <name val="TimesNewRomanPS"/>
    </font>
    <font>
      <b/>
      <i/>
      <sz val="14"/>
      <name val="TimesNewRomanPS"/>
    </font>
    <font>
      <b/>
      <u/>
      <vertAlign val="superscript"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vertAlign val="superscript"/>
      <sz val="14"/>
      <name val="TimesNewRomanPS"/>
    </font>
    <font>
      <b/>
      <sz val="20"/>
      <name val="TimesNewRomanPS"/>
    </font>
    <font>
      <b/>
      <sz val="15"/>
      <name val="TimesNewRomanPS"/>
    </font>
    <font>
      <b/>
      <i/>
      <sz val="19"/>
      <name val="TimesNewRomanPS"/>
    </font>
    <font>
      <sz val="19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4"/>
      <color indexed="18"/>
      <name val="TimesNewRomanPS"/>
    </font>
    <font>
      <sz val="14"/>
      <color indexed="17"/>
      <name val="TimesNewRomanPS"/>
    </font>
    <font>
      <sz val="11"/>
      <color indexed="18"/>
      <name val="TimesNewRomanPS"/>
    </font>
    <font>
      <sz val="11"/>
      <color indexed="17"/>
      <name val="TimesNewRomanPS"/>
    </font>
    <font>
      <sz val="11"/>
      <color indexed="18"/>
      <name val="Helvetica 65"/>
    </font>
    <font>
      <sz val="11"/>
      <color indexed="17"/>
      <name val="Helvetica 65"/>
    </font>
    <font>
      <sz val="11"/>
      <color indexed="10"/>
      <name val="Helvetica 65"/>
    </font>
    <font>
      <sz val="9"/>
      <color indexed="18"/>
      <name val="TimesNewRomanPS"/>
    </font>
    <font>
      <sz val="9"/>
      <color indexed="17"/>
      <name val="TimesNewRomanPS"/>
    </font>
    <font>
      <sz val="6"/>
      <color indexed="17"/>
      <name val="TimesNewRomanPS"/>
    </font>
    <font>
      <sz val="9"/>
      <color indexed="18"/>
      <name val="Helvetica 65"/>
    </font>
    <font>
      <sz val="9"/>
      <color indexed="17"/>
      <name val="Helvetica 65"/>
    </font>
    <font>
      <i/>
      <vertAlign val="superscript"/>
      <sz val="10"/>
      <name val="Times New Roman"/>
      <family val="1"/>
    </font>
    <font>
      <i/>
      <sz val="10"/>
      <name val="Times New Roman"/>
      <family val="1"/>
    </font>
    <font>
      <b/>
      <vertAlign val="superscript"/>
      <sz val="11"/>
      <name val="TimesNewRomanPS"/>
      <charset val="204"/>
    </font>
  </fonts>
  <fills count="5">
    <fill>
      <patternFill patternType="none"/>
    </fill>
    <fill>
      <patternFill patternType="gray125"/>
    </fill>
    <fill>
      <patternFill patternType="mediumGray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16" fillId="0" borderId="1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centerContinuous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vertical="center"/>
    </xf>
    <xf numFmtId="0" fontId="13" fillId="0" borderId="4" xfId="0" applyFont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6" fillId="0" borderId="5" xfId="0" quotePrefix="1" applyFont="1" applyBorder="1" applyAlignment="1">
      <alignment vertical="center"/>
    </xf>
    <xf numFmtId="0" fontId="16" fillId="0" borderId="0" xfId="0" quotePrefix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28" fillId="0" borderId="15" xfId="0" applyFont="1" applyBorder="1" applyAlignment="1">
      <alignment horizontal="centerContinuous" vertical="center"/>
    </xf>
    <xf numFmtId="0" fontId="16" fillId="0" borderId="4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Continuous" vertical="center" wrapText="1"/>
    </xf>
    <xf numFmtId="0" fontId="28" fillId="0" borderId="2" xfId="0" applyFont="1" applyBorder="1" applyAlignment="1">
      <alignment horizontal="centerContinuous" vertical="center"/>
    </xf>
    <xf numFmtId="0" fontId="29" fillId="0" borderId="0" xfId="0" applyFont="1" applyBorder="1" applyAlignment="1">
      <alignment vertical="center"/>
    </xf>
    <xf numFmtId="0" fontId="14" fillId="0" borderId="0" xfId="0" quotePrefix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2" fillId="0" borderId="16" xfId="0" applyFont="1" applyBorder="1" applyAlignment="1">
      <alignment horizontal="centerContinuous" vertical="center"/>
    </xf>
    <xf numFmtId="0" fontId="14" fillId="0" borderId="17" xfId="0" applyFont="1" applyBorder="1" applyAlignment="1">
      <alignment horizontal="centerContinuous" vertical="center"/>
    </xf>
    <xf numFmtId="0" fontId="32" fillId="0" borderId="17" xfId="0" applyFont="1" applyBorder="1" applyAlignment="1">
      <alignment horizontal="centerContinuous" vertical="center"/>
    </xf>
    <xf numFmtId="0" fontId="14" fillId="0" borderId="18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18" xfId="0" applyFont="1" applyBorder="1" applyAlignment="1">
      <alignment horizontal="centerContinuous" vertical="center"/>
    </xf>
    <xf numFmtId="0" fontId="32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Continuous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1" xfId="0" applyFont="1" applyBorder="1" applyAlignment="1">
      <alignment horizontal="centerContinuous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2" fillId="0" borderId="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14" fillId="0" borderId="15" xfId="0" applyFont="1" applyBorder="1" applyAlignment="1">
      <alignment horizontal="centerContinuous" vertical="center"/>
    </xf>
    <xf numFmtId="0" fontId="32" fillId="0" borderId="7" xfId="0" applyFont="1" applyBorder="1" applyAlignment="1">
      <alignment horizontal="centerContinuous" vertical="center" wrapText="1"/>
    </xf>
    <xf numFmtId="0" fontId="14" fillId="0" borderId="17" xfId="0" applyFont="1" applyBorder="1" applyAlignment="1">
      <alignment horizontal="centerContinuous" vertical="top" wrapText="1"/>
    </xf>
    <xf numFmtId="0" fontId="14" fillId="0" borderId="18" xfId="0" applyFont="1" applyBorder="1" applyAlignment="1">
      <alignment horizontal="centerContinuous" vertical="center" wrapText="1"/>
    </xf>
    <xf numFmtId="0" fontId="14" fillId="0" borderId="3" xfId="0" applyFont="1" applyBorder="1" applyAlignment="1">
      <alignment vertical="center"/>
    </xf>
    <xf numFmtId="0" fontId="33" fillId="0" borderId="15" xfId="0" applyFont="1" applyBorder="1" applyAlignment="1">
      <alignment horizontal="centerContinuous" vertical="center"/>
    </xf>
    <xf numFmtId="0" fontId="14" fillId="0" borderId="1" xfId="0" applyFont="1" applyBorder="1" applyAlignment="1">
      <alignment horizontal="centerContinuous" vertical="top" wrapText="1"/>
    </xf>
    <xf numFmtId="0" fontId="32" fillId="0" borderId="7" xfId="0" applyFont="1" applyBorder="1" applyAlignment="1">
      <alignment horizontal="center" vertical="top"/>
    </xf>
    <xf numFmtId="0" fontId="14" fillId="0" borderId="2" xfId="0" applyFont="1" applyBorder="1" applyAlignment="1">
      <alignment horizontal="centerContinuous" vertical="center" wrapText="1"/>
    </xf>
    <xf numFmtId="0" fontId="32" fillId="0" borderId="3" xfId="0" applyFont="1" applyBorder="1" applyAlignment="1">
      <alignment horizontal="centerContinuous" wrapText="1"/>
    </xf>
    <xf numFmtId="0" fontId="32" fillId="0" borderId="15" xfId="0" applyFont="1" applyBorder="1" applyAlignment="1">
      <alignment horizontal="center" wrapText="1"/>
    </xf>
    <xf numFmtId="0" fontId="14" fillId="0" borderId="4" xfId="0" applyFont="1" applyBorder="1" applyAlignment="1">
      <alignment horizontal="centerContinuous" vertical="center" wrapText="1"/>
    </xf>
    <xf numFmtId="0" fontId="32" fillId="0" borderId="19" xfId="0" applyFont="1" applyBorder="1" applyAlignment="1">
      <alignment horizontal="centerContinuous" vertical="center" wrapText="1"/>
    </xf>
    <xf numFmtId="0" fontId="32" fillId="0" borderId="1" xfId="0" applyFont="1" applyBorder="1" applyAlignment="1">
      <alignment horizontal="centerContinuous" vertical="top" wrapText="1"/>
    </xf>
    <xf numFmtId="0" fontId="32" fillId="0" borderId="7" xfId="0" applyFont="1" applyBorder="1" applyAlignment="1">
      <alignment horizontal="centerContinuous" vertical="top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3" fillId="0" borderId="3" xfId="0" applyFont="1" applyBorder="1" applyAlignment="1">
      <alignment horizontal="centerContinuous" vertical="center"/>
    </xf>
    <xf numFmtId="0" fontId="30" fillId="0" borderId="0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vertical="center"/>
    </xf>
    <xf numFmtId="0" fontId="9" fillId="0" borderId="4" xfId="0" applyFont="1" applyBorder="1" applyAlignment="1">
      <alignment horizontal="centerContinuous" vertical="center" wrapText="1"/>
    </xf>
    <xf numFmtId="0" fontId="9" fillId="0" borderId="1" xfId="0" applyFont="1" applyBorder="1" applyAlignment="1">
      <alignment horizontal="centerContinuous" vertic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/>
    <xf numFmtId="0" fontId="39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39" fillId="0" borderId="0" xfId="0" applyFont="1" applyBorder="1" applyAlignment="1">
      <alignment horizontal="centerContinuous" vertical="center"/>
    </xf>
    <xf numFmtId="0" fontId="40" fillId="0" borderId="0" xfId="0" applyFont="1" applyAlignment="1">
      <alignment horizontal="centerContinuous" vertical="center"/>
    </xf>
    <xf numFmtId="0" fontId="22" fillId="0" borderId="11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2" fillId="0" borderId="0" xfId="0" applyFont="1" applyAlignment="1">
      <alignment horizontal="centerContinuous" vertical="center"/>
    </xf>
    <xf numFmtId="0" fontId="33" fillId="0" borderId="0" xfId="0" applyFont="1" applyAlignment="1">
      <alignment horizontal="centerContinuous" vertical="center"/>
    </xf>
    <xf numFmtId="0" fontId="32" fillId="0" borderId="0" xfId="0" applyFont="1" applyBorder="1" applyAlignment="1">
      <alignment horizontal="centerContinuous" vertical="center"/>
    </xf>
    <xf numFmtId="0" fontId="33" fillId="0" borderId="0" xfId="0" applyFont="1" applyBorder="1" applyAlignment="1">
      <alignment horizontal="centerContinuous" vertical="center"/>
    </xf>
    <xf numFmtId="0" fontId="30" fillId="0" borderId="0" xfId="0" applyFont="1" applyAlignment="1">
      <alignment horizontal="centerContinuous" vertical="center"/>
    </xf>
    <xf numFmtId="0" fontId="33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Continuous" vertical="center" wrapText="1"/>
    </xf>
    <xf numFmtId="0" fontId="16" fillId="0" borderId="3" xfId="0" applyFont="1" applyBorder="1" applyAlignment="1">
      <alignment horizontal="centerContinuous" vertical="center" wrapText="1"/>
    </xf>
    <xf numFmtId="0" fontId="16" fillId="0" borderId="1" xfId="0" applyFont="1" applyBorder="1" applyAlignment="1">
      <alignment horizontal="centerContinuous" vertical="center" wrapText="1"/>
    </xf>
    <xf numFmtId="0" fontId="42" fillId="0" borderId="0" xfId="0" applyFont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2" fillId="0" borderId="7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16" xfId="0" applyFont="1" applyBorder="1" applyAlignment="1">
      <alignment horizontal="centerContinuous" vertical="center"/>
    </xf>
    <xf numFmtId="0" fontId="16" fillId="0" borderId="18" xfId="0" applyFont="1" applyBorder="1" applyAlignment="1">
      <alignment horizontal="centerContinuous" vertical="center"/>
    </xf>
    <xf numFmtId="0" fontId="16" fillId="0" borderId="3" xfId="0" applyFont="1" applyBorder="1" applyAlignment="1">
      <alignment horizontal="centerContinuous" wrapText="1"/>
    </xf>
    <xf numFmtId="0" fontId="16" fillId="0" borderId="17" xfId="0" applyFont="1" applyBorder="1" applyAlignment="1">
      <alignment horizontal="centerContinuous" vertical="center"/>
    </xf>
    <xf numFmtId="0" fontId="23" fillId="0" borderId="19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42" fillId="0" borderId="0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23" fillId="0" borderId="17" xfId="0" applyFont="1" applyBorder="1" applyAlignment="1">
      <alignment horizontal="centerContinuous" vertical="center"/>
    </xf>
    <xf numFmtId="0" fontId="42" fillId="0" borderId="17" xfId="0" applyFont="1" applyBorder="1" applyAlignment="1">
      <alignment horizontal="centerContinuous" vertical="center"/>
    </xf>
    <xf numFmtId="0" fontId="42" fillId="0" borderId="18" xfId="0" applyFont="1" applyBorder="1" applyAlignment="1">
      <alignment horizontal="centerContinuous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14" fillId="0" borderId="5" xfId="0" quotePrefix="1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0" fillId="3" borderId="0" xfId="0" applyFill="1"/>
    <xf numFmtId="191" fontId="0" fillId="3" borderId="0" xfId="0" quotePrefix="1" applyNumberFormat="1" applyFill="1" applyAlignment="1">
      <alignment horizontal="right"/>
    </xf>
    <xf numFmtId="3" fontId="42" fillId="0" borderId="6" xfId="0" applyNumberFormat="1" applyFont="1" applyFill="1" applyBorder="1" applyAlignment="1">
      <alignment horizontal="center" vertical="center"/>
    </xf>
    <xf numFmtId="1" fontId="42" fillId="0" borderId="7" xfId="0" applyNumberFormat="1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 vertical="center"/>
    </xf>
    <xf numFmtId="3" fontId="42" fillId="0" borderId="6" xfId="0" applyNumberFormat="1" applyFont="1" applyBorder="1" applyAlignment="1">
      <alignment horizontal="center" vertical="center"/>
    </xf>
    <xf numFmtId="3" fontId="42" fillId="0" borderId="5" xfId="0" applyNumberFormat="1" applyFont="1" applyFill="1" applyBorder="1" applyAlignment="1">
      <alignment horizontal="center" vertical="center"/>
    </xf>
    <xf numFmtId="3" fontId="42" fillId="0" borderId="0" xfId="0" applyNumberFormat="1" applyFont="1" applyBorder="1" applyAlignment="1">
      <alignment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Continuous" vertical="center"/>
    </xf>
    <xf numFmtId="0" fontId="46" fillId="0" borderId="0" xfId="0" applyFont="1" applyAlignment="1">
      <alignment horizontal="centerContinuous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Border="1" applyAlignment="1">
      <alignment vertical="center"/>
    </xf>
    <xf numFmtId="3" fontId="49" fillId="0" borderId="0" xfId="0" applyNumberFormat="1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49" fillId="0" borderId="0" xfId="0" applyFont="1" applyBorder="1" applyAlignment="1">
      <alignment horizontal="center" vertical="center"/>
    </xf>
    <xf numFmtId="3" fontId="51" fillId="0" borderId="21" xfId="0" applyNumberFormat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6" fillId="0" borderId="0" xfId="0" applyFont="1"/>
    <xf numFmtId="3" fontId="42" fillId="0" borderId="0" xfId="0" applyNumberFormat="1" applyFont="1" applyAlignment="1">
      <alignment vertical="center"/>
    </xf>
    <xf numFmtId="49" fontId="23" fillId="0" borderId="16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0" fillId="0" borderId="0" xfId="0" applyAlignment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57" fillId="4" borderId="0" xfId="0" applyFont="1" applyFill="1" applyAlignment="1">
      <alignment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G1319"/>
  <sheetViews>
    <sheetView showGridLines="0" defaultGridColor="0" topLeftCell="A766" colorId="8" zoomScale="25" zoomScaleNormal="50" zoomScaleSheetLayoutView="25" workbookViewId="0">
      <selection activeCell="AA852" sqref="Z852:AA854"/>
    </sheetView>
  </sheetViews>
  <sheetFormatPr defaultRowHeight="18" customHeight="1"/>
  <cols>
    <col min="1" max="1" width="2.5703125" style="85" customWidth="1"/>
    <col min="2" max="2" width="28.42578125" style="85" customWidth="1"/>
    <col min="3" max="3" width="19.85546875" style="85" customWidth="1"/>
    <col min="4" max="11" width="13.5703125" style="55" customWidth="1"/>
    <col min="12" max="12" width="13.5703125" style="132" customWidth="1"/>
    <col min="13" max="15" width="13.5703125" style="55" customWidth="1"/>
    <col min="16" max="16" width="13.5703125" style="34" customWidth="1"/>
    <col min="17" max="28" width="13.7109375" style="6" customWidth="1"/>
    <col min="29" max="32" width="10.85546875" style="6" customWidth="1"/>
    <col min="33" max="16384" width="9.140625" style="6"/>
  </cols>
  <sheetData>
    <row r="1" spans="1:32" ht="18" customHeight="1">
      <c r="A1" s="138" t="s">
        <v>0</v>
      </c>
      <c r="B1" s="137"/>
      <c r="C1" s="2"/>
      <c r="D1" s="3"/>
      <c r="E1" s="3"/>
      <c r="F1" s="3"/>
      <c r="G1" s="3"/>
      <c r="H1" s="3"/>
      <c r="I1" s="3"/>
      <c r="J1" s="3"/>
      <c r="K1" s="3"/>
      <c r="M1" s="3"/>
      <c r="N1" s="3"/>
      <c r="O1" s="4"/>
      <c r="P1" s="5"/>
    </row>
    <row r="2" spans="1:32" ht="18" customHeight="1">
      <c r="A2" s="7"/>
      <c r="B2" s="8"/>
      <c r="C2" s="8"/>
      <c r="D2" s="9"/>
      <c r="E2" s="10"/>
      <c r="F2" s="9"/>
      <c r="G2" s="9"/>
      <c r="H2" s="9"/>
      <c r="I2" s="9"/>
      <c r="J2" s="9"/>
      <c r="K2" s="9"/>
      <c r="L2" s="133"/>
      <c r="M2" s="9"/>
      <c r="N2" s="9"/>
      <c r="O2" s="9"/>
      <c r="P2" s="11"/>
    </row>
    <row r="3" spans="1:32" ht="18" customHeight="1">
      <c r="A3" s="12"/>
      <c r="C3" s="13" t="s">
        <v>1</v>
      </c>
      <c r="D3" s="9"/>
      <c r="E3" s="9"/>
      <c r="F3" s="9"/>
      <c r="G3" s="9"/>
      <c r="H3" s="9"/>
      <c r="I3" s="9"/>
      <c r="J3" s="9"/>
      <c r="K3" s="9"/>
      <c r="L3" s="133"/>
      <c r="M3" s="9"/>
      <c r="N3" s="9"/>
      <c r="O3" s="9"/>
      <c r="P3" s="11"/>
    </row>
    <row r="4" spans="1:32" ht="18" customHeight="1">
      <c r="A4" s="12"/>
      <c r="C4" s="13" t="s">
        <v>2</v>
      </c>
      <c r="D4" s="9"/>
      <c r="E4" s="9"/>
      <c r="F4" s="9"/>
      <c r="G4" s="9"/>
      <c r="H4" s="9"/>
      <c r="I4" s="9"/>
      <c r="J4" s="9"/>
      <c r="K4" s="9"/>
      <c r="L4" s="133"/>
      <c r="M4" s="9"/>
      <c r="N4" s="9"/>
      <c r="O4" s="9"/>
      <c r="P4" s="11"/>
    </row>
    <row r="5" spans="1:32" ht="18" customHeight="1">
      <c r="A5" s="14"/>
      <c r="C5" s="15"/>
      <c r="D5" s="9"/>
      <c r="E5" s="9"/>
      <c r="F5" s="9"/>
      <c r="G5" s="16"/>
      <c r="H5" s="16"/>
      <c r="I5" s="9"/>
      <c r="J5" s="9"/>
      <c r="K5" s="9"/>
      <c r="L5" s="133"/>
      <c r="M5" s="9"/>
      <c r="N5" s="9"/>
      <c r="O5" s="9"/>
      <c r="P5" s="11"/>
    </row>
    <row r="6" spans="1:32" ht="18" customHeight="1">
      <c r="A6" s="17"/>
      <c r="C6" s="17" t="s">
        <v>97</v>
      </c>
      <c r="D6" s="9"/>
      <c r="E6" s="9"/>
      <c r="F6" s="9"/>
      <c r="G6" s="16"/>
      <c r="H6" s="16"/>
      <c r="I6" s="9"/>
      <c r="J6" s="9"/>
      <c r="K6" s="9"/>
      <c r="L6" s="133"/>
      <c r="M6" s="9"/>
      <c r="N6" s="9"/>
      <c r="O6" s="9"/>
      <c r="P6" s="11"/>
    </row>
    <row r="7" spans="1:32" ht="18" customHeight="1">
      <c r="A7" s="17"/>
      <c r="C7" s="17" t="s">
        <v>86</v>
      </c>
      <c r="D7" s="9"/>
      <c r="E7" s="9"/>
      <c r="F7" s="9"/>
      <c r="G7" s="16"/>
      <c r="H7" s="16"/>
      <c r="I7" s="9"/>
      <c r="J7" s="9"/>
      <c r="K7" s="9"/>
      <c r="L7" s="133"/>
      <c r="M7" s="9"/>
      <c r="N7" s="9"/>
      <c r="O7" s="9"/>
      <c r="P7" s="11"/>
    </row>
    <row r="8" spans="1:32" ht="18" customHeight="1">
      <c r="A8" s="18"/>
      <c r="C8" s="19" t="s">
        <v>3</v>
      </c>
      <c r="D8" s="9"/>
      <c r="E8" s="9"/>
      <c r="F8" s="9"/>
      <c r="G8" s="16"/>
      <c r="H8" s="16"/>
      <c r="I8" s="9"/>
      <c r="J8" s="9"/>
      <c r="K8" s="9"/>
      <c r="L8" s="133"/>
      <c r="M8" s="9"/>
      <c r="N8" s="9"/>
      <c r="O8" s="9"/>
      <c r="P8" s="11"/>
    </row>
    <row r="9" spans="1:32" s="24" customFormat="1" ht="18" customHeight="1">
      <c r="A9" s="20"/>
      <c r="B9" s="21"/>
      <c r="C9" s="21"/>
      <c r="D9" s="10"/>
      <c r="E9" s="22"/>
      <c r="F9" s="22"/>
      <c r="G9" s="22"/>
      <c r="H9" s="22"/>
      <c r="I9" s="22"/>
      <c r="J9" s="22"/>
      <c r="K9" s="22"/>
      <c r="L9" s="133"/>
      <c r="M9" s="22"/>
      <c r="N9" s="22"/>
      <c r="O9" s="19"/>
      <c r="P9" s="23"/>
      <c r="Q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s="24" customFormat="1" ht="27.95" customHeight="1">
      <c r="A10" s="25"/>
      <c r="B10" s="102" t="s">
        <v>4</v>
      </c>
      <c r="C10" s="26"/>
      <c r="D10" s="95" t="s">
        <v>5</v>
      </c>
      <c r="E10" s="96"/>
      <c r="F10" s="96"/>
      <c r="G10" s="96"/>
      <c r="H10" s="96"/>
      <c r="I10" s="97"/>
      <c r="J10" s="96"/>
      <c r="K10" s="99"/>
      <c r="L10" s="100"/>
      <c r="M10" s="6"/>
      <c r="N10" s="6"/>
      <c r="O10" s="6"/>
      <c r="P10" s="6"/>
      <c r="Q10" s="6"/>
      <c r="R10" s="6"/>
    </row>
    <row r="11" spans="1:32" s="24" customFormat="1" ht="27.95" customHeight="1">
      <c r="A11" s="28"/>
      <c r="B11" s="29"/>
      <c r="C11" s="29"/>
      <c r="D11" s="101" t="s">
        <v>6</v>
      </c>
      <c r="E11" s="101" t="s">
        <v>84</v>
      </c>
      <c r="F11" s="101" t="s">
        <v>7</v>
      </c>
      <c r="G11" s="101" t="s">
        <v>8</v>
      </c>
      <c r="H11" s="101" t="s">
        <v>9</v>
      </c>
      <c r="I11" s="101" t="s">
        <v>10</v>
      </c>
      <c r="J11" s="101" t="s">
        <v>11</v>
      </c>
      <c r="K11" s="101" t="s">
        <v>135</v>
      </c>
      <c r="L11" s="101" t="s">
        <v>12</v>
      </c>
      <c r="M11" s="27" t="s">
        <v>13</v>
      </c>
      <c r="N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32" ht="18" customHeight="1">
      <c r="A12" s="30"/>
      <c r="B12" s="91" t="s">
        <v>136</v>
      </c>
      <c r="C12" s="31"/>
      <c r="D12" s="32"/>
      <c r="E12" s="32"/>
      <c r="F12" s="32"/>
      <c r="G12" s="32"/>
      <c r="H12" s="32"/>
      <c r="I12" s="32"/>
      <c r="J12" s="32"/>
      <c r="K12" s="32"/>
      <c r="L12" s="33"/>
      <c r="M12" s="34"/>
      <c r="N12" s="6"/>
      <c r="O12" s="6"/>
      <c r="P12" s="6"/>
    </row>
    <row r="13" spans="1:32" ht="18" customHeight="1">
      <c r="A13" s="35"/>
      <c r="B13" s="7" t="s">
        <v>14</v>
      </c>
      <c r="C13" s="36"/>
      <c r="D13" s="37" t="s">
        <v>15</v>
      </c>
      <c r="E13" s="37" t="s">
        <v>15</v>
      </c>
      <c r="F13" s="37" t="s">
        <v>15</v>
      </c>
      <c r="G13" s="37" t="s">
        <v>15</v>
      </c>
      <c r="H13" s="37" t="s">
        <v>15</v>
      </c>
      <c r="I13" s="37" t="s">
        <v>15</v>
      </c>
      <c r="J13" s="37" t="s">
        <v>15</v>
      </c>
      <c r="K13" s="37" t="s">
        <v>15</v>
      </c>
      <c r="L13" s="37" t="s">
        <v>15</v>
      </c>
      <c r="M13" s="38"/>
      <c r="N13" s="6"/>
      <c r="O13" s="39"/>
      <c r="P13" s="39"/>
      <c r="Q13" s="39"/>
    </row>
    <row r="14" spans="1:32" ht="18" customHeight="1">
      <c r="A14" s="40"/>
      <c r="B14" s="92" t="s">
        <v>16</v>
      </c>
      <c r="C14" s="41"/>
      <c r="D14" s="37" t="s">
        <v>15</v>
      </c>
      <c r="E14" s="37" t="s">
        <v>15</v>
      </c>
      <c r="F14" s="37" t="s">
        <v>15</v>
      </c>
      <c r="G14" s="37" t="s">
        <v>15</v>
      </c>
      <c r="H14" s="37" t="s">
        <v>15</v>
      </c>
      <c r="I14" s="37" t="s">
        <v>15</v>
      </c>
      <c r="J14" s="37" t="s">
        <v>15</v>
      </c>
      <c r="K14" s="37" t="s">
        <v>15</v>
      </c>
      <c r="L14" s="37" t="s">
        <v>15</v>
      </c>
      <c r="M14" s="38"/>
      <c r="N14" s="6"/>
      <c r="O14" s="39"/>
      <c r="P14" s="39"/>
      <c r="Q14" s="39"/>
    </row>
    <row r="15" spans="1:32" ht="18" customHeight="1">
      <c r="A15" s="40"/>
      <c r="B15" s="92" t="s">
        <v>17</v>
      </c>
      <c r="C15" s="41"/>
      <c r="D15" s="37" t="s">
        <v>15</v>
      </c>
      <c r="E15" s="37" t="s">
        <v>15</v>
      </c>
      <c r="F15" s="37" t="s">
        <v>15</v>
      </c>
      <c r="G15" s="37" t="s">
        <v>15</v>
      </c>
      <c r="H15" s="37" t="s">
        <v>15</v>
      </c>
      <c r="I15" s="37" t="s">
        <v>15</v>
      </c>
      <c r="J15" s="37" t="s">
        <v>15</v>
      </c>
      <c r="K15" s="37" t="s">
        <v>15</v>
      </c>
      <c r="L15" s="37" t="s">
        <v>15</v>
      </c>
      <c r="M15" s="38"/>
      <c r="N15" s="6"/>
      <c r="O15" s="39"/>
      <c r="P15" s="39"/>
      <c r="Q15" s="39"/>
    </row>
    <row r="16" spans="1:32" ht="18" customHeight="1">
      <c r="A16" s="35"/>
      <c r="B16" s="7" t="s">
        <v>18</v>
      </c>
      <c r="C16" s="36"/>
      <c r="D16" s="37" t="s">
        <v>15</v>
      </c>
      <c r="E16" s="37" t="s">
        <v>15</v>
      </c>
      <c r="F16" s="37" t="s">
        <v>15</v>
      </c>
      <c r="G16" s="37" t="s">
        <v>15</v>
      </c>
      <c r="H16" s="37" t="s">
        <v>15</v>
      </c>
      <c r="I16" s="37" t="s">
        <v>15</v>
      </c>
      <c r="J16" s="37" t="s">
        <v>15</v>
      </c>
      <c r="K16" s="37" t="s">
        <v>15</v>
      </c>
      <c r="L16" s="37" t="s">
        <v>15</v>
      </c>
      <c r="M16" s="38"/>
      <c r="N16" s="6"/>
      <c r="O16" s="39"/>
      <c r="P16" s="39"/>
      <c r="Q16" s="39"/>
    </row>
    <row r="17" spans="1:17" ht="18" customHeight="1">
      <c r="A17" s="40"/>
      <c r="B17" s="92" t="s">
        <v>16</v>
      </c>
      <c r="C17" s="41"/>
      <c r="D17" s="37" t="s">
        <v>15</v>
      </c>
      <c r="E17" s="37" t="s">
        <v>15</v>
      </c>
      <c r="F17" s="37" t="s">
        <v>15</v>
      </c>
      <c r="G17" s="37" t="s">
        <v>15</v>
      </c>
      <c r="H17" s="37" t="s">
        <v>15</v>
      </c>
      <c r="I17" s="37" t="s">
        <v>15</v>
      </c>
      <c r="J17" s="37" t="s">
        <v>15</v>
      </c>
      <c r="K17" s="37" t="s">
        <v>15</v>
      </c>
      <c r="L17" s="37" t="s">
        <v>15</v>
      </c>
      <c r="M17" s="38"/>
      <c r="N17" s="6"/>
      <c r="O17" s="39"/>
      <c r="P17" s="39"/>
      <c r="Q17" s="39"/>
    </row>
    <row r="18" spans="1:17" ht="18" customHeight="1">
      <c r="A18" s="40"/>
      <c r="B18" s="92" t="s">
        <v>17</v>
      </c>
      <c r="C18" s="41"/>
      <c r="D18" s="37" t="s">
        <v>15</v>
      </c>
      <c r="E18" s="37" t="s">
        <v>15</v>
      </c>
      <c r="F18" s="37" t="s">
        <v>15</v>
      </c>
      <c r="G18" s="37" t="s">
        <v>15</v>
      </c>
      <c r="H18" s="37" t="s">
        <v>15</v>
      </c>
      <c r="I18" s="37" t="s">
        <v>15</v>
      </c>
      <c r="J18" s="37" t="s">
        <v>15</v>
      </c>
      <c r="K18" s="37" t="s">
        <v>15</v>
      </c>
      <c r="L18" s="37" t="s">
        <v>15</v>
      </c>
      <c r="M18" s="38"/>
      <c r="N18" s="6"/>
      <c r="O18" s="39"/>
      <c r="P18" s="39"/>
      <c r="Q18" s="39"/>
    </row>
    <row r="19" spans="1:17" ht="18" customHeight="1">
      <c r="A19" s="35"/>
      <c r="B19" s="7" t="s">
        <v>19</v>
      </c>
      <c r="C19" s="36"/>
      <c r="D19" s="37" t="s">
        <v>15</v>
      </c>
      <c r="E19" s="37" t="s">
        <v>15</v>
      </c>
      <c r="F19" s="37" t="s">
        <v>15</v>
      </c>
      <c r="G19" s="37" t="s">
        <v>15</v>
      </c>
      <c r="H19" s="37" t="s">
        <v>15</v>
      </c>
      <c r="I19" s="37" t="s">
        <v>15</v>
      </c>
      <c r="J19" s="37" t="s">
        <v>15</v>
      </c>
      <c r="K19" s="37" t="s">
        <v>15</v>
      </c>
      <c r="L19" s="37" t="s">
        <v>15</v>
      </c>
      <c r="M19" s="38"/>
      <c r="N19" s="6"/>
      <c r="O19" s="39"/>
      <c r="P19" s="39"/>
      <c r="Q19" s="39"/>
    </row>
    <row r="20" spans="1:17" ht="18" customHeight="1">
      <c r="A20" s="40"/>
      <c r="B20" s="92" t="s">
        <v>16</v>
      </c>
      <c r="C20" s="41"/>
      <c r="D20" s="37" t="s">
        <v>15</v>
      </c>
      <c r="E20" s="37" t="s">
        <v>15</v>
      </c>
      <c r="F20" s="37" t="s">
        <v>15</v>
      </c>
      <c r="G20" s="37" t="s">
        <v>15</v>
      </c>
      <c r="H20" s="37" t="s">
        <v>15</v>
      </c>
      <c r="I20" s="37" t="s">
        <v>15</v>
      </c>
      <c r="J20" s="37" t="s">
        <v>15</v>
      </c>
      <c r="K20" s="37" t="s">
        <v>15</v>
      </c>
      <c r="L20" s="37" t="s">
        <v>15</v>
      </c>
      <c r="M20" s="38"/>
      <c r="N20" s="6"/>
      <c r="O20" s="39"/>
      <c r="P20" s="39"/>
      <c r="Q20" s="39"/>
    </row>
    <row r="21" spans="1:17" ht="18" customHeight="1">
      <c r="A21" s="40"/>
      <c r="B21" s="92" t="s">
        <v>17</v>
      </c>
      <c r="C21" s="41"/>
      <c r="D21" s="37" t="s">
        <v>15</v>
      </c>
      <c r="E21" s="37" t="s">
        <v>15</v>
      </c>
      <c r="F21" s="37" t="s">
        <v>15</v>
      </c>
      <c r="G21" s="37" t="s">
        <v>15</v>
      </c>
      <c r="H21" s="37" t="s">
        <v>15</v>
      </c>
      <c r="I21" s="37" t="s">
        <v>15</v>
      </c>
      <c r="J21" s="37" t="s">
        <v>15</v>
      </c>
      <c r="K21" s="37" t="s">
        <v>15</v>
      </c>
      <c r="L21" s="37" t="s">
        <v>15</v>
      </c>
      <c r="M21" s="38"/>
      <c r="N21" s="6"/>
      <c r="O21" s="39"/>
      <c r="P21" s="39"/>
      <c r="Q21" s="39"/>
    </row>
    <row r="22" spans="1:17" ht="18" customHeight="1">
      <c r="A22" s="35"/>
      <c r="B22" s="7" t="s">
        <v>20</v>
      </c>
      <c r="C22" s="36"/>
      <c r="D22" s="37" t="s">
        <v>15</v>
      </c>
      <c r="E22" s="37" t="s">
        <v>15</v>
      </c>
      <c r="F22" s="37" t="s">
        <v>15</v>
      </c>
      <c r="G22" s="37" t="s">
        <v>15</v>
      </c>
      <c r="H22" s="37" t="s">
        <v>15</v>
      </c>
      <c r="I22" s="37" t="s">
        <v>15</v>
      </c>
      <c r="J22" s="37" t="s">
        <v>15</v>
      </c>
      <c r="K22" s="37" t="s">
        <v>15</v>
      </c>
      <c r="L22" s="37" t="s">
        <v>15</v>
      </c>
      <c r="M22" s="38"/>
      <c r="N22" s="6"/>
      <c r="O22" s="39"/>
      <c r="P22" s="39"/>
      <c r="Q22" s="39"/>
    </row>
    <row r="23" spans="1:17" ht="18" customHeight="1">
      <c r="A23" s="35"/>
      <c r="B23" s="7"/>
      <c r="C23" s="36"/>
      <c r="D23" s="42"/>
      <c r="E23" s="42"/>
      <c r="F23" s="42"/>
      <c r="G23" s="42"/>
      <c r="H23" s="42"/>
      <c r="I23" s="42"/>
      <c r="J23" s="42"/>
      <c r="K23" s="42"/>
      <c r="L23" s="42"/>
      <c r="M23" s="39"/>
      <c r="N23" s="6"/>
      <c r="O23" s="39"/>
      <c r="P23" s="39"/>
      <c r="Q23" s="39"/>
    </row>
    <row r="24" spans="1:17" ht="18" customHeight="1">
      <c r="A24" s="30"/>
      <c r="B24" s="91" t="s">
        <v>137</v>
      </c>
      <c r="C24" s="31"/>
      <c r="D24" s="37"/>
      <c r="E24" s="37"/>
      <c r="F24" s="37"/>
      <c r="G24" s="37"/>
      <c r="H24" s="37"/>
      <c r="I24" s="37"/>
      <c r="J24" s="37"/>
      <c r="K24" s="37"/>
      <c r="L24" s="37"/>
      <c r="M24" s="38"/>
      <c r="N24" s="6"/>
      <c r="O24" s="39"/>
      <c r="P24" s="39"/>
      <c r="Q24" s="39"/>
    </row>
    <row r="25" spans="1:17" ht="18" customHeight="1">
      <c r="A25" s="35"/>
      <c r="B25" s="7" t="s">
        <v>14</v>
      </c>
      <c r="C25" s="36"/>
      <c r="D25" s="37" t="s">
        <v>15</v>
      </c>
      <c r="E25" s="37" t="s">
        <v>15</v>
      </c>
      <c r="F25" s="37" t="s">
        <v>15</v>
      </c>
      <c r="G25" s="37" t="s">
        <v>15</v>
      </c>
      <c r="H25" s="37" t="s">
        <v>15</v>
      </c>
      <c r="I25" s="37" t="s">
        <v>15</v>
      </c>
      <c r="J25" s="37" t="s">
        <v>15</v>
      </c>
      <c r="K25" s="37" t="s">
        <v>15</v>
      </c>
      <c r="L25" s="37" t="s">
        <v>15</v>
      </c>
      <c r="M25" s="38"/>
      <c r="N25" s="6"/>
      <c r="O25" s="39"/>
      <c r="P25" s="39"/>
      <c r="Q25" s="39"/>
    </row>
    <row r="26" spans="1:17" ht="18" customHeight="1">
      <c r="A26" s="40"/>
      <c r="B26" s="92" t="s">
        <v>16</v>
      </c>
      <c r="C26" s="41"/>
      <c r="D26" s="37" t="s">
        <v>15</v>
      </c>
      <c r="E26" s="37" t="s">
        <v>15</v>
      </c>
      <c r="F26" s="37" t="s">
        <v>15</v>
      </c>
      <c r="G26" s="37" t="s">
        <v>15</v>
      </c>
      <c r="H26" s="37" t="s">
        <v>15</v>
      </c>
      <c r="I26" s="37" t="s">
        <v>15</v>
      </c>
      <c r="J26" s="37" t="s">
        <v>15</v>
      </c>
      <c r="K26" s="37" t="s">
        <v>15</v>
      </c>
      <c r="L26" s="37" t="s">
        <v>15</v>
      </c>
      <c r="M26" s="38"/>
      <c r="N26" s="6"/>
      <c r="O26" s="39"/>
      <c r="P26" s="39"/>
      <c r="Q26" s="39"/>
    </row>
    <row r="27" spans="1:17" ht="18" customHeight="1">
      <c r="A27" s="40"/>
      <c r="B27" s="92" t="s">
        <v>17</v>
      </c>
      <c r="C27" s="41"/>
      <c r="D27" s="37" t="s">
        <v>15</v>
      </c>
      <c r="E27" s="37" t="s">
        <v>15</v>
      </c>
      <c r="F27" s="37" t="s">
        <v>15</v>
      </c>
      <c r="G27" s="37" t="s">
        <v>15</v>
      </c>
      <c r="H27" s="37" t="s">
        <v>15</v>
      </c>
      <c r="I27" s="37" t="s">
        <v>15</v>
      </c>
      <c r="J27" s="37" t="s">
        <v>15</v>
      </c>
      <c r="K27" s="37" t="s">
        <v>15</v>
      </c>
      <c r="L27" s="37" t="s">
        <v>15</v>
      </c>
      <c r="M27" s="38"/>
      <c r="N27" s="6"/>
      <c r="O27" s="39"/>
      <c r="P27" s="39"/>
      <c r="Q27" s="39"/>
    </row>
    <row r="28" spans="1:17" ht="18" customHeight="1">
      <c r="A28" s="35"/>
      <c r="B28" s="7" t="s">
        <v>18</v>
      </c>
      <c r="C28" s="36"/>
      <c r="D28" s="37" t="s">
        <v>15</v>
      </c>
      <c r="E28" s="37" t="s">
        <v>15</v>
      </c>
      <c r="F28" s="37" t="s">
        <v>15</v>
      </c>
      <c r="G28" s="37" t="s">
        <v>15</v>
      </c>
      <c r="H28" s="37" t="s">
        <v>15</v>
      </c>
      <c r="I28" s="37" t="s">
        <v>15</v>
      </c>
      <c r="J28" s="37" t="s">
        <v>15</v>
      </c>
      <c r="K28" s="37" t="s">
        <v>15</v>
      </c>
      <c r="L28" s="37" t="s">
        <v>15</v>
      </c>
      <c r="M28" s="38"/>
      <c r="N28" s="6"/>
      <c r="O28" s="39"/>
      <c r="P28" s="39"/>
      <c r="Q28" s="39"/>
    </row>
    <row r="29" spans="1:17" ht="18" customHeight="1">
      <c r="A29" s="40"/>
      <c r="B29" s="92" t="s">
        <v>16</v>
      </c>
      <c r="C29" s="41"/>
      <c r="D29" s="37" t="s">
        <v>15</v>
      </c>
      <c r="E29" s="37" t="s">
        <v>15</v>
      </c>
      <c r="F29" s="37" t="s">
        <v>15</v>
      </c>
      <c r="G29" s="37" t="s">
        <v>15</v>
      </c>
      <c r="H29" s="37" t="s">
        <v>15</v>
      </c>
      <c r="I29" s="37" t="s">
        <v>15</v>
      </c>
      <c r="J29" s="37" t="s">
        <v>15</v>
      </c>
      <c r="K29" s="37" t="s">
        <v>15</v>
      </c>
      <c r="L29" s="37" t="s">
        <v>15</v>
      </c>
      <c r="M29" s="38"/>
      <c r="N29" s="6"/>
      <c r="O29" s="39"/>
      <c r="P29" s="39"/>
      <c r="Q29" s="39"/>
    </row>
    <row r="30" spans="1:17" ht="18" customHeight="1">
      <c r="A30" s="40"/>
      <c r="B30" s="92" t="s">
        <v>17</v>
      </c>
      <c r="C30" s="41"/>
      <c r="D30" s="37" t="s">
        <v>15</v>
      </c>
      <c r="E30" s="37" t="s">
        <v>15</v>
      </c>
      <c r="F30" s="37" t="s">
        <v>15</v>
      </c>
      <c r="G30" s="37" t="s">
        <v>15</v>
      </c>
      <c r="H30" s="37" t="s">
        <v>15</v>
      </c>
      <c r="I30" s="37" t="s">
        <v>15</v>
      </c>
      <c r="J30" s="37" t="s">
        <v>15</v>
      </c>
      <c r="K30" s="37" t="s">
        <v>15</v>
      </c>
      <c r="L30" s="37" t="s">
        <v>15</v>
      </c>
      <c r="M30" s="38"/>
      <c r="N30" s="6"/>
      <c r="O30" s="39"/>
      <c r="P30" s="39"/>
      <c r="Q30" s="39"/>
    </row>
    <row r="31" spans="1:17" ht="18" customHeight="1">
      <c r="A31" s="35"/>
      <c r="B31" s="7" t="s">
        <v>19</v>
      </c>
      <c r="C31" s="36"/>
      <c r="D31" s="37" t="s">
        <v>15</v>
      </c>
      <c r="E31" s="37" t="s">
        <v>15</v>
      </c>
      <c r="F31" s="37" t="s">
        <v>15</v>
      </c>
      <c r="G31" s="37" t="s">
        <v>15</v>
      </c>
      <c r="H31" s="37" t="s">
        <v>15</v>
      </c>
      <c r="I31" s="37" t="s">
        <v>15</v>
      </c>
      <c r="J31" s="37" t="s">
        <v>15</v>
      </c>
      <c r="K31" s="37" t="s">
        <v>15</v>
      </c>
      <c r="L31" s="37" t="s">
        <v>15</v>
      </c>
      <c r="M31" s="38"/>
      <c r="N31" s="6"/>
      <c r="O31" s="39"/>
      <c r="P31" s="39"/>
      <c r="Q31" s="39"/>
    </row>
    <row r="32" spans="1:17" ht="18" customHeight="1">
      <c r="A32" s="40"/>
      <c r="B32" s="92" t="s">
        <v>16</v>
      </c>
      <c r="C32" s="41"/>
      <c r="D32" s="37" t="s">
        <v>15</v>
      </c>
      <c r="E32" s="37" t="s">
        <v>15</v>
      </c>
      <c r="F32" s="37" t="s">
        <v>15</v>
      </c>
      <c r="G32" s="37" t="s">
        <v>15</v>
      </c>
      <c r="H32" s="37" t="s">
        <v>15</v>
      </c>
      <c r="I32" s="37" t="s">
        <v>15</v>
      </c>
      <c r="J32" s="37" t="s">
        <v>15</v>
      </c>
      <c r="K32" s="37" t="s">
        <v>15</v>
      </c>
      <c r="L32" s="37" t="s">
        <v>15</v>
      </c>
      <c r="M32" s="38"/>
      <c r="N32" s="6"/>
      <c r="O32" s="39"/>
      <c r="P32" s="39"/>
      <c r="Q32" s="39"/>
    </row>
    <row r="33" spans="1:17" ht="18" customHeight="1">
      <c r="A33" s="40"/>
      <c r="B33" s="92" t="s">
        <v>17</v>
      </c>
      <c r="C33" s="41"/>
      <c r="D33" s="37" t="s">
        <v>15</v>
      </c>
      <c r="E33" s="37" t="s">
        <v>15</v>
      </c>
      <c r="F33" s="37" t="s">
        <v>15</v>
      </c>
      <c r="G33" s="37" t="s">
        <v>15</v>
      </c>
      <c r="H33" s="37" t="s">
        <v>15</v>
      </c>
      <c r="I33" s="37" t="s">
        <v>15</v>
      </c>
      <c r="J33" s="37" t="s">
        <v>15</v>
      </c>
      <c r="K33" s="37" t="s">
        <v>15</v>
      </c>
      <c r="L33" s="37" t="s">
        <v>15</v>
      </c>
      <c r="M33" s="38"/>
      <c r="N33" s="6"/>
      <c r="O33" s="39"/>
      <c r="P33" s="39"/>
      <c r="Q33" s="39"/>
    </row>
    <row r="34" spans="1:17" ht="18" customHeight="1">
      <c r="A34" s="35"/>
      <c r="B34" s="7" t="s">
        <v>20</v>
      </c>
      <c r="C34" s="36"/>
      <c r="D34" s="37" t="s">
        <v>15</v>
      </c>
      <c r="E34" s="37" t="s">
        <v>15</v>
      </c>
      <c r="F34" s="37" t="s">
        <v>15</v>
      </c>
      <c r="G34" s="37" t="s">
        <v>15</v>
      </c>
      <c r="H34" s="37" t="s">
        <v>15</v>
      </c>
      <c r="I34" s="37" t="s">
        <v>15</v>
      </c>
      <c r="J34" s="37" t="s">
        <v>15</v>
      </c>
      <c r="K34" s="37" t="s">
        <v>15</v>
      </c>
      <c r="L34" s="37" t="s">
        <v>15</v>
      </c>
      <c r="M34" s="38"/>
      <c r="N34" s="6"/>
      <c r="O34" s="39"/>
      <c r="P34" s="39"/>
      <c r="Q34" s="39"/>
    </row>
    <row r="35" spans="1:17" ht="18" customHeight="1">
      <c r="A35" s="43"/>
      <c r="B35" s="93" t="s">
        <v>22</v>
      </c>
      <c r="C35" s="44"/>
      <c r="D35" s="37"/>
      <c r="E35" s="37"/>
      <c r="F35" s="37"/>
      <c r="G35" s="37"/>
      <c r="H35" s="37"/>
      <c r="I35" s="37"/>
      <c r="J35" s="37"/>
      <c r="K35" s="37"/>
      <c r="L35" s="37"/>
      <c r="M35" s="38"/>
      <c r="N35" s="6"/>
      <c r="O35" s="39"/>
      <c r="P35" s="39"/>
      <c r="Q35" s="39"/>
    </row>
    <row r="36" spans="1:17" ht="18" customHeight="1">
      <c r="A36" s="35"/>
      <c r="B36" s="7" t="s">
        <v>23</v>
      </c>
      <c r="C36" s="36"/>
      <c r="D36" s="37" t="s">
        <v>15</v>
      </c>
      <c r="E36" s="37" t="s">
        <v>15</v>
      </c>
      <c r="F36" s="37" t="s">
        <v>15</v>
      </c>
      <c r="G36" s="37" t="s">
        <v>15</v>
      </c>
      <c r="H36" s="37" t="s">
        <v>15</v>
      </c>
      <c r="I36" s="37" t="s">
        <v>15</v>
      </c>
      <c r="J36" s="37" t="s">
        <v>15</v>
      </c>
      <c r="K36" s="37" t="s">
        <v>15</v>
      </c>
      <c r="L36" s="37" t="s">
        <v>15</v>
      </c>
      <c r="M36" s="38"/>
      <c r="N36" s="6"/>
      <c r="O36" s="39"/>
      <c r="P36" s="39"/>
      <c r="Q36" s="39"/>
    </row>
    <row r="37" spans="1:17" ht="18" customHeight="1">
      <c r="A37" s="35"/>
      <c r="B37" s="7" t="s">
        <v>24</v>
      </c>
      <c r="C37" s="36"/>
      <c r="D37" s="37" t="s">
        <v>15</v>
      </c>
      <c r="E37" s="37" t="s">
        <v>15</v>
      </c>
      <c r="F37" s="37" t="s">
        <v>15</v>
      </c>
      <c r="G37" s="37" t="s">
        <v>15</v>
      </c>
      <c r="H37" s="37" t="s">
        <v>15</v>
      </c>
      <c r="I37" s="37" t="s">
        <v>15</v>
      </c>
      <c r="J37" s="37" t="s">
        <v>15</v>
      </c>
      <c r="K37" s="37" t="s">
        <v>15</v>
      </c>
      <c r="L37" s="37" t="s">
        <v>15</v>
      </c>
      <c r="M37" s="38"/>
      <c r="N37" s="6"/>
      <c r="O37" s="39"/>
      <c r="P37" s="39"/>
      <c r="Q37" s="39"/>
    </row>
    <row r="38" spans="1:17" ht="18" customHeight="1">
      <c r="A38" s="35"/>
      <c r="B38" s="7" t="s">
        <v>25</v>
      </c>
      <c r="C38" s="36"/>
      <c r="D38" s="37" t="s">
        <v>15</v>
      </c>
      <c r="E38" s="37" t="s">
        <v>15</v>
      </c>
      <c r="F38" s="37" t="s">
        <v>15</v>
      </c>
      <c r="G38" s="37" t="s">
        <v>15</v>
      </c>
      <c r="H38" s="37" t="s">
        <v>15</v>
      </c>
      <c r="I38" s="37" t="s">
        <v>15</v>
      </c>
      <c r="J38" s="37" t="s">
        <v>15</v>
      </c>
      <c r="K38" s="37" t="s">
        <v>15</v>
      </c>
      <c r="L38" s="37" t="s">
        <v>15</v>
      </c>
      <c r="M38" s="38"/>
      <c r="N38" s="6"/>
      <c r="O38" s="39"/>
      <c r="P38" s="39"/>
      <c r="Q38" s="39"/>
    </row>
    <row r="39" spans="1:17" ht="18" customHeight="1">
      <c r="A39" s="35"/>
      <c r="B39" s="7"/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9"/>
      <c r="N39" s="6"/>
      <c r="O39" s="39"/>
      <c r="P39" s="39"/>
      <c r="Q39" s="39"/>
    </row>
    <row r="40" spans="1:17" ht="18" customHeight="1">
      <c r="A40" s="30"/>
      <c r="B40" s="91" t="s">
        <v>138</v>
      </c>
      <c r="C40" s="31"/>
      <c r="D40" s="45"/>
      <c r="E40" s="45"/>
      <c r="F40" s="45"/>
      <c r="G40" s="45"/>
      <c r="H40" s="45"/>
      <c r="I40" s="45"/>
      <c r="J40" s="45"/>
      <c r="K40" s="45"/>
      <c r="L40" s="37"/>
      <c r="M40" s="38"/>
      <c r="N40" s="6"/>
      <c r="O40" s="39"/>
      <c r="P40" s="39"/>
      <c r="Q40" s="39"/>
    </row>
    <row r="41" spans="1:17" ht="18" customHeight="1">
      <c r="A41" s="35"/>
      <c r="B41" s="7" t="s">
        <v>14</v>
      </c>
      <c r="C41" s="36"/>
      <c r="D41" s="37" t="s">
        <v>15</v>
      </c>
      <c r="E41" s="37" t="s">
        <v>15</v>
      </c>
      <c r="F41" s="37" t="s">
        <v>15</v>
      </c>
      <c r="G41" s="37" t="s">
        <v>15</v>
      </c>
      <c r="H41" s="37" t="s">
        <v>15</v>
      </c>
      <c r="I41" s="37" t="s">
        <v>15</v>
      </c>
      <c r="J41" s="37" t="s">
        <v>15</v>
      </c>
      <c r="K41" s="37" t="s">
        <v>15</v>
      </c>
      <c r="L41" s="37" t="s">
        <v>15</v>
      </c>
      <c r="M41" s="38"/>
      <c r="N41" s="6"/>
      <c r="O41" s="39"/>
      <c r="P41" s="39"/>
      <c r="Q41" s="39"/>
    </row>
    <row r="42" spans="1:17" ht="18" customHeight="1">
      <c r="A42" s="40"/>
      <c r="B42" s="92" t="s">
        <v>16</v>
      </c>
      <c r="C42" s="41"/>
      <c r="D42" s="37" t="s">
        <v>15</v>
      </c>
      <c r="E42" s="37" t="s">
        <v>15</v>
      </c>
      <c r="F42" s="37" t="s">
        <v>15</v>
      </c>
      <c r="G42" s="37" t="s">
        <v>15</v>
      </c>
      <c r="H42" s="37" t="s">
        <v>15</v>
      </c>
      <c r="I42" s="37" t="s">
        <v>15</v>
      </c>
      <c r="J42" s="37" t="s">
        <v>15</v>
      </c>
      <c r="K42" s="37" t="s">
        <v>15</v>
      </c>
      <c r="L42" s="37" t="s">
        <v>15</v>
      </c>
      <c r="M42" s="38"/>
      <c r="N42" s="6"/>
      <c r="O42" s="39"/>
      <c r="P42" s="39"/>
      <c r="Q42" s="39"/>
    </row>
    <row r="43" spans="1:17" ht="18" customHeight="1">
      <c r="A43" s="40"/>
      <c r="B43" s="92" t="s">
        <v>17</v>
      </c>
      <c r="C43" s="41"/>
      <c r="D43" s="37" t="s">
        <v>15</v>
      </c>
      <c r="E43" s="37" t="s">
        <v>15</v>
      </c>
      <c r="F43" s="37" t="s">
        <v>15</v>
      </c>
      <c r="G43" s="37" t="s">
        <v>15</v>
      </c>
      <c r="H43" s="37" t="s">
        <v>15</v>
      </c>
      <c r="I43" s="37" t="s">
        <v>15</v>
      </c>
      <c r="J43" s="37" t="s">
        <v>15</v>
      </c>
      <c r="K43" s="37" t="s">
        <v>15</v>
      </c>
      <c r="L43" s="37" t="s">
        <v>15</v>
      </c>
      <c r="M43" s="38"/>
      <c r="N43" s="6"/>
      <c r="O43" s="39"/>
      <c r="P43" s="39"/>
      <c r="Q43" s="39"/>
    </row>
    <row r="44" spans="1:17" ht="18" customHeight="1">
      <c r="A44" s="35"/>
      <c r="B44" s="7" t="s">
        <v>18</v>
      </c>
      <c r="C44" s="36"/>
      <c r="D44" s="37" t="s">
        <v>15</v>
      </c>
      <c r="E44" s="37" t="s">
        <v>15</v>
      </c>
      <c r="F44" s="37" t="s">
        <v>15</v>
      </c>
      <c r="G44" s="37" t="s">
        <v>15</v>
      </c>
      <c r="H44" s="37" t="s">
        <v>15</v>
      </c>
      <c r="I44" s="37" t="s">
        <v>15</v>
      </c>
      <c r="J44" s="37" t="s">
        <v>15</v>
      </c>
      <c r="K44" s="37" t="s">
        <v>15</v>
      </c>
      <c r="L44" s="37" t="s">
        <v>15</v>
      </c>
      <c r="M44" s="38"/>
      <c r="N44" s="6"/>
      <c r="O44" s="39"/>
      <c r="P44" s="39"/>
      <c r="Q44" s="39"/>
    </row>
    <row r="45" spans="1:17" ht="18" customHeight="1">
      <c r="A45" s="40"/>
      <c r="B45" s="92" t="s">
        <v>16</v>
      </c>
      <c r="C45" s="41"/>
      <c r="D45" s="37" t="s">
        <v>15</v>
      </c>
      <c r="E45" s="37" t="s">
        <v>15</v>
      </c>
      <c r="F45" s="37" t="s">
        <v>15</v>
      </c>
      <c r="G45" s="37" t="s">
        <v>15</v>
      </c>
      <c r="H45" s="37" t="s">
        <v>15</v>
      </c>
      <c r="I45" s="37" t="s">
        <v>15</v>
      </c>
      <c r="J45" s="37" t="s">
        <v>15</v>
      </c>
      <c r="K45" s="37" t="s">
        <v>15</v>
      </c>
      <c r="L45" s="37" t="s">
        <v>15</v>
      </c>
      <c r="M45" s="38"/>
      <c r="N45" s="6"/>
      <c r="O45" s="39"/>
      <c r="P45" s="39"/>
      <c r="Q45" s="39"/>
    </row>
    <row r="46" spans="1:17" ht="18" customHeight="1">
      <c r="A46" s="40"/>
      <c r="B46" s="92" t="s">
        <v>17</v>
      </c>
      <c r="C46" s="41"/>
      <c r="D46" s="37" t="s">
        <v>15</v>
      </c>
      <c r="E46" s="37" t="s">
        <v>15</v>
      </c>
      <c r="F46" s="37" t="s">
        <v>15</v>
      </c>
      <c r="G46" s="37" t="s">
        <v>15</v>
      </c>
      <c r="H46" s="37" t="s">
        <v>15</v>
      </c>
      <c r="I46" s="37" t="s">
        <v>15</v>
      </c>
      <c r="J46" s="37" t="s">
        <v>15</v>
      </c>
      <c r="K46" s="37" t="s">
        <v>15</v>
      </c>
      <c r="L46" s="37" t="s">
        <v>15</v>
      </c>
      <c r="M46" s="38"/>
      <c r="N46" s="6"/>
      <c r="O46" s="39"/>
      <c r="P46" s="39"/>
      <c r="Q46" s="39"/>
    </row>
    <row r="47" spans="1:17" ht="18" customHeight="1">
      <c r="A47" s="35"/>
      <c r="B47" s="7" t="s">
        <v>19</v>
      </c>
      <c r="C47" s="36"/>
      <c r="D47" s="37" t="s">
        <v>15</v>
      </c>
      <c r="E47" s="37" t="s">
        <v>15</v>
      </c>
      <c r="F47" s="37" t="s">
        <v>15</v>
      </c>
      <c r="G47" s="37" t="s">
        <v>15</v>
      </c>
      <c r="H47" s="37" t="s">
        <v>15</v>
      </c>
      <c r="I47" s="37" t="s">
        <v>15</v>
      </c>
      <c r="J47" s="37" t="s">
        <v>15</v>
      </c>
      <c r="K47" s="37" t="s">
        <v>15</v>
      </c>
      <c r="L47" s="37" t="s">
        <v>15</v>
      </c>
      <c r="M47" s="38"/>
      <c r="N47" s="6"/>
      <c r="O47" s="39"/>
      <c r="P47" s="39"/>
      <c r="Q47" s="39"/>
    </row>
    <row r="48" spans="1:17" ht="18" customHeight="1">
      <c r="A48" s="40"/>
      <c r="B48" s="92" t="s">
        <v>16</v>
      </c>
      <c r="C48" s="41"/>
      <c r="D48" s="37" t="s">
        <v>15</v>
      </c>
      <c r="E48" s="37" t="s">
        <v>15</v>
      </c>
      <c r="F48" s="37" t="s">
        <v>15</v>
      </c>
      <c r="G48" s="37" t="s">
        <v>15</v>
      </c>
      <c r="H48" s="37" t="s">
        <v>15</v>
      </c>
      <c r="I48" s="37" t="s">
        <v>15</v>
      </c>
      <c r="J48" s="37" t="s">
        <v>15</v>
      </c>
      <c r="K48" s="37" t="s">
        <v>15</v>
      </c>
      <c r="L48" s="37" t="s">
        <v>15</v>
      </c>
      <c r="M48" s="38"/>
      <c r="N48" s="6"/>
      <c r="O48" s="39"/>
      <c r="P48" s="39"/>
      <c r="Q48" s="39"/>
    </row>
    <row r="49" spans="1:30" ht="18" customHeight="1">
      <c r="A49" s="40"/>
      <c r="B49" s="92" t="s">
        <v>17</v>
      </c>
      <c r="C49" s="41"/>
      <c r="D49" s="37" t="s">
        <v>15</v>
      </c>
      <c r="E49" s="37" t="s">
        <v>15</v>
      </c>
      <c r="F49" s="37" t="s">
        <v>15</v>
      </c>
      <c r="G49" s="37" t="s">
        <v>15</v>
      </c>
      <c r="H49" s="37" t="s">
        <v>15</v>
      </c>
      <c r="I49" s="37" t="s">
        <v>15</v>
      </c>
      <c r="J49" s="37" t="s">
        <v>15</v>
      </c>
      <c r="K49" s="37" t="s">
        <v>15</v>
      </c>
      <c r="L49" s="37" t="s">
        <v>15</v>
      </c>
      <c r="M49" s="38"/>
      <c r="N49" s="6"/>
      <c r="O49" s="39"/>
      <c r="P49" s="39"/>
      <c r="Q49" s="39"/>
    </row>
    <row r="50" spans="1:30" ht="18" customHeight="1">
      <c r="A50" s="35"/>
      <c r="B50" s="7" t="s">
        <v>20</v>
      </c>
      <c r="C50" s="36"/>
      <c r="D50" s="37" t="s">
        <v>15</v>
      </c>
      <c r="E50" s="37" t="s">
        <v>15</v>
      </c>
      <c r="F50" s="37" t="s">
        <v>15</v>
      </c>
      <c r="G50" s="37" t="s">
        <v>15</v>
      </c>
      <c r="H50" s="37" t="s">
        <v>15</v>
      </c>
      <c r="I50" s="37" t="s">
        <v>15</v>
      </c>
      <c r="J50" s="37" t="s">
        <v>15</v>
      </c>
      <c r="K50" s="37" t="s">
        <v>15</v>
      </c>
      <c r="L50" s="37" t="s">
        <v>15</v>
      </c>
      <c r="M50" s="38"/>
      <c r="N50" s="6"/>
      <c r="O50" s="39"/>
      <c r="P50" s="39"/>
      <c r="Q50" s="39"/>
    </row>
    <row r="51" spans="1:30" ht="18" customHeight="1">
      <c r="A51" s="43"/>
      <c r="B51" s="93" t="s">
        <v>22</v>
      </c>
      <c r="C51" s="44"/>
      <c r="D51" s="37"/>
      <c r="E51" s="37"/>
      <c r="F51" s="37"/>
      <c r="G51" s="37"/>
      <c r="H51" s="37"/>
      <c r="I51" s="37"/>
      <c r="J51" s="37"/>
      <c r="K51" s="37"/>
      <c r="L51" s="37"/>
      <c r="M51" s="38"/>
      <c r="N51" s="6"/>
      <c r="O51" s="39"/>
      <c r="P51" s="39"/>
      <c r="Q51" s="39"/>
    </row>
    <row r="52" spans="1:30" ht="18" customHeight="1">
      <c r="A52" s="35"/>
      <c r="B52" s="7" t="s">
        <v>23</v>
      </c>
      <c r="C52" s="36"/>
      <c r="D52" s="37" t="s">
        <v>15</v>
      </c>
      <c r="E52" s="37" t="s">
        <v>15</v>
      </c>
      <c r="F52" s="37" t="s">
        <v>15</v>
      </c>
      <c r="G52" s="37" t="s">
        <v>15</v>
      </c>
      <c r="H52" s="37" t="s">
        <v>15</v>
      </c>
      <c r="I52" s="37" t="s">
        <v>15</v>
      </c>
      <c r="J52" s="37" t="s">
        <v>15</v>
      </c>
      <c r="K52" s="37" t="s">
        <v>15</v>
      </c>
      <c r="L52" s="37" t="s">
        <v>15</v>
      </c>
      <c r="M52" s="38"/>
      <c r="N52" s="6"/>
      <c r="O52" s="39"/>
      <c r="P52" s="39"/>
      <c r="Q52" s="39"/>
    </row>
    <row r="53" spans="1:30" ht="18" customHeight="1">
      <c r="A53" s="35"/>
      <c r="B53" s="7" t="s">
        <v>24</v>
      </c>
      <c r="C53" s="36"/>
      <c r="D53" s="37" t="s">
        <v>15</v>
      </c>
      <c r="E53" s="37" t="s">
        <v>15</v>
      </c>
      <c r="F53" s="37" t="s">
        <v>15</v>
      </c>
      <c r="G53" s="37" t="s">
        <v>15</v>
      </c>
      <c r="H53" s="37" t="s">
        <v>15</v>
      </c>
      <c r="I53" s="37" t="s">
        <v>15</v>
      </c>
      <c r="J53" s="37" t="s">
        <v>15</v>
      </c>
      <c r="K53" s="37" t="s">
        <v>15</v>
      </c>
      <c r="L53" s="37" t="s">
        <v>15</v>
      </c>
      <c r="M53" s="38"/>
      <c r="N53" s="6"/>
      <c r="O53" s="39"/>
      <c r="P53" s="39"/>
      <c r="Q53" s="39"/>
    </row>
    <row r="54" spans="1:30" ht="18" customHeight="1">
      <c r="A54" s="46"/>
      <c r="B54" s="94" t="s">
        <v>25</v>
      </c>
      <c r="C54" s="1"/>
      <c r="D54" s="47" t="s">
        <v>15</v>
      </c>
      <c r="E54" s="47" t="s">
        <v>15</v>
      </c>
      <c r="F54" s="47" t="s">
        <v>15</v>
      </c>
      <c r="G54" s="47" t="s">
        <v>15</v>
      </c>
      <c r="H54" s="47" t="s">
        <v>15</v>
      </c>
      <c r="I54" s="47" t="s">
        <v>15</v>
      </c>
      <c r="J54" s="47" t="s">
        <v>15</v>
      </c>
      <c r="K54" s="47" t="s">
        <v>15</v>
      </c>
      <c r="L54" s="47" t="s">
        <v>15</v>
      </c>
      <c r="M54" s="38"/>
      <c r="N54" s="6"/>
      <c r="O54" s="39"/>
      <c r="P54" s="39"/>
      <c r="Q54" s="39"/>
    </row>
    <row r="55" spans="1:30" ht="18" customHeight="1">
      <c r="A55" s="7" t="s">
        <v>190</v>
      </c>
      <c r="B55" s="49"/>
      <c r="C55" s="49"/>
      <c r="D55" s="50"/>
      <c r="E55" s="50"/>
      <c r="F55" s="50"/>
      <c r="G55" s="50"/>
      <c r="H55" s="50"/>
      <c r="I55" s="50"/>
      <c r="J55" s="50"/>
      <c r="K55" s="50"/>
      <c r="L55" s="38"/>
      <c r="M55" s="6"/>
      <c r="N55" s="39"/>
      <c r="O55" s="39"/>
      <c r="P55" s="39"/>
    </row>
    <row r="56" spans="1:30" ht="18" customHeight="1">
      <c r="A56" s="7" t="s">
        <v>192</v>
      </c>
      <c r="B56" s="49"/>
      <c r="C56" s="49"/>
      <c r="D56" s="6"/>
      <c r="E56" s="6"/>
      <c r="F56" s="6"/>
      <c r="G56" s="6"/>
      <c r="H56" s="6"/>
      <c r="I56" s="6"/>
      <c r="J56" s="6"/>
      <c r="K56" s="6"/>
      <c r="L56" s="135"/>
      <c r="M56" s="6"/>
      <c r="N56" s="6"/>
      <c r="O56" s="6"/>
      <c r="P56" s="6"/>
      <c r="AD56" s="34"/>
    </row>
    <row r="57" spans="1:30" ht="18" customHeight="1">
      <c r="A57" s="7" t="s">
        <v>191</v>
      </c>
      <c r="B57" s="49"/>
      <c r="C57" s="49"/>
      <c r="D57" s="6"/>
      <c r="E57" s="6"/>
      <c r="F57" s="6"/>
      <c r="G57" s="6"/>
      <c r="H57" s="6"/>
      <c r="I57" s="6"/>
      <c r="J57" s="6"/>
      <c r="K57" s="6"/>
      <c r="L57" s="135"/>
      <c r="M57" s="6"/>
      <c r="N57" s="6"/>
      <c r="O57" s="6"/>
      <c r="P57" s="6"/>
      <c r="AB57" s="34"/>
    </row>
    <row r="58" spans="1:30" ht="18" customHeight="1">
      <c r="A58" s="48"/>
      <c r="B58" s="49"/>
      <c r="C58" s="49"/>
      <c r="D58" s="6"/>
      <c r="E58" s="6"/>
      <c r="F58" s="6"/>
      <c r="G58" s="6"/>
      <c r="H58" s="6"/>
      <c r="I58" s="6"/>
      <c r="J58" s="6"/>
      <c r="K58" s="6"/>
      <c r="L58" s="135"/>
      <c r="M58" s="6"/>
      <c r="N58" s="6"/>
      <c r="O58" s="6"/>
      <c r="P58" s="6"/>
      <c r="AB58" s="34"/>
    </row>
    <row r="59" spans="1:30" ht="82.5" customHeight="1">
      <c r="A59" s="48"/>
      <c r="B59" s="49"/>
      <c r="C59" s="49"/>
      <c r="D59" s="6"/>
      <c r="E59" s="6"/>
      <c r="F59" s="6"/>
      <c r="G59" s="6"/>
      <c r="H59" s="6"/>
      <c r="I59" s="6"/>
      <c r="J59" s="6"/>
      <c r="K59" s="6"/>
      <c r="L59" s="135"/>
      <c r="M59" s="6"/>
      <c r="N59" s="6"/>
      <c r="O59" s="6"/>
    </row>
    <row r="60" spans="1:30" ht="18" customHeight="1">
      <c r="A60" s="138" t="s">
        <v>26</v>
      </c>
      <c r="B60" s="2"/>
      <c r="C60" s="2"/>
      <c r="D60" s="3"/>
      <c r="E60" s="3"/>
      <c r="F60" s="3"/>
      <c r="G60" s="3"/>
      <c r="H60" s="3"/>
      <c r="I60" s="3"/>
      <c r="J60" s="3"/>
      <c r="K60" s="3"/>
      <c r="M60" s="3"/>
      <c r="N60" s="3"/>
      <c r="O60" s="4"/>
      <c r="P60" s="5"/>
    </row>
    <row r="61" spans="1:30" ht="18" customHeight="1">
      <c r="A61" s="7"/>
      <c r="B61" s="8"/>
      <c r="C61" s="8"/>
      <c r="D61" s="9"/>
      <c r="E61" s="10"/>
      <c r="F61" s="9"/>
      <c r="G61" s="9"/>
      <c r="H61" s="9"/>
      <c r="I61" s="9"/>
      <c r="J61" s="9"/>
      <c r="K61" s="9"/>
      <c r="L61" s="133"/>
      <c r="M61" s="9"/>
      <c r="N61" s="9"/>
      <c r="O61" s="9"/>
    </row>
    <row r="62" spans="1:30" ht="18" customHeight="1">
      <c r="A62" s="12"/>
      <c r="B62" s="13" t="s">
        <v>1</v>
      </c>
      <c r="C62" s="13"/>
      <c r="D62" s="9"/>
      <c r="E62" s="9"/>
      <c r="F62" s="9"/>
      <c r="G62" s="9"/>
      <c r="H62" s="9"/>
      <c r="I62" s="9"/>
      <c r="J62" s="9"/>
      <c r="K62" s="9"/>
      <c r="L62" s="133"/>
      <c r="M62" s="9"/>
      <c r="N62" s="9"/>
      <c r="O62" s="9"/>
      <c r="P62" s="11"/>
    </row>
    <row r="63" spans="1:30" ht="18" customHeight="1">
      <c r="A63" s="12"/>
      <c r="B63" s="13" t="s">
        <v>2</v>
      </c>
      <c r="C63" s="13"/>
      <c r="D63" s="9"/>
      <c r="E63" s="9"/>
      <c r="F63" s="9"/>
      <c r="G63" s="9"/>
      <c r="H63" s="9"/>
      <c r="I63" s="9"/>
      <c r="J63" s="9"/>
      <c r="K63" s="9"/>
      <c r="L63" s="133"/>
      <c r="M63" s="9"/>
      <c r="N63" s="9"/>
      <c r="O63" s="9"/>
      <c r="P63" s="11"/>
    </row>
    <row r="64" spans="1:30" ht="18" customHeight="1">
      <c r="A64" s="14"/>
      <c r="B64" s="15"/>
      <c r="C64" s="15"/>
      <c r="D64" s="9"/>
      <c r="E64" s="9"/>
      <c r="F64" s="9"/>
      <c r="G64" s="16"/>
      <c r="H64" s="16"/>
      <c r="I64" s="9"/>
      <c r="J64" s="9"/>
      <c r="K64" s="9"/>
      <c r="L64" s="133"/>
      <c r="M64" s="9"/>
      <c r="N64" s="9"/>
      <c r="O64" s="9"/>
    </row>
    <row r="65" spans="1:32" ht="18" customHeight="1">
      <c r="A65" s="17"/>
      <c r="B65" s="17" t="s">
        <v>97</v>
      </c>
      <c r="C65" s="17"/>
      <c r="D65" s="9"/>
      <c r="E65" s="9"/>
      <c r="F65" s="9"/>
      <c r="G65" s="16"/>
      <c r="H65" s="16"/>
      <c r="I65" s="9"/>
      <c r="J65" s="9"/>
      <c r="K65" s="9"/>
      <c r="L65" s="133"/>
      <c r="M65" s="9"/>
      <c r="N65" s="9"/>
      <c r="O65" s="9"/>
    </row>
    <row r="66" spans="1:32" ht="18" customHeight="1">
      <c r="A66" s="17"/>
      <c r="B66" s="18" t="s">
        <v>86</v>
      </c>
      <c r="C66" s="18"/>
      <c r="D66" s="9"/>
      <c r="E66" s="9"/>
      <c r="F66" s="9"/>
      <c r="G66" s="16"/>
      <c r="H66" s="16"/>
      <c r="I66" s="9"/>
      <c r="J66" s="9"/>
      <c r="K66" s="9"/>
      <c r="L66" s="133"/>
      <c r="M66" s="9"/>
      <c r="N66" s="9"/>
      <c r="O66" s="9"/>
    </row>
    <row r="67" spans="1:32" ht="18" customHeight="1">
      <c r="A67" s="18"/>
      <c r="B67" s="19" t="s">
        <v>3</v>
      </c>
      <c r="C67" s="19"/>
      <c r="D67" s="9"/>
      <c r="E67" s="9"/>
      <c r="F67" s="9"/>
      <c r="G67" s="16"/>
      <c r="H67" s="16"/>
      <c r="I67" s="9"/>
      <c r="J67" s="9"/>
      <c r="K67" s="9"/>
      <c r="L67" s="133"/>
      <c r="M67" s="9"/>
      <c r="N67" s="9"/>
      <c r="O67" s="9"/>
    </row>
    <row r="68" spans="1:32" s="24" customFormat="1" ht="18" customHeight="1">
      <c r="A68" s="20"/>
      <c r="B68" s="20"/>
      <c r="C68" s="20"/>
      <c r="D68" s="51"/>
      <c r="E68" s="52"/>
      <c r="F68" s="52"/>
      <c r="G68" s="52"/>
      <c r="H68" s="53"/>
      <c r="I68" s="53"/>
      <c r="J68" s="52"/>
      <c r="K68" s="52"/>
      <c r="L68" s="132"/>
      <c r="M68" s="52"/>
      <c r="N68" s="52"/>
      <c r="O68" s="5"/>
      <c r="P68" s="27"/>
      <c r="Q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ht="27.95" customHeight="1">
      <c r="A69" s="25"/>
      <c r="B69" s="102" t="s">
        <v>4</v>
      </c>
      <c r="C69" s="103"/>
      <c r="D69" s="95" t="s">
        <v>27</v>
      </c>
      <c r="E69" s="96"/>
      <c r="F69" s="96"/>
      <c r="G69" s="96"/>
      <c r="H69" s="96"/>
      <c r="I69" s="97"/>
      <c r="J69" s="99"/>
      <c r="K69" s="100"/>
      <c r="L69" s="6"/>
      <c r="M69" s="6"/>
      <c r="N69" s="6"/>
      <c r="O69" s="6"/>
      <c r="P69" s="6"/>
    </row>
    <row r="70" spans="1:32" ht="27.95" customHeight="1">
      <c r="A70" s="28"/>
      <c r="B70" s="104"/>
      <c r="C70" s="104"/>
      <c r="D70" s="101" t="s">
        <v>84</v>
      </c>
      <c r="E70" s="101" t="s">
        <v>7</v>
      </c>
      <c r="F70" s="101" t="s">
        <v>8</v>
      </c>
      <c r="G70" s="101" t="s">
        <v>9</v>
      </c>
      <c r="H70" s="101" t="s">
        <v>10</v>
      </c>
      <c r="I70" s="101" t="s">
        <v>11</v>
      </c>
      <c r="J70" s="105" t="s">
        <v>142</v>
      </c>
      <c r="K70" s="101" t="s">
        <v>12</v>
      </c>
      <c r="L70" s="6" t="s">
        <v>13</v>
      </c>
      <c r="M70" s="6"/>
      <c r="N70" s="6"/>
      <c r="O70" s="6"/>
      <c r="P70" s="6"/>
    </row>
    <row r="71" spans="1:32" ht="18" customHeight="1">
      <c r="A71" s="30"/>
      <c r="B71" s="91" t="s">
        <v>113</v>
      </c>
      <c r="C71" s="31"/>
      <c r="D71" s="54"/>
      <c r="E71" s="54"/>
      <c r="F71" s="54"/>
      <c r="G71" s="54"/>
      <c r="H71" s="54"/>
      <c r="I71" s="54"/>
      <c r="J71" s="54"/>
      <c r="K71" s="54"/>
      <c r="L71" s="55"/>
      <c r="M71" s="6"/>
      <c r="N71" s="6"/>
      <c r="O71" s="6"/>
      <c r="P71" s="6"/>
    </row>
    <row r="72" spans="1:32" ht="18" customHeight="1">
      <c r="A72" s="35"/>
      <c r="B72" s="7" t="s">
        <v>14</v>
      </c>
      <c r="C72" s="36"/>
      <c r="D72" s="37" t="s">
        <v>15</v>
      </c>
      <c r="E72" s="37" t="s">
        <v>15</v>
      </c>
      <c r="F72" s="37" t="s">
        <v>15</v>
      </c>
      <c r="G72" s="37" t="s">
        <v>15</v>
      </c>
      <c r="H72" s="37" t="s">
        <v>15</v>
      </c>
      <c r="I72" s="37" t="s">
        <v>15</v>
      </c>
      <c r="J72" s="37" t="s">
        <v>15</v>
      </c>
      <c r="K72" s="37" t="s">
        <v>15</v>
      </c>
      <c r="L72" s="39"/>
      <c r="M72" s="39"/>
      <c r="N72" s="6"/>
      <c r="O72" s="39"/>
      <c r="P72" s="39"/>
      <c r="Q72" s="39"/>
    </row>
    <row r="73" spans="1:32" ht="18" customHeight="1">
      <c r="A73" s="40"/>
      <c r="B73" s="92" t="s">
        <v>16</v>
      </c>
      <c r="C73" s="41"/>
      <c r="D73" s="37" t="s">
        <v>15</v>
      </c>
      <c r="E73" s="37" t="s">
        <v>15</v>
      </c>
      <c r="F73" s="37" t="s">
        <v>15</v>
      </c>
      <c r="G73" s="37" t="s">
        <v>15</v>
      </c>
      <c r="H73" s="37" t="s">
        <v>15</v>
      </c>
      <c r="I73" s="37" t="s">
        <v>15</v>
      </c>
      <c r="J73" s="37" t="s">
        <v>15</v>
      </c>
      <c r="K73" s="37" t="s">
        <v>15</v>
      </c>
      <c r="L73" s="39"/>
      <c r="M73" s="39"/>
      <c r="N73" s="6"/>
      <c r="O73" s="39"/>
      <c r="P73" s="39"/>
      <c r="Q73" s="39"/>
    </row>
    <row r="74" spans="1:32" ht="18" customHeight="1">
      <c r="A74" s="40"/>
      <c r="B74" s="92" t="s">
        <v>17</v>
      </c>
      <c r="C74" s="41"/>
      <c r="D74" s="37" t="s">
        <v>15</v>
      </c>
      <c r="E74" s="37" t="s">
        <v>15</v>
      </c>
      <c r="F74" s="37" t="s">
        <v>15</v>
      </c>
      <c r="G74" s="37" t="s">
        <v>15</v>
      </c>
      <c r="H74" s="37" t="s">
        <v>15</v>
      </c>
      <c r="I74" s="37" t="s">
        <v>15</v>
      </c>
      <c r="J74" s="37" t="s">
        <v>15</v>
      </c>
      <c r="K74" s="37" t="s">
        <v>15</v>
      </c>
      <c r="L74" s="39"/>
      <c r="M74" s="39"/>
      <c r="N74" s="6"/>
      <c r="O74" s="39"/>
      <c r="P74" s="39"/>
      <c r="Q74" s="39"/>
    </row>
    <row r="75" spans="1:32" ht="18" customHeight="1">
      <c r="A75" s="35"/>
      <c r="B75" s="7" t="s">
        <v>18</v>
      </c>
      <c r="C75" s="36"/>
      <c r="D75" s="37" t="s">
        <v>15</v>
      </c>
      <c r="E75" s="37" t="s">
        <v>15</v>
      </c>
      <c r="F75" s="37" t="s">
        <v>15</v>
      </c>
      <c r="G75" s="37" t="s">
        <v>15</v>
      </c>
      <c r="H75" s="37" t="s">
        <v>15</v>
      </c>
      <c r="I75" s="37" t="s">
        <v>15</v>
      </c>
      <c r="J75" s="37" t="s">
        <v>15</v>
      </c>
      <c r="K75" s="37" t="s">
        <v>15</v>
      </c>
      <c r="L75" s="39"/>
      <c r="M75" s="38"/>
      <c r="N75" s="6"/>
      <c r="O75" s="39"/>
      <c r="P75" s="39"/>
      <c r="Q75" s="39"/>
    </row>
    <row r="76" spans="1:32" ht="18" customHeight="1">
      <c r="A76" s="40"/>
      <c r="B76" s="92" t="s">
        <v>16</v>
      </c>
      <c r="C76" s="41"/>
      <c r="D76" s="37" t="s">
        <v>15</v>
      </c>
      <c r="E76" s="37" t="s">
        <v>15</v>
      </c>
      <c r="F76" s="37" t="s">
        <v>15</v>
      </c>
      <c r="G76" s="37" t="s">
        <v>15</v>
      </c>
      <c r="H76" s="37" t="s">
        <v>15</v>
      </c>
      <c r="I76" s="37" t="s">
        <v>15</v>
      </c>
      <c r="J76" s="37" t="s">
        <v>15</v>
      </c>
      <c r="K76" s="37" t="s">
        <v>15</v>
      </c>
      <c r="L76" s="39"/>
      <c r="M76" s="38"/>
      <c r="N76" s="6"/>
      <c r="O76" s="39"/>
      <c r="P76" s="39"/>
      <c r="Q76" s="39"/>
    </row>
    <row r="77" spans="1:32" ht="18" customHeight="1">
      <c r="A77" s="40"/>
      <c r="B77" s="92" t="s">
        <v>17</v>
      </c>
      <c r="C77" s="41"/>
      <c r="D77" s="37" t="s">
        <v>15</v>
      </c>
      <c r="E77" s="37" t="s">
        <v>15</v>
      </c>
      <c r="F77" s="37" t="s">
        <v>15</v>
      </c>
      <c r="G77" s="37" t="s">
        <v>15</v>
      </c>
      <c r="H77" s="37" t="s">
        <v>15</v>
      </c>
      <c r="I77" s="37" t="s">
        <v>15</v>
      </c>
      <c r="J77" s="37" t="s">
        <v>15</v>
      </c>
      <c r="K77" s="37" t="s">
        <v>15</v>
      </c>
      <c r="L77" s="39"/>
      <c r="M77" s="38"/>
      <c r="N77" s="6"/>
      <c r="O77" s="39"/>
      <c r="P77" s="39"/>
      <c r="Q77" s="39"/>
    </row>
    <row r="78" spans="1:32" ht="18" customHeight="1">
      <c r="A78" s="35"/>
      <c r="B78" s="7" t="s">
        <v>19</v>
      </c>
      <c r="C78" s="36"/>
      <c r="D78" s="37" t="s">
        <v>15</v>
      </c>
      <c r="E78" s="37" t="s">
        <v>15</v>
      </c>
      <c r="F78" s="37" t="s">
        <v>15</v>
      </c>
      <c r="G78" s="37" t="s">
        <v>15</v>
      </c>
      <c r="H78" s="37" t="s">
        <v>15</v>
      </c>
      <c r="I78" s="37" t="s">
        <v>15</v>
      </c>
      <c r="J78" s="37" t="s">
        <v>15</v>
      </c>
      <c r="K78" s="37" t="s">
        <v>15</v>
      </c>
      <c r="L78" s="39"/>
      <c r="M78" s="38"/>
      <c r="N78" s="6"/>
      <c r="O78" s="39"/>
      <c r="P78" s="39"/>
      <c r="Q78" s="39"/>
    </row>
    <row r="79" spans="1:32" ht="18" customHeight="1">
      <c r="A79" s="40"/>
      <c r="B79" s="92" t="s">
        <v>16</v>
      </c>
      <c r="C79" s="41"/>
      <c r="D79" s="37" t="s">
        <v>15</v>
      </c>
      <c r="E79" s="37" t="s">
        <v>15</v>
      </c>
      <c r="F79" s="37" t="s">
        <v>15</v>
      </c>
      <c r="G79" s="37" t="s">
        <v>15</v>
      </c>
      <c r="H79" s="37" t="s">
        <v>15</v>
      </c>
      <c r="I79" s="37" t="s">
        <v>15</v>
      </c>
      <c r="J79" s="37" t="s">
        <v>15</v>
      </c>
      <c r="K79" s="37" t="s">
        <v>15</v>
      </c>
      <c r="L79" s="39"/>
      <c r="M79" s="38"/>
      <c r="N79" s="6"/>
      <c r="O79" s="39"/>
      <c r="P79" s="39"/>
      <c r="Q79" s="39"/>
    </row>
    <row r="80" spans="1:32" ht="18" customHeight="1">
      <c r="A80" s="40"/>
      <c r="B80" s="92" t="s">
        <v>17</v>
      </c>
      <c r="C80" s="41"/>
      <c r="D80" s="37" t="s">
        <v>15</v>
      </c>
      <c r="E80" s="37" t="s">
        <v>15</v>
      </c>
      <c r="F80" s="37" t="s">
        <v>15</v>
      </c>
      <c r="G80" s="37" t="s">
        <v>15</v>
      </c>
      <c r="H80" s="37" t="s">
        <v>15</v>
      </c>
      <c r="I80" s="37" t="s">
        <v>15</v>
      </c>
      <c r="J80" s="37" t="s">
        <v>15</v>
      </c>
      <c r="K80" s="37" t="s">
        <v>15</v>
      </c>
      <c r="L80" s="39"/>
      <c r="M80" s="38"/>
      <c r="N80" s="6"/>
      <c r="O80" s="39"/>
      <c r="P80" s="39"/>
      <c r="Q80" s="39"/>
    </row>
    <row r="81" spans="1:17" ht="18" customHeight="1">
      <c r="A81" s="35"/>
      <c r="B81" s="7" t="s">
        <v>20</v>
      </c>
      <c r="C81" s="36"/>
      <c r="D81" s="37" t="s">
        <v>15</v>
      </c>
      <c r="E81" s="37" t="s">
        <v>15</v>
      </c>
      <c r="F81" s="37" t="s">
        <v>15</v>
      </c>
      <c r="G81" s="37" t="s">
        <v>15</v>
      </c>
      <c r="H81" s="37" t="s">
        <v>15</v>
      </c>
      <c r="I81" s="37" t="s">
        <v>15</v>
      </c>
      <c r="J81" s="37" t="s">
        <v>15</v>
      </c>
      <c r="K81" s="37" t="s">
        <v>15</v>
      </c>
      <c r="L81" s="39"/>
      <c r="M81" s="38"/>
      <c r="N81" s="6"/>
      <c r="O81" s="39"/>
      <c r="P81" s="39"/>
      <c r="Q81" s="39"/>
    </row>
    <row r="82" spans="1:17" ht="18" customHeight="1">
      <c r="A82" s="35"/>
      <c r="B82" s="7"/>
      <c r="C82" s="36"/>
      <c r="D82" s="42"/>
      <c r="E82" s="42"/>
      <c r="F82" s="42"/>
      <c r="G82" s="42"/>
      <c r="H82" s="42"/>
      <c r="I82" s="42"/>
      <c r="J82" s="42"/>
      <c r="K82" s="42"/>
      <c r="L82" s="39"/>
      <c r="M82" s="38"/>
      <c r="N82" s="6"/>
      <c r="O82" s="39"/>
      <c r="P82" s="39"/>
      <c r="Q82" s="39"/>
    </row>
    <row r="83" spans="1:17" ht="18" customHeight="1">
      <c r="A83" s="30"/>
      <c r="B83" s="91" t="s">
        <v>21</v>
      </c>
      <c r="C83" s="31"/>
      <c r="D83" s="37"/>
      <c r="E83" s="37"/>
      <c r="F83" s="37"/>
      <c r="G83" s="37"/>
      <c r="H83" s="37"/>
      <c r="I83" s="37"/>
      <c r="J83" s="37"/>
      <c r="K83" s="37"/>
      <c r="L83" s="39"/>
      <c r="M83" s="38"/>
      <c r="N83" s="6"/>
      <c r="O83" s="39"/>
      <c r="P83" s="39"/>
      <c r="Q83" s="39"/>
    </row>
    <row r="84" spans="1:17" ht="18" customHeight="1">
      <c r="A84" s="35"/>
      <c r="B84" s="7" t="s">
        <v>14</v>
      </c>
      <c r="C84" s="36"/>
      <c r="D84" s="37" t="s">
        <v>15</v>
      </c>
      <c r="E84" s="37" t="s">
        <v>15</v>
      </c>
      <c r="F84" s="37" t="s">
        <v>15</v>
      </c>
      <c r="G84" s="37" t="s">
        <v>15</v>
      </c>
      <c r="H84" s="37" t="s">
        <v>15</v>
      </c>
      <c r="I84" s="37" t="s">
        <v>15</v>
      </c>
      <c r="J84" s="37" t="s">
        <v>15</v>
      </c>
      <c r="K84" s="37" t="s">
        <v>15</v>
      </c>
      <c r="L84" s="39"/>
      <c r="M84" s="38"/>
      <c r="N84" s="6"/>
      <c r="O84" s="39"/>
      <c r="P84" s="39"/>
      <c r="Q84" s="39"/>
    </row>
    <row r="85" spans="1:17" ht="18" customHeight="1">
      <c r="A85" s="40"/>
      <c r="B85" s="92" t="s">
        <v>16</v>
      </c>
      <c r="C85" s="41"/>
      <c r="D85" s="37" t="s">
        <v>15</v>
      </c>
      <c r="E85" s="37" t="s">
        <v>15</v>
      </c>
      <c r="F85" s="37" t="s">
        <v>15</v>
      </c>
      <c r="G85" s="37" t="s">
        <v>15</v>
      </c>
      <c r="H85" s="37" t="s">
        <v>15</v>
      </c>
      <c r="I85" s="37" t="s">
        <v>15</v>
      </c>
      <c r="J85" s="37" t="s">
        <v>15</v>
      </c>
      <c r="K85" s="37" t="s">
        <v>15</v>
      </c>
      <c r="L85" s="39"/>
      <c r="M85" s="38"/>
      <c r="N85" s="6"/>
      <c r="O85" s="39"/>
      <c r="P85" s="39"/>
      <c r="Q85" s="39"/>
    </row>
    <row r="86" spans="1:17" ht="18" customHeight="1">
      <c r="A86" s="40"/>
      <c r="B86" s="92" t="s">
        <v>17</v>
      </c>
      <c r="C86" s="41"/>
      <c r="D86" s="37" t="s">
        <v>15</v>
      </c>
      <c r="E86" s="37" t="s">
        <v>15</v>
      </c>
      <c r="F86" s="37" t="s">
        <v>15</v>
      </c>
      <c r="G86" s="37" t="s">
        <v>15</v>
      </c>
      <c r="H86" s="37" t="s">
        <v>15</v>
      </c>
      <c r="I86" s="37" t="s">
        <v>15</v>
      </c>
      <c r="J86" s="37" t="s">
        <v>15</v>
      </c>
      <c r="K86" s="37" t="s">
        <v>15</v>
      </c>
      <c r="L86" s="39"/>
      <c r="M86" s="38"/>
      <c r="N86" s="6"/>
      <c r="O86" s="39"/>
      <c r="P86" s="39"/>
      <c r="Q86" s="39"/>
    </row>
    <row r="87" spans="1:17" ht="18" customHeight="1">
      <c r="A87" s="35"/>
      <c r="B87" s="7" t="s">
        <v>18</v>
      </c>
      <c r="C87" s="36"/>
      <c r="D87" s="37" t="s">
        <v>15</v>
      </c>
      <c r="E87" s="37" t="s">
        <v>15</v>
      </c>
      <c r="F87" s="37" t="s">
        <v>15</v>
      </c>
      <c r="G87" s="37" t="s">
        <v>15</v>
      </c>
      <c r="H87" s="37" t="s">
        <v>15</v>
      </c>
      <c r="I87" s="37" t="s">
        <v>15</v>
      </c>
      <c r="J87" s="37" t="s">
        <v>15</v>
      </c>
      <c r="K87" s="37" t="s">
        <v>15</v>
      </c>
      <c r="L87" s="39"/>
      <c r="M87" s="38"/>
      <c r="N87" s="6"/>
      <c r="O87" s="39"/>
      <c r="P87" s="39"/>
      <c r="Q87" s="39"/>
    </row>
    <row r="88" spans="1:17" ht="18" customHeight="1">
      <c r="A88" s="40"/>
      <c r="B88" s="92" t="s">
        <v>16</v>
      </c>
      <c r="C88" s="41"/>
      <c r="D88" s="37" t="s">
        <v>15</v>
      </c>
      <c r="E88" s="37" t="s">
        <v>15</v>
      </c>
      <c r="F88" s="37" t="s">
        <v>15</v>
      </c>
      <c r="G88" s="37" t="s">
        <v>15</v>
      </c>
      <c r="H88" s="37" t="s">
        <v>15</v>
      </c>
      <c r="I88" s="37" t="s">
        <v>15</v>
      </c>
      <c r="J88" s="37" t="s">
        <v>15</v>
      </c>
      <c r="K88" s="37" t="s">
        <v>15</v>
      </c>
      <c r="L88" s="39"/>
      <c r="M88" s="39"/>
      <c r="N88" s="6"/>
      <c r="O88" s="39"/>
      <c r="P88" s="39"/>
      <c r="Q88" s="39"/>
    </row>
    <row r="89" spans="1:17" ht="18" customHeight="1">
      <c r="A89" s="40"/>
      <c r="B89" s="92" t="s">
        <v>17</v>
      </c>
      <c r="C89" s="41"/>
      <c r="D89" s="37" t="s">
        <v>15</v>
      </c>
      <c r="E89" s="37" t="s">
        <v>15</v>
      </c>
      <c r="F89" s="37" t="s">
        <v>15</v>
      </c>
      <c r="G89" s="37" t="s">
        <v>15</v>
      </c>
      <c r="H89" s="37" t="s">
        <v>15</v>
      </c>
      <c r="I89" s="37" t="s">
        <v>15</v>
      </c>
      <c r="J89" s="37" t="s">
        <v>15</v>
      </c>
      <c r="K89" s="37" t="s">
        <v>15</v>
      </c>
      <c r="L89" s="39"/>
      <c r="M89" s="38"/>
      <c r="N89" s="6"/>
      <c r="O89" s="39"/>
      <c r="P89" s="39"/>
      <c r="Q89" s="39"/>
    </row>
    <row r="90" spans="1:17" ht="18" customHeight="1">
      <c r="A90" s="35"/>
      <c r="B90" s="7" t="s">
        <v>19</v>
      </c>
      <c r="C90" s="36"/>
      <c r="D90" s="37" t="s">
        <v>15</v>
      </c>
      <c r="E90" s="37" t="s">
        <v>15</v>
      </c>
      <c r="F90" s="37" t="s">
        <v>15</v>
      </c>
      <c r="G90" s="37" t="s">
        <v>15</v>
      </c>
      <c r="H90" s="37" t="s">
        <v>15</v>
      </c>
      <c r="I90" s="37" t="s">
        <v>15</v>
      </c>
      <c r="J90" s="37" t="s">
        <v>15</v>
      </c>
      <c r="K90" s="37" t="s">
        <v>15</v>
      </c>
      <c r="L90" s="39"/>
      <c r="M90" s="38"/>
      <c r="N90" s="6"/>
      <c r="O90" s="39"/>
      <c r="P90" s="39"/>
      <c r="Q90" s="39"/>
    </row>
    <row r="91" spans="1:17" ht="18" customHeight="1">
      <c r="A91" s="40"/>
      <c r="B91" s="92" t="s">
        <v>16</v>
      </c>
      <c r="C91" s="41"/>
      <c r="D91" s="37" t="s">
        <v>15</v>
      </c>
      <c r="E91" s="37" t="s">
        <v>15</v>
      </c>
      <c r="F91" s="37" t="s">
        <v>15</v>
      </c>
      <c r="G91" s="37" t="s">
        <v>15</v>
      </c>
      <c r="H91" s="37" t="s">
        <v>15</v>
      </c>
      <c r="I91" s="37" t="s">
        <v>15</v>
      </c>
      <c r="J91" s="37" t="s">
        <v>15</v>
      </c>
      <c r="K91" s="37" t="s">
        <v>15</v>
      </c>
      <c r="L91" s="39"/>
      <c r="M91" s="38"/>
      <c r="N91" s="6"/>
      <c r="O91" s="39"/>
      <c r="P91" s="39"/>
      <c r="Q91" s="39"/>
    </row>
    <row r="92" spans="1:17" ht="18" customHeight="1">
      <c r="A92" s="40"/>
      <c r="B92" s="92" t="s">
        <v>17</v>
      </c>
      <c r="C92" s="41"/>
      <c r="D92" s="37" t="s">
        <v>15</v>
      </c>
      <c r="E92" s="37" t="s">
        <v>15</v>
      </c>
      <c r="F92" s="37" t="s">
        <v>15</v>
      </c>
      <c r="G92" s="37" t="s">
        <v>15</v>
      </c>
      <c r="H92" s="37" t="s">
        <v>15</v>
      </c>
      <c r="I92" s="37" t="s">
        <v>15</v>
      </c>
      <c r="J92" s="37" t="s">
        <v>15</v>
      </c>
      <c r="K92" s="37" t="s">
        <v>15</v>
      </c>
      <c r="L92" s="39"/>
      <c r="M92" s="38"/>
      <c r="N92" s="6"/>
      <c r="O92" s="39"/>
      <c r="P92" s="39"/>
      <c r="Q92" s="39"/>
    </row>
    <row r="93" spans="1:17" ht="18" customHeight="1">
      <c r="A93" s="35"/>
      <c r="B93" s="7" t="s">
        <v>20</v>
      </c>
      <c r="C93" s="36"/>
      <c r="D93" s="37" t="s">
        <v>15</v>
      </c>
      <c r="E93" s="37" t="s">
        <v>15</v>
      </c>
      <c r="F93" s="37" t="s">
        <v>15</v>
      </c>
      <c r="G93" s="37" t="s">
        <v>15</v>
      </c>
      <c r="H93" s="37" t="s">
        <v>15</v>
      </c>
      <c r="I93" s="37" t="s">
        <v>15</v>
      </c>
      <c r="J93" s="37" t="s">
        <v>15</v>
      </c>
      <c r="K93" s="37" t="s">
        <v>15</v>
      </c>
      <c r="L93" s="39"/>
      <c r="M93" s="38"/>
      <c r="N93" s="6"/>
      <c r="O93" s="39"/>
      <c r="P93" s="39"/>
      <c r="Q93" s="39"/>
    </row>
    <row r="94" spans="1:17" ht="18" customHeight="1">
      <c r="A94" s="43"/>
      <c r="B94" s="93" t="s">
        <v>22</v>
      </c>
      <c r="C94" s="44"/>
      <c r="D94" s="37"/>
      <c r="E94" s="37"/>
      <c r="F94" s="37"/>
      <c r="G94" s="37"/>
      <c r="H94" s="37"/>
      <c r="I94" s="37"/>
      <c r="J94" s="37"/>
      <c r="K94" s="37"/>
      <c r="L94" s="39"/>
      <c r="M94" s="39"/>
      <c r="N94" s="6"/>
      <c r="O94" s="39"/>
      <c r="P94" s="39"/>
      <c r="Q94" s="39"/>
    </row>
    <row r="95" spans="1:17" ht="18" customHeight="1">
      <c r="A95" s="35"/>
      <c r="B95" s="7" t="s">
        <v>23</v>
      </c>
      <c r="C95" s="36"/>
      <c r="D95" s="37" t="s">
        <v>15</v>
      </c>
      <c r="E95" s="37" t="s">
        <v>15</v>
      </c>
      <c r="F95" s="37" t="s">
        <v>15</v>
      </c>
      <c r="G95" s="37" t="s">
        <v>15</v>
      </c>
      <c r="H95" s="37" t="s">
        <v>15</v>
      </c>
      <c r="I95" s="37" t="s">
        <v>15</v>
      </c>
      <c r="J95" s="37" t="s">
        <v>15</v>
      </c>
      <c r="K95" s="37" t="s">
        <v>15</v>
      </c>
      <c r="L95" s="39"/>
      <c r="M95" s="38"/>
      <c r="N95" s="6"/>
      <c r="O95" s="39"/>
      <c r="P95" s="39"/>
      <c r="Q95" s="39"/>
    </row>
    <row r="96" spans="1:17" ht="18" customHeight="1">
      <c r="A96" s="35"/>
      <c r="B96" s="7" t="s">
        <v>24</v>
      </c>
      <c r="C96" s="36"/>
      <c r="D96" s="37" t="s">
        <v>15</v>
      </c>
      <c r="E96" s="37" t="s">
        <v>15</v>
      </c>
      <c r="F96" s="37" t="s">
        <v>15</v>
      </c>
      <c r="G96" s="37" t="s">
        <v>15</v>
      </c>
      <c r="H96" s="37" t="s">
        <v>15</v>
      </c>
      <c r="I96" s="37" t="s">
        <v>15</v>
      </c>
      <c r="J96" s="37" t="s">
        <v>15</v>
      </c>
      <c r="K96" s="37" t="s">
        <v>15</v>
      </c>
      <c r="L96" s="39"/>
      <c r="M96" s="38"/>
      <c r="N96" s="6"/>
      <c r="O96" s="39"/>
      <c r="P96" s="39"/>
      <c r="Q96" s="39"/>
    </row>
    <row r="97" spans="1:17" ht="18" customHeight="1">
      <c r="A97" s="35"/>
      <c r="B97" s="7" t="s">
        <v>25</v>
      </c>
      <c r="C97" s="36"/>
      <c r="D97" s="37" t="s">
        <v>15</v>
      </c>
      <c r="E97" s="37" t="s">
        <v>15</v>
      </c>
      <c r="F97" s="37" t="s">
        <v>15</v>
      </c>
      <c r="G97" s="37" t="s">
        <v>15</v>
      </c>
      <c r="H97" s="37" t="s">
        <v>15</v>
      </c>
      <c r="I97" s="37" t="s">
        <v>15</v>
      </c>
      <c r="J97" s="37" t="s">
        <v>15</v>
      </c>
      <c r="K97" s="37" t="s">
        <v>15</v>
      </c>
      <c r="L97" s="39"/>
      <c r="M97" s="38"/>
      <c r="N97" s="6"/>
      <c r="O97" s="39"/>
      <c r="P97" s="39"/>
      <c r="Q97" s="39"/>
    </row>
    <row r="98" spans="1:17" ht="18" customHeight="1">
      <c r="A98" s="35"/>
      <c r="B98" s="7"/>
      <c r="C98" s="36"/>
      <c r="D98" s="37"/>
      <c r="E98" s="37"/>
      <c r="F98" s="37"/>
      <c r="G98" s="37"/>
      <c r="H98" s="37"/>
      <c r="I98" s="37"/>
      <c r="J98" s="37"/>
      <c r="K98" s="37"/>
      <c r="L98" s="39"/>
      <c r="M98" s="38"/>
      <c r="N98" s="6"/>
      <c r="O98" s="39"/>
      <c r="P98" s="39"/>
      <c r="Q98" s="39"/>
    </row>
    <row r="99" spans="1:17" ht="18" customHeight="1">
      <c r="A99" s="30"/>
      <c r="B99" s="91" t="s">
        <v>94</v>
      </c>
      <c r="C99" s="31"/>
      <c r="D99" s="45"/>
      <c r="E99" s="45"/>
      <c r="F99" s="45"/>
      <c r="G99" s="45"/>
      <c r="H99" s="45"/>
      <c r="I99" s="45"/>
      <c r="J99" s="45"/>
      <c r="K99" s="37"/>
      <c r="L99" s="56"/>
      <c r="M99" s="38"/>
      <c r="N99" s="6"/>
      <c r="O99" s="39"/>
      <c r="P99" s="39"/>
      <c r="Q99" s="39"/>
    </row>
    <row r="100" spans="1:17" ht="18" customHeight="1">
      <c r="A100" s="35"/>
      <c r="B100" s="7" t="s">
        <v>14</v>
      </c>
      <c r="C100" s="36"/>
      <c r="D100" s="37" t="s">
        <v>15</v>
      </c>
      <c r="E100" s="37" t="s">
        <v>15</v>
      </c>
      <c r="F100" s="37" t="s">
        <v>15</v>
      </c>
      <c r="G100" s="37" t="s">
        <v>15</v>
      </c>
      <c r="H100" s="37" t="s">
        <v>15</v>
      </c>
      <c r="I100" s="37" t="s">
        <v>15</v>
      </c>
      <c r="J100" s="37" t="s">
        <v>15</v>
      </c>
      <c r="K100" s="37" t="s">
        <v>15</v>
      </c>
      <c r="L100" s="56"/>
      <c r="M100" s="38"/>
      <c r="N100" s="6"/>
      <c r="O100" s="39"/>
      <c r="P100" s="39"/>
      <c r="Q100" s="39"/>
    </row>
    <row r="101" spans="1:17" ht="18" customHeight="1">
      <c r="A101" s="40"/>
      <c r="B101" s="92" t="s">
        <v>16</v>
      </c>
      <c r="C101" s="41"/>
      <c r="D101" s="37" t="s">
        <v>15</v>
      </c>
      <c r="E101" s="37" t="s">
        <v>15</v>
      </c>
      <c r="F101" s="37" t="s">
        <v>15</v>
      </c>
      <c r="G101" s="37" t="s">
        <v>15</v>
      </c>
      <c r="H101" s="37" t="s">
        <v>15</v>
      </c>
      <c r="I101" s="37" t="s">
        <v>15</v>
      </c>
      <c r="J101" s="37" t="s">
        <v>15</v>
      </c>
      <c r="K101" s="37" t="s">
        <v>15</v>
      </c>
      <c r="L101" s="56"/>
      <c r="M101" s="38"/>
      <c r="N101" s="6"/>
      <c r="O101" s="39"/>
      <c r="P101" s="39"/>
      <c r="Q101" s="39"/>
    </row>
    <row r="102" spans="1:17" ht="18" customHeight="1">
      <c r="A102" s="40"/>
      <c r="B102" s="92" t="s">
        <v>17</v>
      </c>
      <c r="C102" s="41"/>
      <c r="D102" s="37" t="s">
        <v>15</v>
      </c>
      <c r="E102" s="37" t="s">
        <v>15</v>
      </c>
      <c r="F102" s="37" t="s">
        <v>15</v>
      </c>
      <c r="G102" s="37" t="s">
        <v>15</v>
      </c>
      <c r="H102" s="37" t="s">
        <v>15</v>
      </c>
      <c r="I102" s="37" t="s">
        <v>15</v>
      </c>
      <c r="J102" s="37" t="s">
        <v>15</v>
      </c>
      <c r="K102" s="37" t="s">
        <v>15</v>
      </c>
      <c r="L102" s="56"/>
      <c r="M102" s="38"/>
      <c r="N102" s="6"/>
      <c r="O102" s="39"/>
      <c r="P102" s="39"/>
      <c r="Q102" s="39"/>
    </row>
    <row r="103" spans="1:17" ht="18" customHeight="1">
      <c r="A103" s="35"/>
      <c r="B103" s="7" t="s">
        <v>18</v>
      </c>
      <c r="C103" s="36"/>
      <c r="D103" s="37" t="s">
        <v>15</v>
      </c>
      <c r="E103" s="37" t="s">
        <v>15</v>
      </c>
      <c r="F103" s="37" t="s">
        <v>15</v>
      </c>
      <c r="G103" s="37" t="s">
        <v>15</v>
      </c>
      <c r="H103" s="37" t="s">
        <v>15</v>
      </c>
      <c r="I103" s="37" t="s">
        <v>15</v>
      </c>
      <c r="J103" s="37" t="s">
        <v>15</v>
      </c>
      <c r="K103" s="37" t="s">
        <v>15</v>
      </c>
      <c r="L103" s="56"/>
      <c r="M103" s="38"/>
      <c r="N103" s="6"/>
      <c r="O103" s="39"/>
      <c r="P103" s="39"/>
      <c r="Q103" s="39"/>
    </row>
    <row r="104" spans="1:17" ht="18" customHeight="1">
      <c r="A104" s="40"/>
      <c r="B104" s="92" t="s">
        <v>16</v>
      </c>
      <c r="C104" s="41"/>
      <c r="D104" s="37" t="s">
        <v>15</v>
      </c>
      <c r="E104" s="37" t="s">
        <v>15</v>
      </c>
      <c r="F104" s="37" t="s">
        <v>15</v>
      </c>
      <c r="G104" s="37" t="s">
        <v>15</v>
      </c>
      <c r="H104" s="37" t="s">
        <v>15</v>
      </c>
      <c r="I104" s="37" t="s">
        <v>15</v>
      </c>
      <c r="J104" s="37" t="s">
        <v>15</v>
      </c>
      <c r="K104" s="37" t="s">
        <v>15</v>
      </c>
      <c r="L104" s="56"/>
      <c r="M104" s="38"/>
      <c r="N104" s="6"/>
      <c r="O104" s="39"/>
      <c r="P104" s="39"/>
      <c r="Q104" s="39"/>
    </row>
    <row r="105" spans="1:17" ht="18" customHeight="1">
      <c r="A105" s="40"/>
      <c r="B105" s="92" t="s">
        <v>17</v>
      </c>
      <c r="C105" s="41"/>
      <c r="D105" s="37" t="s">
        <v>15</v>
      </c>
      <c r="E105" s="37" t="s">
        <v>15</v>
      </c>
      <c r="F105" s="37" t="s">
        <v>15</v>
      </c>
      <c r="G105" s="37" t="s">
        <v>15</v>
      </c>
      <c r="H105" s="37" t="s">
        <v>15</v>
      </c>
      <c r="I105" s="37" t="s">
        <v>15</v>
      </c>
      <c r="J105" s="37" t="s">
        <v>15</v>
      </c>
      <c r="K105" s="37" t="s">
        <v>15</v>
      </c>
      <c r="L105" s="56"/>
      <c r="M105" s="38"/>
      <c r="N105" s="6"/>
      <c r="O105" s="39"/>
      <c r="P105" s="39"/>
      <c r="Q105" s="39"/>
    </row>
    <row r="106" spans="1:17" ht="18" customHeight="1">
      <c r="A106" s="35"/>
      <c r="B106" s="7" t="s">
        <v>19</v>
      </c>
      <c r="C106" s="36"/>
      <c r="D106" s="37" t="s">
        <v>15</v>
      </c>
      <c r="E106" s="37" t="s">
        <v>15</v>
      </c>
      <c r="F106" s="37" t="s">
        <v>15</v>
      </c>
      <c r="G106" s="37" t="s">
        <v>15</v>
      </c>
      <c r="H106" s="37" t="s">
        <v>15</v>
      </c>
      <c r="I106" s="37" t="s">
        <v>15</v>
      </c>
      <c r="J106" s="37" t="s">
        <v>15</v>
      </c>
      <c r="K106" s="37" t="s">
        <v>15</v>
      </c>
      <c r="L106" s="56"/>
      <c r="M106" s="39"/>
      <c r="N106" s="6"/>
      <c r="O106" s="39"/>
      <c r="P106" s="39"/>
      <c r="Q106" s="39"/>
    </row>
    <row r="107" spans="1:17" ht="18" customHeight="1">
      <c r="A107" s="40"/>
      <c r="B107" s="92" t="s">
        <v>16</v>
      </c>
      <c r="C107" s="41"/>
      <c r="D107" s="37" t="s">
        <v>15</v>
      </c>
      <c r="E107" s="37" t="s">
        <v>15</v>
      </c>
      <c r="F107" s="37" t="s">
        <v>15</v>
      </c>
      <c r="G107" s="37" t="s">
        <v>15</v>
      </c>
      <c r="H107" s="37" t="s">
        <v>15</v>
      </c>
      <c r="I107" s="37" t="s">
        <v>15</v>
      </c>
      <c r="J107" s="37" t="s">
        <v>15</v>
      </c>
      <c r="K107" s="37" t="s">
        <v>15</v>
      </c>
      <c r="L107" s="56"/>
      <c r="M107" s="38"/>
      <c r="N107" s="6"/>
      <c r="O107" s="39"/>
      <c r="P107" s="39"/>
      <c r="Q107" s="39"/>
    </row>
    <row r="108" spans="1:17" ht="18" customHeight="1">
      <c r="A108" s="40"/>
      <c r="B108" s="92" t="s">
        <v>17</v>
      </c>
      <c r="C108" s="41"/>
      <c r="D108" s="37" t="s">
        <v>15</v>
      </c>
      <c r="E108" s="37" t="s">
        <v>15</v>
      </c>
      <c r="F108" s="37" t="s">
        <v>15</v>
      </c>
      <c r="G108" s="37" t="s">
        <v>15</v>
      </c>
      <c r="H108" s="37" t="s">
        <v>15</v>
      </c>
      <c r="I108" s="37" t="s">
        <v>15</v>
      </c>
      <c r="J108" s="37" t="s">
        <v>15</v>
      </c>
      <c r="K108" s="37" t="s">
        <v>15</v>
      </c>
      <c r="L108" s="56"/>
      <c r="M108" s="38"/>
      <c r="N108" s="6"/>
      <c r="O108" s="39"/>
      <c r="P108" s="39"/>
      <c r="Q108" s="39"/>
    </row>
    <row r="109" spans="1:17" ht="18" customHeight="1">
      <c r="A109" s="35"/>
      <c r="B109" s="7" t="s">
        <v>20</v>
      </c>
      <c r="C109" s="36"/>
      <c r="D109" s="37" t="s">
        <v>15</v>
      </c>
      <c r="E109" s="37" t="s">
        <v>15</v>
      </c>
      <c r="F109" s="37" t="s">
        <v>15</v>
      </c>
      <c r="G109" s="37" t="s">
        <v>15</v>
      </c>
      <c r="H109" s="37" t="s">
        <v>15</v>
      </c>
      <c r="I109" s="37" t="s">
        <v>15</v>
      </c>
      <c r="J109" s="37" t="s">
        <v>15</v>
      </c>
      <c r="K109" s="37" t="s">
        <v>15</v>
      </c>
      <c r="L109" s="56"/>
      <c r="M109" s="38"/>
      <c r="N109" s="6"/>
      <c r="O109" s="39"/>
      <c r="P109" s="39"/>
      <c r="Q109" s="39"/>
    </row>
    <row r="110" spans="1:17" ht="18" customHeight="1">
      <c r="A110" s="43"/>
      <c r="B110" s="93" t="s">
        <v>22</v>
      </c>
      <c r="C110" s="44"/>
      <c r="D110" s="37"/>
      <c r="E110" s="37"/>
      <c r="F110" s="37"/>
      <c r="G110" s="37"/>
      <c r="H110" s="37"/>
      <c r="I110" s="37"/>
      <c r="J110" s="37"/>
      <c r="K110" s="37"/>
      <c r="L110" s="56"/>
      <c r="M110" s="38"/>
      <c r="N110" s="6"/>
      <c r="O110" s="39"/>
      <c r="P110" s="39"/>
      <c r="Q110" s="39"/>
    </row>
    <row r="111" spans="1:17" ht="18" customHeight="1">
      <c r="A111" s="35"/>
      <c r="B111" s="7" t="s">
        <v>23</v>
      </c>
      <c r="C111" s="36"/>
      <c r="D111" s="37" t="s">
        <v>15</v>
      </c>
      <c r="E111" s="37" t="s">
        <v>15</v>
      </c>
      <c r="F111" s="37" t="s">
        <v>15</v>
      </c>
      <c r="G111" s="37" t="s">
        <v>15</v>
      </c>
      <c r="H111" s="37" t="s">
        <v>15</v>
      </c>
      <c r="I111" s="37" t="s">
        <v>15</v>
      </c>
      <c r="J111" s="37" t="s">
        <v>15</v>
      </c>
      <c r="K111" s="37" t="s">
        <v>15</v>
      </c>
      <c r="L111" s="56"/>
      <c r="M111" s="39"/>
      <c r="N111" s="6"/>
      <c r="O111" s="39"/>
      <c r="P111" s="39"/>
      <c r="Q111" s="39"/>
    </row>
    <row r="112" spans="1:17" ht="18" customHeight="1">
      <c r="A112" s="35"/>
      <c r="B112" s="7" t="s">
        <v>24</v>
      </c>
      <c r="C112" s="36"/>
      <c r="D112" s="37" t="s">
        <v>15</v>
      </c>
      <c r="E112" s="37" t="s">
        <v>15</v>
      </c>
      <c r="F112" s="37" t="s">
        <v>15</v>
      </c>
      <c r="G112" s="37" t="s">
        <v>15</v>
      </c>
      <c r="H112" s="37" t="s">
        <v>15</v>
      </c>
      <c r="I112" s="37" t="s">
        <v>15</v>
      </c>
      <c r="J112" s="37" t="s">
        <v>15</v>
      </c>
      <c r="K112" s="37" t="s">
        <v>15</v>
      </c>
      <c r="L112" s="56"/>
      <c r="M112" s="38"/>
      <c r="N112" s="6"/>
      <c r="O112" s="39"/>
      <c r="P112" s="39"/>
      <c r="Q112" s="39"/>
    </row>
    <row r="113" spans="1:32" ht="18" customHeight="1">
      <c r="A113" s="46"/>
      <c r="B113" s="94" t="s">
        <v>25</v>
      </c>
      <c r="C113" s="1"/>
      <c r="D113" s="47" t="s">
        <v>15</v>
      </c>
      <c r="E113" s="47" t="s">
        <v>15</v>
      </c>
      <c r="F113" s="47" t="s">
        <v>15</v>
      </c>
      <c r="G113" s="47" t="s">
        <v>15</v>
      </c>
      <c r="H113" s="47" t="s">
        <v>15</v>
      </c>
      <c r="I113" s="47" t="s">
        <v>15</v>
      </c>
      <c r="J113" s="47" t="s">
        <v>15</v>
      </c>
      <c r="K113" s="47" t="s">
        <v>15</v>
      </c>
      <c r="L113" s="56"/>
      <c r="M113" s="38"/>
      <c r="N113" s="6"/>
      <c r="O113" s="39"/>
      <c r="P113" s="39"/>
      <c r="Q113" s="39"/>
    </row>
    <row r="114" spans="1:32" ht="18" customHeight="1">
      <c r="A114" s="7" t="s">
        <v>143</v>
      </c>
      <c r="B114" s="48"/>
      <c r="C114" s="36"/>
      <c r="D114" s="57"/>
      <c r="E114" s="57"/>
      <c r="F114" s="57"/>
      <c r="G114" s="57"/>
      <c r="H114" s="57"/>
      <c r="I114" s="57"/>
      <c r="J114" s="58"/>
      <c r="K114" s="34"/>
      <c r="L114" s="6"/>
      <c r="M114" s="6"/>
      <c r="N114" s="6"/>
      <c r="O114" s="6"/>
      <c r="P114" s="6"/>
    </row>
    <row r="115" spans="1:32" ht="18" customHeight="1">
      <c r="A115" s="7" t="s">
        <v>139</v>
      </c>
      <c r="B115" s="48"/>
      <c r="C115" s="36"/>
      <c r="D115" s="6"/>
      <c r="E115" s="6"/>
      <c r="F115" s="6"/>
      <c r="G115" s="6"/>
      <c r="H115" s="6"/>
      <c r="I115" s="6"/>
      <c r="J115" s="58"/>
      <c r="K115" s="34"/>
      <c r="L115" s="6"/>
      <c r="M115" s="6"/>
      <c r="N115" s="6"/>
      <c r="O115" s="6"/>
      <c r="P115" s="6"/>
    </row>
    <row r="116" spans="1:32" ht="18" customHeight="1">
      <c r="A116" s="139" t="s">
        <v>144</v>
      </c>
      <c r="B116" s="48"/>
      <c r="C116" s="3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32" ht="18" customHeight="1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132"/>
      <c r="N117" s="132"/>
      <c r="O117" s="4"/>
      <c r="P117" s="132"/>
      <c r="Q117" s="132"/>
      <c r="T117" s="132"/>
    </row>
    <row r="118" spans="1:32" ht="82.5" customHeight="1">
      <c r="A118" s="59"/>
      <c r="B118" s="59"/>
      <c r="C118" s="59"/>
      <c r="O118" s="60"/>
      <c r="P118" s="55"/>
      <c r="Q118" s="55"/>
      <c r="T118" s="55"/>
    </row>
    <row r="119" spans="1:32" ht="18" customHeight="1">
      <c r="A119" s="138" t="s">
        <v>28</v>
      </c>
      <c r="B119" s="2"/>
      <c r="C119" s="2"/>
      <c r="D119" s="3"/>
      <c r="E119" s="3"/>
      <c r="F119" s="3"/>
      <c r="G119" s="3"/>
      <c r="H119" s="3"/>
      <c r="I119" s="3"/>
      <c r="J119" s="3"/>
      <c r="K119" s="3"/>
      <c r="M119" s="3"/>
      <c r="N119" s="3"/>
      <c r="O119" s="4"/>
      <c r="P119" s="3"/>
      <c r="Q119" s="3"/>
      <c r="T119" s="3"/>
    </row>
    <row r="120" spans="1:32" ht="18" customHeight="1">
      <c r="A120" s="7"/>
      <c r="B120" s="8"/>
      <c r="C120" s="8"/>
      <c r="D120" s="9"/>
      <c r="E120" s="10"/>
      <c r="F120" s="9"/>
      <c r="G120" s="9"/>
      <c r="H120" s="9"/>
      <c r="I120" s="9"/>
      <c r="J120" s="9"/>
      <c r="K120" s="9"/>
      <c r="L120" s="133"/>
      <c r="M120" s="9"/>
      <c r="N120" s="9"/>
      <c r="O120" s="9"/>
    </row>
    <row r="121" spans="1:32" ht="18" customHeight="1">
      <c r="A121" s="12"/>
      <c r="B121" s="13" t="s">
        <v>1</v>
      </c>
      <c r="C121" s="13"/>
      <c r="D121" s="9"/>
      <c r="E121" s="9"/>
      <c r="F121" s="9"/>
      <c r="G121" s="9"/>
      <c r="H121" s="9"/>
      <c r="I121" s="9"/>
      <c r="J121" s="9"/>
      <c r="K121" s="9"/>
      <c r="L121" s="133"/>
      <c r="M121" s="9"/>
      <c r="N121" s="9"/>
      <c r="O121" s="9"/>
      <c r="P121" s="11"/>
    </row>
    <row r="122" spans="1:32" ht="18" customHeight="1">
      <c r="A122" s="12"/>
      <c r="B122" s="13" t="s">
        <v>2</v>
      </c>
      <c r="C122" s="13"/>
      <c r="D122" s="9"/>
      <c r="E122" s="9"/>
      <c r="F122" s="9"/>
      <c r="G122" s="9"/>
      <c r="H122" s="9"/>
      <c r="I122" s="9"/>
      <c r="J122" s="9"/>
      <c r="K122" s="9"/>
      <c r="L122" s="133"/>
      <c r="M122" s="9"/>
      <c r="N122" s="9"/>
      <c r="O122" s="9"/>
      <c r="P122" s="11"/>
    </row>
    <row r="123" spans="1:32" ht="18" customHeight="1">
      <c r="A123" s="14"/>
      <c r="B123" s="15"/>
      <c r="C123" s="15"/>
      <c r="D123" s="9"/>
      <c r="E123" s="9"/>
      <c r="F123" s="9"/>
      <c r="G123" s="16"/>
      <c r="H123" s="16"/>
      <c r="I123" s="9"/>
      <c r="J123" s="9"/>
      <c r="K123" s="9"/>
      <c r="L123" s="133"/>
      <c r="M123" s="9"/>
      <c r="N123" s="9"/>
      <c r="O123" s="9"/>
    </row>
    <row r="124" spans="1:32" ht="18" customHeight="1">
      <c r="A124" s="17"/>
      <c r="B124" s="17" t="s">
        <v>97</v>
      </c>
      <c r="C124" s="17"/>
      <c r="D124" s="9"/>
      <c r="E124" s="9"/>
      <c r="F124" s="9"/>
      <c r="G124" s="16"/>
      <c r="H124" s="16"/>
      <c r="I124" s="9"/>
      <c r="J124" s="9"/>
      <c r="K124" s="9"/>
      <c r="L124" s="133"/>
      <c r="M124" s="9"/>
      <c r="N124" s="9"/>
      <c r="O124" s="9"/>
    </row>
    <row r="125" spans="1:32" ht="18" customHeight="1">
      <c r="A125" s="17"/>
      <c r="B125" s="18" t="s">
        <v>86</v>
      </c>
      <c r="C125" s="18"/>
      <c r="D125" s="9"/>
      <c r="E125" s="9"/>
      <c r="F125" s="9"/>
      <c r="G125" s="16"/>
      <c r="H125" s="16"/>
      <c r="I125" s="9"/>
      <c r="J125" s="9"/>
      <c r="K125" s="9"/>
      <c r="L125" s="133"/>
      <c r="M125" s="9"/>
      <c r="N125" s="9"/>
      <c r="O125" s="9"/>
    </row>
    <row r="126" spans="1:32" ht="18" customHeight="1">
      <c r="A126" s="18"/>
      <c r="B126" s="19" t="s">
        <v>3</v>
      </c>
      <c r="C126" s="19"/>
      <c r="D126" s="9"/>
      <c r="E126" s="9"/>
      <c r="F126" s="9"/>
      <c r="G126" s="16"/>
      <c r="H126" s="16"/>
      <c r="I126" s="9"/>
      <c r="J126" s="9"/>
      <c r="K126" s="9"/>
      <c r="L126" s="133"/>
      <c r="M126" s="9"/>
      <c r="N126" s="9"/>
      <c r="O126" s="9"/>
    </row>
    <row r="127" spans="1:32" s="24" customFormat="1" ht="18" customHeight="1">
      <c r="A127" s="20"/>
      <c r="B127" s="20"/>
      <c r="C127" s="20"/>
      <c r="D127" s="51"/>
      <c r="E127" s="52"/>
      <c r="F127" s="52"/>
      <c r="G127" s="52"/>
      <c r="H127" s="53"/>
      <c r="I127" s="53"/>
      <c r="J127" s="52"/>
      <c r="K127" s="52"/>
      <c r="L127" s="132"/>
      <c r="M127" s="52"/>
      <c r="N127" s="52"/>
      <c r="O127" s="5"/>
      <c r="P127" s="27"/>
      <c r="Q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27.95" customHeight="1">
      <c r="A128" s="25"/>
      <c r="B128" s="102" t="s">
        <v>4</v>
      </c>
      <c r="C128" s="103"/>
      <c r="D128" s="95" t="s">
        <v>85</v>
      </c>
      <c r="E128" s="96"/>
      <c r="F128" s="96"/>
      <c r="G128" s="96"/>
      <c r="H128" s="96"/>
      <c r="I128" s="96"/>
      <c r="J128" s="96"/>
      <c r="K128" s="107" t="s">
        <v>29</v>
      </c>
      <c r="L128" s="108" t="s">
        <v>30</v>
      </c>
      <c r="M128" s="6" t="s">
        <v>13</v>
      </c>
      <c r="N128" s="6"/>
      <c r="O128" s="6"/>
      <c r="P128" s="6"/>
    </row>
    <row r="129" spans="1:17" ht="27.95" customHeight="1">
      <c r="A129" s="28"/>
      <c r="B129" s="104"/>
      <c r="C129" s="104"/>
      <c r="D129" s="106" t="s">
        <v>7</v>
      </c>
      <c r="E129" s="101" t="s">
        <v>8</v>
      </c>
      <c r="F129" s="101" t="s">
        <v>9</v>
      </c>
      <c r="G129" s="101" t="s">
        <v>10</v>
      </c>
      <c r="H129" s="101" t="s">
        <v>11</v>
      </c>
      <c r="I129" s="106" t="s">
        <v>142</v>
      </c>
      <c r="J129" s="110" t="s">
        <v>12</v>
      </c>
      <c r="K129" s="111" t="s">
        <v>145</v>
      </c>
      <c r="L129" s="109" t="s">
        <v>20</v>
      </c>
      <c r="M129" s="6" t="s">
        <v>13</v>
      </c>
      <c r="N129" s="6"/>
      <c r="O129" s="6"/>
      <c r="P129" s="6"/>
    </row>
    <row r="130" spans="1:17" ht="18" customHeight="1">
      <c r="A130" s="30"/>
      <c r="B130" s="91" t="s">
        <v>113</v>
      </c>
      <c r="C130" s="31"/>
      <c r="D130" s="33"/>
      <c r="E130" s="33"/>
      <c r="F130" s="33"/>
      <c r="G130" s="33"/>
      <c r="H130" s="33"/>
      <c r="I130" s="33"/>
      <c r="J130" s="33"/>
      <c r="K130" s="61"/>
      <c r="L130" s="33"/>
      <c r="M130" s="6"/>
      <c r="N130" s="6"/>
      <c r="O130" s="6"/>
      <c r="P130" s="6"/>
    </row>
    <row r="131" spans="1:17" ht="18" customHeight="1">
      <c r="A131" s="35"/>
      <c r="B131" s="7" t="s">
        <v>14</v>
      </c>
      <c r="C131" s="36"/>
      <c r="D131" s="37" t="s">
        <v>15</v>
      </c>
      <c r="E131" s="37" t="s">
        <v>15</v>
      </c>
      <c r="F131" s="37" t="s">
        <v>15</v>
      </c>
      <c r="G131" s="37" t="s">
        <v>15</v>
      </c>
      <c r="H131" s="37" t="s">
        <v>15</v>
      </c>
      <c r="I131" s="37" t="s">
        <v>15</v>
      </c>
      <c r="J131" s="37" t="s">
        <v>15</v>
      </c>
      <c r="K131" s="62" t="s">
        <v>15</v>
      </c>
      <c r="L131" s="37" t="s">
        <v>15</v>
      </c>
      <c r="M131" s="39"/>
      <c r="N131" s="6"/>
      <c r="O131" s="39"/>
      <c r="P131" s="39"/>
      <c r="Q131" s="39"/>
    </row>
    <row r="132" spans="1:17" ht="18" customHeight="1">
      <c r="A132" s="40"/>
      <c r="B132" s="92" t="s">
        <v>16</v>
      </c>
      <c r="C132" s="41"/>
      <c r="D132" s="37" t="s">
        <v>15</v>
      </c>
      <c r="E132" s="37" t="s">
        <v>15</v>
      </c>
      <c r="F132" s="37" t="s">
        <v>15</v>
      </c>
      <c r="G132" s="37" t="s">
        <v>15</v>
      </c>
      <c r="H132" s="37" t="s">
        <v>15</v>
      </c>
      <c r="I132" s="37" t="s">
        <v>15</v>
      </c>
      <c r="J132" s="37" t="s">
        <v>15</v>
      </c>
      <c r="K132" s="62" t="s">
        <v>15</v>
      </c>
      <c r="L132" s="37" t="s">
        <v>15</v>
      </c>
      <c r="M132" s="39"/>
      <c r="N132" s="6"/>
      <c r="O132" s="39"/>
      <c r="P132" s="39"/>
      <c r="Q132" s="39"/>
    </row>
    <row r="133" spans="1:17" ht="18" customHeight="1">
      <c r="A133" s="40"/>
      <c r="B133" s="92" t="s">
        <v>17</v>
      </c>
      <c r="C133" s="41"/>
      <c r="D133" s="37" t="s">
        <v>15</v>
      </c>
      <c r="E133" s="37" t="s">
        <v>15</v>
      </c>
      <c r="F133" s="37" t="s">
        <v>15</v>
      </c>
      <c r="G133" s="37" t="s">
        <v>15</v>
      </c>
      <c r="H133" s="37" t="s">
        <v>15</v>
      </c>
      <c r="I133" s="37" t="s">
        <v>15</v>
      </c>
      <c r="J133" s="37" t="s">
        <v>15</v>
      </c>
      <c r="K133" s="62" t="s">
        <v>15</v>
      </c>
      <c r="L133" s="37" t="s">
        <v>15</v>
      </c>
      <c r="M133" s="39"/>
      <c r="N133" s="6"/>
      <c r="O133" s="39"/>
      <c r="P133" s="39"/>
      <c r="Q133" s="63"/>
    </row>
    <row r="134" spans="1:17" ht="18" customHeight="1">
      <c r="A134" s="35"/>
      <c r="B134" s="7" t="s">
        <v>18</v>
      </c>
      <c r="C134" s="36"/>
      <c r="D134" s="37" t="s">
        <v>15</v>
      </c>
      <c r="E134" s="37" t="s">
        <v>15</v>
      </c>
      <c r="F134" s="37" t="s">
        <v>15</v>
      </c>
      <c r="G134" s="37" t="s">
        <v>15</v>
      </c>
      <c r="H134" s="37" t="s">
        <v>15</v>
      </c>
      <c r="I134" s="37" t="s">
        <v>15</v>
      </c>
      <c r="J134" s="37" t="s">
        <v>15</v>
      </c>
      <c r="K134" s="62" t="s">
        <v>15</v>
      </c>
      <c r="L134" s="37" t="s">
        <v>15</v>
      </c>
      <c r="M134" s="38"/>
      <c r="N134" s="6"/>
      <c r="O134" s="39"/>
      <c r="P134" s="39"/>
      <c r="Q134" s="39"/>
    </row>
    <row r="135" spans="1:17" ht="18" customHeight="1">
      <c r="A135" s="40"/>
      <c r="B135" s="92" t="s">
        <v>16</v>
      </c>
      <c r="C135" s="41"/>
      <c r="D135" s="37" t="s">
        <v>15</v>
      </c>
      <c r="E135" s="37" t="s">
        <v>15</v>
      </c>
      <c r="F135" s="37" t="s">
        <v>15</v>
      </c>
      <c r="G135" s="37" t="s">
        <v>15</v>
      </c>
      <c r="H135" s="37" t="s">
        <v>15</v>
      </c>
      <c r="I135" s="37" t="s">
        <v>15</v>
      </c>
      <c r="J135" s="37" t="s">
        <v>15</v>
      </c>
      <c r="K135" s="62" t="s">
        <v>15</v>
      </c>
      <c r="L135" s="37" t="s">
        <v>15</v>
      </c>
      <c r="M135" s="38"/>
      <c r="N135" s="6"/>
      <c r="O135" s="39"/>
      <c r="P135" s="39"/>
      <c r="Q135" s="39"/>
    </row>
    <row r="136" spans="1:17" ht="18" customHeight="1">
      <c r="A136" s="40"/>
      <c r="B136" s="92" t="s">
        <v>17</v>
      </c>
      <c r="C136" s="41"/>
      <c r="D136" s="37" t="s">
        <v>15</v>
      </c>
      <c r="E136" s="37" t="s">
        <v>15</v>
      </c>
      <c r="F136" s="37" t="s">
        <v>15</v>
      </c>
      <c r="G136" s="37" t="s">
        <v>15</v>
      </c>
      <c r="H136" s="37" t="s">
        <v>15</v>
      </c>
      <c r="I136" s="37" t="s">
        <v>15</v>
      </c>
      <c r="J136" s="37" t="s">
        <v>15</v>
      </c>
      <c r="K136" s="62" t="s">
        <v>15</v>
      </c>
      <c r="L136" s="37" t="s">
        <v>15</v>
      </c>
      <c r="M136" s="38"/>
      <c r="N136" s="6"/>
      <c r="O136" s="39"/>
      <c r="P136" s="39"/>
      <c r="Q136" s="39"/>
    </row>
    <row r="137" spans="1:17" ht="18" customHeight="1">
      <c r="A137" s="35"/>
      <c r="B137" s="7" t="s">
        <v>19</v>
      </c>
      <c r="C137" s="36"/>
      <c r="D137" s="37" t="s">
        <v>15</v>
      </c>
      <c r="E137" s="37" t="s">
        <v>15</v>
      </c>
      <c r="F137" s="37" t="s">
        <v>15</v>
      </c>
      <c r="G137" s="37" t="s">
        <v>15</v>
      </c>
      <c r="H137" s="37" t="s">
        <v>15</v>
      </c>
      <c r="I137" s="37" t="s">
        <v>15</v>
      </c>
      <c r="J137" s="37" t="s">
        <v>15</v>
      </c>
      <c r="K137" s="62" t="s">
        <v>15</v>
      </c>
      <c r="L137" s="37" t="s">
        <v>15</v>
      </c>
      <c r="M137" s="38"/>
      <c r="N137" s="6"/>
      <c r="O137" s="39"/>
      <c r="P137" s="39"/>
      <c r="Q137" s="39"/>
    </row>
    <row r="138" spans="1:17" ht="18" customHeight="1">
      <c r="A138" s="40"/>
      <c r="B138" s="92" t="s">
        <v>16</v>
      </c>
      <c r="C138" s="41"/>
      <c r="D138" s="37" t="s">
        <v>15</v>
      </c>
      <c r="E138" s="37" t="s">
        <v>15</v>
      </c>
      <c r="F138" s="37" t="s">
        <v>15</v>
      </c>
      <c r="G138" s="37" t="s">
        <v>15</v>
      </c>
      <c r="H138" s="37" t="s">
        <v>15</v>
      </c>
      <c r="I138" s="37" t="s">
        <v>15</v>
      </c>
      <c r="J138" s="37" t="s">
        <v>15</v>
      </c>
      <c r="K138" s="62" t="s">
        <v>15</v>
      </c>
      <c r="L138" s="37" t="s">
        <v>15</v>
      </c>
      <c r="M138" s="38"/>
      <c r="N138" s="6"/>
      <c r="O138" s="39"/>
      <c r="P138" s="39"/>
      <c r="Q138" s="39"/>
    </row>
    <row r="139" spans="1:17" ht="18" customHeight="1">
      <c r="A139" s="40"/>
      <c r="B139" s="92" t="s">
        <v>17</v>
      </c>
      <c r="C139" s="41"/>
      <c r="D139" s="37" t="s">
        <v>15</v>
      </c>
      <c r="E139" s="37" t="s">
        <v>15</v>
      </c>
      <c r="F139" s="37" t="s">
        <v>15</v>
      </c>
      <c r="G139" s="37" t="s">
        <v>15</v>
      </c>
      <c r="H139" s="37" t="s">
        <v>15</v>
      </c>
      <c r="I139" s="37" t="s">
        <v>15</v>
      </c>
      <c r="J139" s="37" t="s">
        <v>15</v>
      </c>
      <c r="K139" s="62" t="s">
        <v>15</v>
      </c>
      <c r="L139" s="37" t="s">
        <v>15</v>
      </c>
      <c r="M139" s="38"/>
      <c r="N139" s="6"/>
      <c r="O139" s="39"/>
      <c r="P139" s="39"/>
      <c r="Q139" s="39"/>
    </row>
    <row r="140" spans="1:17" ht="18" customHeight="1">
      <c r="A140" s="35"/>
      <c r="B140" s="7" t="s">
        <v>20</v>
      </c>
      <c r="C140" s="36"/>
      <c r="D140" s="37" t="s">
        <v>15</v>
      </c>
      <c r="E140" s="37" t="s">
        <v>15</v>
      </c>
      <c r="F140" s="37" t="s">
        <v>15</v>
      </c>
      <c r="G140" s="37" t="s">
        <v>15</v>
      </c>
      <c r="H140" s="37" t="s">
        <v>15</v>
      </c>
      <c r="I140" s="37" t="s">
        <v>15</v>
      </c>
      <c r="J140" s="37" t="s">
        <v>15</v>
      </c>
      <c r="K140" s="62" t="s">
        <v>15</v>
      </c>
      <c r="L140" s="37" t="s">
        <v>15</v>
      </c>
      <c r="M140" s="38"/>
      <c r="N140" s="6"/>
      <c r="O140" s="39"/>
      <c r="P140" s="39"/>
      <c r="Q140" s="39"/>
    </row>
    <row r="141" spans="1:17" ht="18" customHeight="1">
      <c r="A141" s="35"/>
      <c r="B141" s="7"/>
      <c r="C141" s="36"/>
      <c r="D141" s="42"/>
      <c r="E141" s="42"/>
      <c r="F141" s="42"/>
      <c r="G141" s="42"/>
      <c r="H141" s="42"/>
      <c r="I141" s="42"/>
      <c r="J141" s="42"/>
      <c r="K141" s="62"/>
      <c r="L141" s="37"/>
      <c r="M141" s="38"/>
      <c r="N141" s="6"/>
      <c r="O141" s="39"/>
      <c r="P141" s="39"/>
      <c r="Q141" s="39"/>
    </row>
    <row r="142" spans="1:17" ht="18" customHeight="1">
      <c r="A142" s="30"/>
      <c r="B142" s="91" t="s">
        <v>21</v>
      </c>
      <c r="C142" s="31"/>
      <c r="D142" s="37"/>
      <c r="E142" s="37"/>
      <c r="F142" s="37"/>
      <c r="G142" s="37"/>
      <c r="H142" s="37"/>
      <c r="I142" s="37"/>
      <c r="J142" s="37"/>
      <c r="K142" s="62"/>
      <c r="L142" s="37"/>
      <c r="M142" s="38"/>
      <c r="N142" s="6"/>
      <c r="O142" s="39"/>
      <c r="P142" s="39"/>
      <c r="Q142" s="39"/>
    </row>
    <row r="143" spans="1:17" ht="18" customHeight="1">
      <c r="A143" s="35"/>
      <c r="B143" s="7" t="s">
        <v>14</v>
      </c>
      <c r="C143" s="36"/>
      <c r="D143" s="37" t="s">
        <v>15</v>
      </c>
      <c r="E143" s="37" t="s">
        <v>15</v>
      </c>
      <c r="F143" s="37" t="s">
        <v>15</v>
      </c>
      <c r="G143" s="37" t="s">
        <v>15</v>
      </c>
      <c r="H143" s="37" t="s">
        <v>15</v>
      </c>
      <c r="I143" s="37" t="s">
        <v>15</v>
      </c>
      <c r="J143" s="37" t="s">
        <v>15</v>
      </c>
      <c r="K143" s="62" t="s">
        <v>15</v>
      </c>
      <c r="L143" s="37" t="s">
        <v>15</v>
      </c>
      <c r="M143" s="38"/>
      <c r="N143" s="6"/>
      <c r="O143" s="39"/>
      <c r="P143" s="39"/>
      <c r="Q143" s="39"/>
    </row>
    <row r="144" spans="1:17" ht="18" customHeight="1">
      <c r="A144" s="40"/>
      <c r="B144" s="92" t="s">
        <v>16</v>
      </c>
      <c r="C144" s="41"/>
      <c r="D144" s="37" t="s">
        <v>15</v>
      </c>
      <c r="E144" s="37" t="s">
        <v>15</v>
      </c>
      <c r="F144" s="37" t="s">
        <v>15</v>
      </c>
      <c r="G144" s="37" t="s">
        <v>15</v>
      </c>
      <c r="H144" s="37" t="s">
        <v>15</v>
      </c>
      <c r="I144" s="37" t="s">
        <v>15</v>
      </c>
      <c r="J144" s="37" t="s">
        <v>15</v>
      </c>
      <c r="K144" s="62" t="s">
        <v>15</v>
      </c>
      <c r="L144" s="37" t="s">
        <v>15</v>
      </c>
      <c r="M144" s="38"/>
      <c r="N144" s="6"/>
      <c r="O144" s="39"/>
      <c r="P144" s="39"/>
      <c r="Q144" s="39"/>
    </row>
    <row r="145" spans="1:31" ht="18" customHeight="1">
      <c r="A145" s="40"/>
      <c r="B145" s="92" t="s">
        <v>17</v>
      </c>
      <c r="C145" s="41"/>
      <c r="D145" s="37" t="s">
        <v>15</v>
      </c>
      <c r="E145" s="37" t="s">
        <v>15</v>
      </c>
      <c r="F145" s="37" t="s">
        <v>15</v>
      </c>
      <c r="G145" s="37" t="s">
        <v>15</v>
      </c>
      <c r="H145" s="37" t="s">
        <v>15</v>
      </c>
      <c r="I145" s="37" t="s">
        <v>15</v>
      </c>
      <c r="J145" s="37" t="s">
        <v>15</v>
      </c>
      <c r="K145" s="62" t="s">
        <v>15</v>
      </c>
      <c r="L145" s="37" t="s">
        <v>15</v>
      </c>
      <c r="M145" s="38"/>
      <c r="N145" s="6"/>
      <c r="O145" s="39"/>
      <c r="P145" s="39"/>
      <c r="Q145" s="39"/>
    </row>
    <row r="146" spans="1:31" ht="18" customHeight="1">
      <c r="A146" s="35"/>
      <c r="B146" s="7" t="s">
        <v>18</v>
      </c>
      <c r="C146" s="36"/>
      <c r="D146" s="37" t="s">
        <v>15</v>
      </c>
      <c r="E146" s="37" t="s">
        <v>15</v>
      </c>
      <c r="F146" s="37" t="s">
        <v>15</v>
      </c>
      <c r="G146" s="37" t="s">
        <v>15</v>
      </c>
      <c r="H146" s="37" t="s">
        <v>15</v>
      </c>
      <c r="I146" s="37" t="s">
        <v>15</v>
      </c>
      <c r="J146" s="37" t="s">
        <v>15</v>
      </c>
      <c r="K146" s="62" t="s">
        <v>15</v>
      </c>
      <c r="L146" s="37" t="s">
        <v>15</v>
      </c>
      <c r="M146" s="38"/>
      <c r="N146" s="6"/>
      <c r="O146" s="39"/>
      <c r="P146" s="39"/>
      <c r="Q146" s="39"/>
    </row>
    <row r="147" spans="1:31" ht="18" customHeight="1">
      <c r="A147" s="40"/>
      <c r="B147" s="92" t="s">
        <v>16</v>
      </c>
      <c r="C147" s="41"/>
      <c r="D147" s="37" t="s">
        <v>15</v>
      </c>
      <c r="E147" s="37" t="s">
        <v>15</v>
      </c>
      <c r="F147" s="37" t="s">
        <v>15</v>
      </c>
      <c r="G147" s="37" t="s">
        <v>15</v>
      </c>
      <c r="H147" s="37" t="s">
        <v>15</v>
      </c>
      <c r="I147" s="37" t="s">
        <v>15</v>
      </c>
      <c r="J147" s="37" t="s">
        <v>15</v>
      </c>
      <c r="K147" s="62" t="s">
        <v>15</v>
      </c>
      <c r="L147" s="37" t="s">
        <v>15</v>
      </c>
      <c r="M147" s="38"/>
      <c r="N147" s="6"/>
      <c r="O147" s="39"/>
      <c r="P147" s="39"/>
      <c r="Q147" s="39"/>
    </row>
    <row r="148" spans="1:31" ht="18" customHeight="1">
      <c r="A148" s="40"/>
      <c r="B148" s="92" t="s">
        <v>17</v>
      </c>
      <c r="C148" s="41"/>
      <c r="D148" s="37" t="s">
        <v>15</v>
      </c>
      <c r="E148" s="37" t="s">
        <v>15</v>
      </c>
      <c r="F148" s="37" t="s">
        <v>15</v>
      </c>
      <c r="G148" s="37" t="s">
        <v>15</v>
      </c>
      <c r="H148" s="37" t="s">
        <v>15</v>
      </c>
      <c r="I148" s="37" t="s">
        <v>15</v>
      </c>
      <c r="J148" s="37" t="s">
        <v>15</v>
      </c>
      <c r="K148" s="62" t="s">
        <v>15</v>
      </c>
      <c r="L148" s="37" t="s">
        <v>15</v>
      </c>
      <c r="M148" s="38"/>
      <c r="N148" s="6"/>
      <c r="O148" s="39"/>
      <c r="P148" s="39"/>
      <c r="Q148" s="39"/>
    </row>
    <row r="149" spans="1:31" ht="18" customHeight="1">
      <c r="A149" s="35"/>
      <c r="B149" s="7" t="s">
        <v>19</v>
      </c>
      <c r="C149" s="36"/>
      <c r="D149" s="37" t="s">
        <v>15</v>
      </c>
      <c r="E149" s="37" t="s">
        <v>15</v>
      </c>
      <c r="F149" s="37" t="s">
        <v>15</v>
      </c>
      <c r="G149" s="37" t="s">
        <v>15</v>
      </c>
      <c r="H149" s="37" t="s">
        <v>15</v>
      </c>
      <c r="I149" s="37" t="s">
        <v>15</v>
      </c>
      <c r="J149" s="37" t="s">
        <v>15</v>
      </c>
      <c r="K149" s="62" t="s">
        <v>15</v>
      </c>
      <c r="L149" s="37" t="s">
        <v>15</v>
      </c>
      <c r="M149" s="38"/>
      <c r="N149" s="6"/>
      <c r="O149" s="39"/>
      <c r="P149" s="39"/>
      <c r="Q149" s="39"/>
    </row>
    <row r="150" spans="1:31" s="34" customFormat="1" ht="18" customHeight="1">
      <c r="A150" s="40"/>
      <c r="B150" s="92" t="s">
        <v>16</v>
      </c>
      <c r="C150" s="41"/>
      <c r="D150" s="37" t="s">
        <v>15</v>
      </c>
      <c r="E150" s="37" t="s">
        <v>15</v>
      </c>
      <c r="F150" s="37" t="s">
        <v>15</v>
      </c>
      <c r="G150" s="37" t="s">
        <v>15</v>
      </c>
      <c r="H150" s="37" t="s">
        <v>15</v>
      </c>
      <c r="I150" s="37" t="s">
        <v>15</v>
      </c>
      <c r="J150" s="37" t="s">
        <v>15</v>
      </c>
      <c r="K150" s="62" t="s">
        <v>15</v>
      </c>
      <c r="L150" s="37" t="s">
        <v>15</v>
      </c>
      <c r="M150" s="38"/>
      <c r="N150" s="6"/>
      <c r="O150" s="39"/>
      <c r="P150" s="39"/>
      <c r="Q150" s="39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8" customHeight="1">
      <c r="A151" s="40"/>
      <c r="B151" s="92" t="s">
        <v>17</v>
      </c>
      <c r="C151" s="41"/>
      <c r="D151" s="37" t="s">
        <v>15</v>
      </c>
      <c r="E151" s="37" t="s">
        <v>15</v>
      </c>
      <c r="F151" s="37" t="s">
        <v>15</v>
      </c>
      <c r="G151" s="37" t="s">
        <v>15</v>
      </c>
      <c r="H151" s="37" t="s">
        <v>15</v>
      </c>
      <c r="I151" s="37" t="s">
        <v>15</v>
      </c>
      <c r="J151" s="37" t="s">
        <v>15</v>
      </c>
      <c r="K151" s="62" t="s">
        <v>15</v>
      </c>
      <c r="L151" s="37" t="s">
        <v>15</v>
      </c>
      <c r="M151" s="38"/>
      <c r="N151" s="6"/>
      <c r="O151" s="39"/>
      <c r="P151" s="39"/>
      <c r="Q151" s="39"/>
    </row>
    <row r="152" spans="1:31" ht="18" customHeight="1">
      <c r="A152" s="35"/>
      <c r="B152" s="7" t="s">
        <v>20</v>
      </c>
      <c r="C152" s="36"/>
      <c r="D152" s="37" t="s">
        <v>15</v>
      </c>
      <c r="E152" s="37" t="s">
        <v>15</v>
      </c>
      <c r="F152" s="37" t="s">
        <v>15</v>
      </c>
      <c r="G152" s="37" t="s">
        <v>15</v>
      </c>
      <c r="H152" s="37" t="s">
        <v>15</v>
      </c>
      <c r="I152" s="37" t="s">
        <v>15</v>
      </c>
      <c r="J152" s="37" t="s">
        <v>15</v>
      </c>
      <c r="K152" s="62" t="s">
        <v>15</v>
      </c>
      <c r="L152" s="37" t="s">
        <v>15</v>
      </c>
      <c r="M152" s="39"/>
      <c r="N152" s="6"/>
      <c r="O152" s="39"/>
      <c r="P152" s="39"/>
      <c r="Q152" s="39"/>
    </row>
    <row r="153" spans="1:31" ht="18" customHeight="1">
      <c r="A153" s="43"/>
      <c r="B153" s="93" t="s">
        <v>22</v>
      </c>
      <c r="C153" s="44"/>
      <c r="D153" s="37"/>
      <c r="E153" s="37"/>
      <c r="F153" s="37"/>
      <c r="G153" s="37"/>
      <c r="H153" s="37"/>
      <c r="I153" s="37"/>
      <c r="J153" s="37"/>
      <c r="K153" s="62"/>
      <c r="L153" s="37"/>
      <c r="M153" s="39"/>
      <c r="N153" s="6"/>
      <c r="O153" s="39"/>
      <c r="P153" s="39"/>
      <c r="Q153" s="39"/>
    </row>
    <row r="154" spans="1:31" ht="18" customHeight="1">
      <c r="A154" s="35"/>
      <c r="B154" s="7" t="s">
        <v>23</v>
      </c>
      <c r="C154" s="36"/>
      <c r="D154" s="37" t="s">
        <v>15</v>
      </c>
      <c r="E154" s="37" t="s">
        <v>15</v>
      </c>
      <c r="F154" s="37" t="s">
        <v>15</v>
      </c>
      <c r="G154" s="37" t="s">
        <v>15</v>
      </c>
      <c r="H154" s="37" t="s">
        <v>15</v>
      </c>
      <c r="I154" s="37" t="s">
        <v>15</v>
      </c>
      <c r="J154" s="37" t="s">
        <v>15</v>
      </c>
      <c r="K154" s="62" t="s">
        <v>15</v>
      </c>
      <c r="L154" s="37" t="s">
        <v>15</v>
      </c>
      <c r="M154" s="39"/>
      <c r="N154" s="6"/>
      <c r="O154" s="39"/>
      <c r="P154" s="39"/>
      <c r="Q154" s="39"/>
    </row>
    <row r="155" spans="1:31" ht="18" customHeight="1">
      <c r="A155" s="35"/>
      <c r="B155" s="7" t="s">
        <v>24</v>
      </c>
      <c r="C155" s="36"/>
      <c r="D155" s="37" t="s">
        <v>15</v>
      </c>
      <c r="E155" s="37" t="s">
        <v>15</v>
      </c>
      <c r="F155" s="37" t="s">
        <v>15</v>
      </c>
      <c r="G155" s="37" t="s">
        <v>15</v>
      </c>
      <c r="H155" s="37" t="s">
        <v>15</v>
      </c>
      <c r="I155" s="37" t="s">
        <v>15</v>
      </c>
      <c r="J155" s="37" t="s">
        <v>15</v>
      </c>
      <c r="K155" s="62" t="s">
        <v>15</v>
      </c>
      <c r="L155" s="37" t="s">
        <v>15</v>
      </c>
      <c r="M155" s="39"/>
      <c r="N155" s="6"/>
      <c r="O155" s="39"/>
      <c r="P155" s="39"/>
      <c r="Q155" s="39"/>
    </row>
    <row r="156" spans="1:31" ht="18" customHeight="1">
      <c r="A156" s="35"/>
      <c r="B156" s="7" t="s">
        <v>25</v>
      </c>
      <c r="C156" s="36"/>
      <c r="D156" s="37" t="s">
        <v>15</v>
      </c>
      <c r="E156" s="37" t="s">
        <v>15</v>
      </c>
      <c r="F156" s="37" t="s">
        <v>15</v>
      </c>
      <c r="G156" s="37" t="s">
        <v>15</v>
      </c>
      <c r="H156" s="37" t="s">
        <v>15</v>
      </c>
      <c r="I156" s="37" t="s">
        <v>15</v>
      </c>
      <c r="J156" s="37" t="s">
        <v>15</v>
      </c>
      <c r="K156" s="62" t="s">
        <v>15</v>
      </c>
      <c r="L156" s="37" t="s">
        <v>15</v>
      </c>
      <c r="M156" s="39"/>
      <c r="N156" s="6"/>
      <c r="O156" s="39"/>
      <c r="P156" s="39"/>
      <c r="Q156" s="39"/>
    </row>
    <row r="157" spans="1:31" ht="18" customHeight="1">
      <c r="A157" s="35"/>
      <c r="B157" s="7"/>
      <c r="C157" s="36"/>
      <c r="D157" s="37"/>
      <c r="E157" s="37"/>
      <c r="F157" s="37"/>
      <c r="G157" s="37"/>
      <c r="H157" s="37"/>
      <c r="I157" s="37"/>
      <c r="J157" s="37"/>
      <c r="K157" s="62"/>
      <c r="L157" s="37"/>
      <c r="M157" s="39"/>
      <c r="N157" s="6"/>
      <c r="O157" s="39"/>
      <c r="P157" s="39"/>
      <c r="Q157" s="39"/>
    </row>
    <row r="158" spans="1:31" ht="18" customHeight="1">
      <c r="A158" s="30"/>
      <c r="B158" s="91" t="s">
        <v>94</v>
      </c>
      <c r="C158" s="31"/>
      <c r="D158" s="45"/>
      <c r="E158" s="45"/>
      <c r="F158" s="45"/>
      <c r="G158" s="45"/>
      <c r="H158" s="45"/>
      <c r="I158" s="45"/>
      <c r="J158" s="45"/>
      <c r="K158" s="62"/>
      <c r="L158" s="37"/>
      <c r="M158" s="39"/>
      <c r="N158" s="6"/>
      <c r="O158" s="39"/>
      <c r="P158" s="39"/>
      <c r="Q158" s="39"/>
    </row>
    <row r="159" spans="1:31" ht="18" customHeight="1">
      <c r="A159" s="35"/>
      <c r="B159" s="7" t="s">
        <v>14</v>
      </c>
      <c r="C159" s="36"/>
      <c r="D159" s="37" t="s">
        <v>15</v>
      </c>
      <c r="E159" s="37" t="s">
        <v>15</v>
      </c>
      <c r="F159" s="37" t="s">
        <v>15</v>
      </c>
      <c r="G159" s="37" t="s">
        <v>15</v>
      </c>
      <c r="H159" s="37" t="s">
        <v>15</v>
      </c>
      <c r="I159" s="37" t="s">
        <v>15</v>
      </c>
      <c r="J159" s="37" t="s">
        <v>15</v>
      </c>
      <c r="K159" s="62" t="s">
        <v>15</v>
      </c>
      <c r="L159" s="37" t="s">
        <v>15</v>
      </c>
      <c r="M159" s="39"/>
      <c r="N159" s="6"/>
      <c r="O159" s="39"/>
      <c r="P159" s="39"/>
      <c r="Q159" s="39"/>
    </row>
    <row r="160" spans="1:31" ht="18" customHeight="1">
      <c r="A160" s="40"/>
      <c r="B160" s="92" t="s">
        <v>16</v>
      </c>
      <c r="C160" s="41"/>
      <c r="D160" s="37" t="s">
        <v>15</v>
      </c>
      <c r="E160" s="37" t="s">
        <v>15</v>
      </c>
      <c r="F160" s="37" t="s">
        <v>15</v>
      </c>
      <c r="G160" s="37" t="s">
        <v>15</v>
      </c>
      <c r="H160" s="37" t="s">
        <v>15</v>
      </c>
      <c r="I160" s="37" t="s">
        <v>15</v>
      </c>
      <c r="J160" s="37" t="s">
        <v>15</v>
      </c>
      <c r="K160" s="62" t="s">
        <v>15</v>
      </c>
      <c r="L160" s="37" t="s">
        <v>15</v>
      </c>
      <c r="M160" s="39"/>
      <c r="N160" s="6"/>
      <c r="O160" s="39"/>
      <c r="P160" s="39"/>
      <c r="Q160" s="39"/>
    </row>
    <row r="161" spans="1:19" ht="18" customHeight="1">
      <c r="A161" s="40"/>
      <c r="B161" s="92" t="s">
        <v>17</v>
      </c>
      <c r="C161" s="41"/>
      <c r="D161" s="37" t="s">
        <v>15</v>
      </c>
      <c r="E161" s="37" t="s">
        <v>15</v>
      </c>
      <c r="F161" s="37" t="s">
        <v>15</v>
      </c>
      <c r="G161" s="37" t="s">
        <v>15</v>
      </c>
      <c r="H161" s="37" t="s">
        <v>15</v>
      </c>
      <c r="I161" s="37" t="s">
        <v>15</v>
      </c>
      <c r="J161" s="37" t="s">
        <v>15</v>
      </c>
      <c r="K161" s="62" t="s">
        <v>15</v>
      </c>
      <c r="L161" s="37" t="s">
        <v>15</v>
      </c>
      <c r="M161" s="39"/>
      <c r="N161" s="6"/>
      <c r="O161" s="39"/>
      <c r="P161" s="39"/>
      <c r="Q161" s="39"/>
    </row>
    <row r="162" spans="1:19" ht="18" customHeight="1">
      <c r="A162" s="35"/>
      <c r="B162" s="7" t="s">
        <v>18</v>
      </c>
      <c r="C162" s="36"/>
      <c r="D162" s="37" t="s">
        <v>15</v>
      </c>
      <c r="E162" s="37" t="s">
        <v>15</v>
      </c>
      <c r="F162" s="37" t="s">
        <v>15</v>
      </c>
      <c r="G162" s="37" t="s">
        <v>15</v>
      </c>
      <c r="H162" s="37" t="s">
        <v>15</v>
      </c>
      <c r="I162" s="37" t="s">
        <v>15</v>
      </c>
      <c r="J162" s="37" t="s">
        <v>15</v>
      </c>
      <c r="K162" s="62" t="s">
        <v>15</v>
      </c>
      <c r="L162" s="37" t="s">
        <v>15</v>
      </c>
      <c r="M162" s="39"/>
      <c r="N162" s="6"/>
      <c r="O162" s="39"/>
      <c r="P162" s="39"/>
      <c r="Q162" s="39"/>
    </row>
    <row r="163" spans="1:19" ht="18" customHeight="1">
      <c r="A163" s="40"/>
      <c r="B163" s="92" t="s">
        <v>16</v>
      </c>
      <c r="C163" s="41"/>
      <c r="D163" s="37" t="s">
        <v>15</v>
      </c>
      <c r="E163" s="37" t="s">
        <v>15</v>
      </c>
      <c r="F163" s="37" t="s">
        <v>15</v>
      </c>
      <c r="G163" s="37" t="s">
        <v>15</v>
      </c>
      <c r="H163" s="37" t="s">
        <v>15</v>
      </c>
      <c r="I163" s="37" t="s">
        <v>15</v>
      </c>
      <c r="J163" s="37" t="s">
        <v>15</v>
      </c>
      <c r="K163" s="62" t="s">
        <v>15</v>
      </c>
      <c r="L163" s="37" t="s">
        <v>15</v>
      </c>
      <c r="M163" s="39"/>
      <c r="N163" s="6"/>
      <c r="O163" s="39"/>
      <c r="P163" s="39"/>
      <c r="Q163" s="39"/>
    </row>
    <row r="164" spans="1:19" ht="18" customHeight="1">
      <c r="A164" s="40"/>
      <c r="B164" s="92" t="s">
        <v>17</v>
      </c>
      <c r="C164" s="41"/>
      <c r="D164" s="37" t="s">
        <v>15</v>
      </c>
      <c r="E164" s="37" t="s">
        <v>15</v>
      </c>
      <c r="F164" s="37" t="s">
        <v>15</v>
      </c>
      <c r="G164" s="37" t="s">
        <v>15</v>
      </c>
      <c r="H164" s="37" t="s">
        <v>15</v>
      </c>
      <c r="I164" s="37" t="s">
        <v>15</v>
      </c>
      <c r="J164" s="37" t="s">
        <v>15</v>
      </c>
      <c r="K164" s="62" t="s">
        <v>15</v>
      </c>
      <c r="L164" s="37" t="s">
        <v>15</v>
      </c>
      <c r="M164" s="39"/>
      <c r="N164" s="6"/>
      <c r="O164" s="39"/>
      <c r="P164" s="39"/>
      <c r="Q164" s="39"/>
    </row>
    <row r="165" spans="1:19" ht="18" customHeight="1">
      <c r="A165" s="35"/>
      <c r="B165" s="7" t="s">
        <v>19</v>
      </c>
      <c r="C165" s="36"/>
      <c r="D165" s="37" t="s">
        <v>15</v>
      </c>
      <c r="E165" s="37" t="s">
        <v>15</v>
      </c>
      <c r="F165" s="37" t="s">
        <v>15</v>
      </c>
      <c r="G165" s="37" t="s">
        <v>15</v>
      </c>
      <c r="H165" s="37" t="s">
        <v>15</v>
      </c>
      <c r="I165" s="37" t="s">
        <v>15</v>
      </c>
      <c r="J165" s="37" t="s">
        <v>15</v>
      </c>
      <c r="K165" s="62" t="s">
        <v>15</v>
      </c>
      <c r="L165" s="37" t="s">
        <v>15</v>
      </c>
      <c r="M165" s="39"/>
      <c r="N165" s="6"/>
      <c r="O165" s="39"/>
      <c r="P165" s="39"/>
      <c r="Q165" s="39"/>
    </row>
    <row r="166" spans="1:19" ht="18" customHeight="1">
      <c r="A166" s="40"/>
      <c r="B166" s="92" t="s">
        <v>16</v>
      </c>
      <c r="C166" s="41"/>
      <c r="D166" s="37" t="s">
        <v>15</v>
      </c>
      <c r="E166" s="37" t="s">
        <v>15</v>
      </c>
      <c r="F166" s="37" t="s">
        <v>15</v>
      </c>
      <c r="G166" s="37" t="s">
        <v>15</v>
      </c>
      <c r="H166" s="37" t="s">
        <v>15</v>
      </c>
      <c r="I166" s="37" t="s">
        <v>15</v>
      </c>
      <c r="J166" s="37" t="s">
        <v>15</v>
      </c>
      <c r="K166" s="62" t="s">
        <v>15</v>
      </c>
      <c r="L166" s="37" t="s">
        <v>15</v>
      </c>
      <c r="M166" s="39"/>
      <c r="N166" s="6"/>
      <c r="O166" s="39"/>
      <c r="P166" s="39"/>
      <c r="Q166" s="39"/>
    </row>
    <row r="167" spans="1:19" ht="18" customHeight="1">
      <c r="A167" s="40"/>
      <c r="B167" s="92" t="s">
        <v>17</v>
      </c>
      <c r="C167" s="41"/>
      <c r="D167" s="37" t="s">
        <v>15</v>
      </c>
      <c r="E167" s="37" t="s">
        <v>15</v>
      </c>
      <c r="F167" s="37" t="s">
        <v>15</v>
      </c>
      <c r="G167" s="37" t="s">
        <v>15</v>
      </c>
      <c r="H167" s="37" t="s">
        <v>15</v>
      </c>
      <c r="I167" s="37" t="s">
        <v>15</v>
      </c>
      <c r="J167" s="37" t="s">
        <v>15</v>
      </c>
      <c r="K167" s="62" t="s">
        <v>15</v>
      </c>
      <c r="L167" s="37" t="s">
        <v>15</v>
      </c>
      <c r="M167" s="39"/>
      <c r="N167" s="6"/>
      <c r="O167" s="39"/>
      <c r="P167" s="39"/>
      <c r="Q167" s="39"/>
    </row>
    <row r="168" spans="1:19" ht="18" customHeight="1">
      <c r="A168" s="35"/>
      <c r="B168" s="7" t="s">
        <v>20</v>
      </c>
      <c r="C168" s="36"/>
      <c r="D168" s="37" t="s">
        <v>15</v>
      </c>
      <c r="E168" s="37" t="s">
        <v>15</v>
      </c>
      <c r="F168" s="37" t="s">
        <v>15</v>
      </c>
      <c r="G168" s="37" t="s">
        <v>15</v>
      </c>
      <c r="H168" s="37" t="s">
        <v>15</v>
      </c>
      <c r="I168" s="37" t="s">
        <v>15</v>
      </c>
      <c r="J168" s="37" t="s">
        <v>15</v>
      </c>
      <c r="K168" s="62" t="s">
        <v>15</v>
      </c>
      <c r="L168" s="37" t="s">
        <v>15</v>
      </c>
      <c r="M168" s="39"/>
      <c r="N168" s="6"/>
      <c r="O168" s="39"/>
      <c r="P168" s="39"/>
      <c r="Q168" s="39"/>
    </row>
    <row r="169" spans="1:19" ht="18" customHeight="1">
      <c r="A169" s="43"/>
      <c r="B169" s="93" t="s">
        <v>22</v>
      </c>
      <c r="C169" s="44"/>
      <c r="D169" s="37"/>
      <c r="E169" s="37"/>
      <c r="F169" s="37"/>
      <c r="G169" s="37"/>
      <c r="H169" s="37"/>
      <c r="I169" s="37"/>
      <c r="J169" s="37"/>
      <c r="K169" s="62"/>
      <c r="L169" s="37"/>
      <c r="M169" s="39"/>
      <c r="N169" s="6"/>
      <c r="O169" s="39"/>
      <c r="P169" s="39"/>
      <c r="Q169" s="39"/>
    </row>
    <row r="170" spans="1:19" ht="18" customHeight="1">
      <c r="A170" s="35"/>
      <c r="B170" s="7" t="s">
        <v>23</v>
      </c>
      <c r="C170" s="36"/>
      <c r="D170" s="37" t="s">
        <v>15</v>
      </c>
      <c r="E170" s="37" t="s">
        <v>15</v>
      </c>
      <c r="F170" s="37" t="s">
        <v>15</v>
      </c>
      <c r="G170" s="37" t="s">
        <v>15</v>
      </c>
      <c r="H170" s="37" t="s">
        <v>15</v>
      </c>
      <c r="I170" s="37" t="s">
        <v>15</v>
      </c>
      <c r="J170" s="37" t="s">
        <v>15</v>
      </c>
      <c r="K170" s="62" t="s">
        <v>15</v>
      </c>
      <c r="L170" s="37" t="s">
        <v>15</v>
      </c>
      <c r="M170" s="39"/>
      <c r="N170" s="6"/>
      <c r="O170" s="39"/>
      <c r="P170" s="39"/>
      <c r="Q170" s="39"/>
    </row>
    <row r="171" spans="1:19" ht="18" customHeight="1">
      <c r="A171" s="35"/>
      <c r="B171" s="7" t="s">
        <v>24</v>
      </c>
      <c r="C171" s="36"/>
      <c r="D171" s="37" t="s">
        <v>15</v>
      </c>
      <c r="E171" s="37" t="s">
        <v>15</v>
      </c>
      <c r="F171" s="37" t="s">
        <v>15</v>
      </c>
      <c r="G171" s="37" t="s">
        <v>15</v>
      </c>
      <c r="H171" s="37" t="s">
        <v>15</v>
      </c>
      <c r="I171" s="37" t="s">
        <v>15</v>
      </c>
      <c r="J171" s="37" t="s">
        <v>15</v>
      </c>
      <c r="K171" s="62" t="s">
        <v>15</v>
      </c>
      <c r="L171" s="37" t="s">
        <v>15</v>
      </c>
      <c r="M171" s="39"/>
      <c r="N171" s="6"/>
      <c r="O171" s="39"/>
      <c r="P171" s="39"/>
      <c r="Q171" s="39"/>
    </row>
    <row r="172" spans="1:19" ht="18" customHeight="1">
      <c r="A172" s="46"/>
      <c r="B172" s="94" t="s">
        <v>25</v>
      </c>
      <c r="C172" s="1"/>
      <c r="D172" s="47" t="s">
        <v>15</v>
      </c>
      <c r="E172" s="47" t="s">
        <v>15</v>
      </c>
      <c r="F172" s="47" t="s">
        <v>15</v>
      </c>
      <c r="G172" s="47" t="s">
        <v>15</v>
      </c>
      <c r="H172" s="47" t="s">
        <v>15</v>
      </c>
      <c r="I172" s="47" t="s">
        <v>15</v>
      </c>
      <c r="J172" s="47" t="s">
        <v>15</v>
      </c>
      <c r="K172" s="64" t="s">
        <v>15</v>
      </c>
      <c r="L172" s="47" t="s">
        <v>15</v>
      </c>
      <c r="M172" s="39"/>
      <c r="N172" s="6"/>
      <c r="O172" s="39"/>
      <c r="P172" s="39"/>
      <c r="Q172" s="39"/>
    </row>
    <row r="173" spans="1:19" ht="18" customHeight="1">
      <c r="A173" s="7" t="s">
        <v>146</v>
      </c>
      <c r="B173" s="36"/>
      <c r="C173" s="36"/>
      <c r="D173" s="57"/>
      <c r="E173" s="57"/>
      <c r="F173" s="57"/>
      <c r="G173" s="57"/>
      <c r="H173" s="57"/>
      <c r="I173" s="57"/>
      <c r="J173" s="57"/>
      <c r="K173" s="57"/>
      <c r="L173" s="6"/>
      <c r="M173" s="6"/>
      <c r="N173" s="6"/>
      <c r="O173" s="6"/>
      <c r="P173" s="6"/>
    </row>
    <row r="174" spans="1:19" ht="18" customHeight="1">
      <c r="A174" s="7" t="s">
        <v>139</v>
      </c>
      <c r="B174" s="36"/>
      <c r="C174" s="3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9" ht="18" customHeight="1">
      <c r="A175" s="139" t="s">
        <v>144</v>
      </c>
      <c r="B175" s="36"/>
      <c r="C175" s="3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9" ht="18" customHeight="1">
      <c r="A176" s="2"/>
      <c r="B176" s="2"/>
      <c r="C176" s="2"/>
      <c r="D176" s="3"/>
      <c r="E176" s="3"/>
      <c r="F176" s="3"/>
      <c r="G176" s="3"/>
      <c r="H176" s="3"/>
      <c r="I176" s="3"/>
      <c r="J176" s="3"/>
      <c r="K176" s="3"/>
      <c r="M176" s="3"/>
      <c r="N176" s="3"/>
      <c r="O176" s="3"/>
      <c r="P176" s="5"/>
      <c r="R176" s="65"/>
      <c r="S176" s="65"/>
    </row>
    <row r="177" spans="1:40" ht="81.75" customHeight="1">
      <c r="A177" s="59"/>
      <c r="B177" s="59"/>
      <c r="C177" s="59"/>
      <c r="R177" s="65"/>
      <c r="S177" s="65"/>
    </row>
    <row r="178" spans="1:40" ht="18" customHeight="1">
      <c r="A178" s="138" t="s">
        <v>31</v>
      </c>
      <c r="B178" s="2"/>
      <c r="C178" s="2"/>
      <c r="D178" s="3"/>
      <c r="E178" s="3"/>
      <c r="F178" s="3"/>
      <c r="G178" s="3"/>
      <c r="H178" s="3"/>
      <c r="I178" s="3"/>
      <c r="J178" s="3"/>
      <c r="K178" s="3"/>
      <c r="M178" s="3"/>
      <c r="N178" s="3"/>
      <c r="O178" s="3"/>
      <c r="P178" s="5"/>
    </row>
    <row r="179" spans="1:40" ht="18" customHeight="1">
      <c r="A179" s="7"/>
      <c r="B179" s="8"/>
      <c r="C179" s="8"/>
      <c r="D179" s="9"/>
      <c r="E179" s="10"/>
      <c r="F179" s="9"/>
      <c r="G179" s="9"/>
      <c r="H179" s="9"/>
      <c r="I179" s="9"/>
      <c r="J179" s="9"/>
      <c r="K179" s="9"/>
      <c r="L179" s="133"/>
      <c r="M179" s="9"/>
      <c r="N179" s="9"/>
      <c r="O179" s="9"/>
    </row>
    <row r="180" spans="1:40" ht="18" customHeight="1">
      <c r="A180" s="12"/>
      <c r="B180" s="13" t="s">
        <v>1</v>
      </c>
      <c r="C180" s="13"/>
      <c r="D180" s="9"/>
      <c r="E180" s="9"/>
      <c r="F180" s="9"/>
      <c r="G180" s="9"/>
      <c r="H180" s="9"/>
      <c r="I180" s="9"/>
      <c r="J180" s="9"/>
      <c r="K180" s="9"/>
      <c r="L180" s="133"/>
      <c r="M180" s="9"/>
      <c r="N180" s="9"/>
      <c r="O180" s="9"/>
      <c r="P180" s="11"/>
    </row>
    <row r="181" spans="1:40" ht="18" customHeight="1">
      <c r="A181" s="12"/>
      <c r="B181" s="13" t="s">
        <v>2</v>
      </c>
      <c r="C181" s="13"/>
      <c r="D181" s="9"/>
      <c r="E181" s="9"/>
      <c r="F181" s="9"/>
      <c r="G181" s="9"/>
      <c r="H181" s="9"/>
      <c r="I181" s="9"/>
      <c r="J181" s="9"/>
      <c r="K181" s="9"/>
      <c r="L181" s="133"/>
      <c r="M181" s="9"/>
      <c r="N181" s="9"/>
      <c r="O181" s="9"/>
      <c r="P181" s="11"/>
    </row>
    <row r="182" spans="1:40" ht="18" customHeight="1">
      <c r="A182" s="14"/>
      <c r="B182" s="15"/>
      <c r="C182" s="15"/>
      <c r="D182" s="9"/>
      <c r="E182" s="9"/>
      <c r="F182" s="9"/>
      <c r="G182" s="16"/>
      <c r="H182" s="16"/>
      <c r="I182" s="9"/>
      <c r="J182" s="9"/>
      <c r="K182" s="9"/>
      <c r="L182" s="133"/>
      <c r="M182" s="9"/>
      <c r="N182" s="9"/>
      <c r="O182" s="9"/>
    </row>
    <row r="183" spans="1:40" ht="18" customHeight="1">
      <c r="A183" s="17"/>
      <c r="B183" s="17" t="s">
        <v>97</v>
      </c>
      <c r="C183" s="17"/>
      <c r="D183" s="9"/>
      <c r="E183" s="9"/>
      <c r="F183" s="9"/>
      <c r="G183" s="16"/>
      <c r="H183" s="16"/>
      <c r="I183" s="9"/>
      <c r="J183" s="9"/>
      <c r="K183" s="9"/>
      <c r="L183" s="133"/>
      <c r="M183" s="9"/>
      <c r="N183" s="9"/>
      <c r="O183" s="9"/>
    </row>
    <row r="184" spans="1:40" ht="18" customHeight="1">
      <c r="A184" s="17"/>
      <c r="B184" s="18" t="s">
        <v>86</v>
      </c>
      <c r="C184" s="18"/>
      <c r="D184" s="9"/>
      <c r="E184" s="9"/>
      <c r="F184" s="9"/>
      <c r="G184" s="16"/>
      <c r="H184" s="16"/>
      <c r="I184" s="9"/>
      <c r="J184" s="9"/>
      <c r="K184" s="9"/>
      <c r="L184" s="133"/>
      <c r="M184" s="9"/>
      <c r="N184" s="9"/>
      <c r="O184" s="9"/>
    </row>
    <row r="185" spans="1:40" ht="18" customHeight="1">
      <c r="A185" s="18"/>
      <c r="B185" s="19" t="s">
        <v>3</v>
      </c>
      <c r="C185" s="19"/>
      <c r="D185" s="9"/>
      <c r="E185" s="9"/>
      <c r="F185" s="9"/>
      <c r="G185" s="16"/>
      <c r="H185" s="16"/>
      <c r="I185" s="9"/>
      <c r="J185" s="9"/>
      <c r="K185" s="9"/>
      <c r="L185" s="133"/>
      <c r="M185" s="9"/>
      <c r="N185" s="9"/>
      <c r="O185" s="9"/>
    </row>
    <row r="186" spans="1:40" s="24" customFormat="1" ht="18" customHeight="1">
      <c r="A186" s="20"/>
      <c r="B186" s="20"/>
      <c r="C186" s="20"/>
      <c r="D186" s="51"/>
      <c r="E186" s="52"/>
      <c r="F186" s="52"/>
      <c r="G186" s="52"/>
      <c r="H186" s="53"/>
      <c r="I186" s="53"/>
      <c r="J186" s="52"/>
      <c r="K186" s="52"/>
      <c r="L186" s="132"/>
      <c r="M186" s="52"/>
      <c r="N186" s="52"/>
      <c r="O186" s="5"/>
      <c r="P186" s="27"/>
      <c r="Q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40" s="24" customFormat="1" ht="27.95" customHeight="1">
      <c r="A187" s="25"/>
      <c r="B187" s="102" t="s">
        <v>4</v>
      </c>
      <c r="C187" s="103"/>
      <c r="D187" s="95" t="s">
        <v>193</v>
      </c>
      <c r="E187" s="97"/>
      <c r="F187" s="97"/>
      <c r="G187" s="96"/>
      <c r="H187" s="96"/>
      <c r="I187" s="96"/>
      <c r="J187" s="96"/>
      <c r="K187" s="96"/>
      <c r="L187" s="98"/>
      <c r="M187" s="96"/>
      <c r="N187" s="96"/>
      <c r="O187" s="99"/>
      <c r="P187" s="99"/>
      <c r="Q187" s="99"/>
      <c r="R187" s="99"/>
      <c r="S187" s="99"/>
      <c r="T187" s="99"/>
      <c r="U187" s="99"/>
      <c r="V187" s="99"/>
      <c r="W187" s="99"/>
      <c r="X187" s="163"/>
      <c r="Y187" s="6"/>
      <c r="Z187" s="6"/>
      <c r="AA187" s="6"/>
      <c r="AB187" s="6"/>
      <c r="AC187" s="6"/>
    </row>
    <row r="188" spans="1:40" s="24" customFormat="1" ht="27.95" customHeight="1">
      <c r="A188" s="28"/>
      <c r="B188" s="104"/>
      <c r="C188" s="104"/>
      <c r="D188" s="101" t="s">
        <v>98</v>
      </c>
      <c r="E188" s="101" t="s">
        <v>147</v>
      </c>
      <c r="F188" s="101" t="s">
        <v>123</v>
      </c>
      <c r="G188" s="101" t="s">
        <v>99</v>
      </c>
      <c r="H188" s="101" t="s">
        <v>100</v>
      </c>
      <c r="I188" s="101" t="s">
        <v>120</v>
      </c>
      <c r="J188" s="101" t="s">
        <v>101</v>
      </c>
      <c r="K188" s="101" t="s">
        <v>102</v>
      </c>
      <c r="L188" s="101" t="s">
        <v>103</v>
      </c>
      <c r="M188" s="101" t="s">
        <v>121</v>
      </c>
      <c r="N188" s="101" t="s">
        <v>122</v>
      </c>
      <c r="O188" s="101" t="s">
        <v>104</v>
      </c>
      <c r="P188" s="101" t="s">
        <v>105</v>
      </c>
      <c r="Q188" s="101" t="s">
        <v>106</v>
      </c>
      <c r="R188" s="101" t="s">
        <v>107</v>
      </c>
      <c r="S188" s="101" t="s">
        <v>108</v>
      </c>
      <c r="T188" s="101" t="s">
        <v>148</v>
      </c>
      <c r="U188" s="101" t="s">
        <v>109</v>
      </c>
      <c r="V188" s="101" t="s">
        <v>110</v>
      </c>
      <c r="W188" s="109" t="s">
        <v>111</v>
      </c>
      <c r="X188" s="109" t="s">
        <v>112</v>
      </c>
      <c r="Y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ht="18" customHeight="1">
      <c r="A189" s="30"/>
      <c r="B189" s="91" t="s">
        <v>136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88"/>
    </row>
    <row r="190" spans="1:40" ht="18" customHeight="1">
      <c r="A190" s="35"/>
      <c r="B190" s="7" t="s">
        <v>14</v>
      </c>
      <c r="C190" s="36"/>
      <c r="D190" s="37" t="s">
        <v>15</v>
      </c>
      <c r="E190" s="37" t="s">
        <v>15</v>
      </c>
      <c r="F190" s="37" t="s">
        <v>15</v>
      </c>
      <c r="G190" s="37" t="s">
        <v>15</v>
      </c>
      <c r="H190" s="37" t="s">
        <v>15</v>
      </c>
      <c r="I190" s="37" t="s">
        <v>15</v>
      </c>
      <c r="J190" s="37" t="s">
        <v>15</v>
      </c>
      <c r="K190" s="37" t="s">
        <v>15</v>
      </c>
      <c r="L190" s="37" t="s">
        <v>15</v>
      </c>
      <c r="M190" s="37" t="s">
        <v>15</v>
      </c>
      <c r="N190" s="37" t="s">
        <v>15</v>
      </c>
      <c r="O190" s="37" t="s">
        <v>15</v>
      </c>
      <c r="P190" s="37" t="s">
        <v>15</v>
      </c>
      <c r="Q190" s="37" t="s">
        <v>15</v>
      </c>
      <c r="R190" s="37" t="s">
        <v>15</v>
      </c>
      <c r="S190" s="37" t="s">
        <v>15</v>
      </c>
      <c r="T190" s="37" t="s">
        <v>15</v>
      </c>
      <c r="U190" s="37" t="s">
        <v>15</v>
      </c>
      <c r="V190" s="37" t="s">
        <v>15</v>
      </c>
      <c r="W190" s="37" t="s">
        <v>15</v>
      </c>
      <c r="X190" s="37" t="s">
        <v>15</v>
      </c>
      <c r="Z190" s="39"/>
      <c r="AA190" s="39"/>
      <c r="AB190" s="39"/>
    </row>
    <row r="191" spans="1:40" ht="18" customHeight="1">
      <c r="A191" s="40"/>
      <c r="B191" s="92" t="s">
        <v>16</v>
      </c>
      <c r="C191" s="41"/>
      <c r="D191" s="37" t="s">
        <v>15</v>
      </c>
      <c r="E191" s="37" t="s">
        <v>15</v>
      </c>
      <c r="F191" s="37" t="s">
        <v>15</v>
      </c>
      <c r="G191" s="37" t="s">
        <v>15</v>
      </c>
      <c r="H191" s="37" t="s">
        <v>15</v>
      </c>
      <c r="I191" s="37" t="s">
        <v>15</v>
      </c>
      <c r="J191" s="37" t="s">
        <v>15</v>
      </c>
      <c r="K191" s="37" t="s">
        <v>15</v>
      </c>
      <c r="L191" s="37" t="s">
        <v>15</v>
      </c>
      <c r="M191" s="37" t="s">
        <v>15</v>
      </c>
      <c r="N191" s="37" t="s">
        <v>15</v>
      </c>
      <c r="O191" s="37" t="s">
        <v>15</v>
      </c>
      <c r="P191" s="37" t="s">
        <v>15</v>
      </c>
      <c r="Q191" s="37" t="s">
        <v>15</v>
      </c>
      <c r="R191" s="37" t="s">
        <v>15</v>
      </c>
      <c r="S191" s="37" t="s">
        <v>15</v>
      </c>
      <c r="T191" s="37" t="s">
        <v>15</v>
      </c>
      <c r="U191" s="37" t="s">
        <v>15</v>
      </c>
      <c r="V191" s="37" t="s">
        <v>15</v>
      </c>
      <c r="W191" s="37" t="s">
        <v>15</v>
      </c>
      <c r="X191" s="37" t="s">
        <v>15</v>
      </c>
      <c r="Z191" s="39"/>
      <c r="AA191" s="39"/>
      <c r="AB191" s="39"/>
    </row>
    <row r="192" spans="1:40" ht="18" customHeight="1">
      <c r="A192" s="40"/>
      <c r="B192" s="92" t="s">
        <v>17</v>
      </c>
      <c r="C192" s="41"/>
      <c r="D192" s="37" t="s">
        <v>15</v>
      </c>
      <c r="E192" s="37" t="s">
        <v>15</v>
      </c>
      <c r="F192" s="37" t="s">
        <v>15</v>
      </c>
      <c r="G192" s="37" t="s">
        <v>15</v>
      </c>
      <c r="H192" s="37" t="s">
        <v>15</v>
      </c>
      <c r="I192" s="37" t="s">
        <v>15</v>
      </c>
      <c r="J192" s="37" t="s">
        <v>15</v>
      </c>
      <c r="K192" s="37" t="s">
        <v>15</v>
      </c>
      <c r="L192" s="37" t="s">
        <v>15</v>
      </c>
      <c r="M192" s="37" t="s">
        <v>15</v>
      </c>
      <c r="N192" s="37" t="s">
        <v>15</v>
      </c>
      <c r="O192" s="37" t="s">
        <v>15</v>
      </c>
      <c r="P192" s="37" t="s">
        <v>15</v>
      </c>
      <c r="Q192" s="37" t="s">
        <v>15</v>
      </c>
      <c r="R192" s="37" t="s">
        <v>15</v>
      </c>
      <c r="S192" s="37" t="s">
        <v>15</v>
      </c>
      <c r="T192" s="37" t="s">
        <v>15</v>
      </c>
      <c r="U192" s="37" t="s">
        <v>15</v>
      </c>
      <c r="V192" s="37" t="s">
        <v>15</v>
      </c>
      <c r="W192" s="37" t="s">
        <v>15</v>
      </c>
      <c r="X192" s="37" t="s">
        <v>15</v>
      </c>
      <c r="Z192" s="39"/>
      <c r="AA192" s="39"/>
      <c r="AB192" s="39"/>
    </row>
    <row r="193" spans="1:59" ht="18" customHeight="1">
      <c r="A193" s="35"/>
      <c r="B193" s="7" t="s">
        <v>18</v>
      </c>
      <c r="C193" s="36"/>
      <c r="D193" s="37" t="s">
        <v>15</v>
      </c>
      <c r="E193" s="37" t="s">
        <v>15</v>
      </c>
      <c r="F193" s="37" t="s">
        <v>15</v>
      </c>
      <c r="G193" s="37" t="s">
        <v>15</v>
      </c>
      <c r="H193" s="37" t="s">
        <v>15</v>
      </c>
      <c r="I193" s="37" t="s">
        <v>15</v>
      </c>
      <c r="J193" s="37" t="s">
        <v>15</v>
      </c>
      <c r="K193" s="37" t="s">
        <v>15</v>
      </c>
      <c r="L193" s="37" t="s">
        <v>15</v>
      </c>
      <c r="M193" s="37" t="s">
        <v>15</v>
      </c>
      <c r="N193" s="37" t="s">
        <v>15</v>
      </c>
      <c r="O193" s="37" t="s">
        <v>15</v>
      </c>
      <c r="P193" s="37" t="s">
        <v>15</v>
      </c>
      <c r="Q193" s="37" t="s">
        <v>15</v>
      </c>
      <c r="R193" s="37" t="s">
        <v>15</v>
      </c>
      <c r="S193" s="37" t="s">
        <v>15</v>
      </c>
      <c r="T193" s="37" t="s">
        <v>15</v>
      </c>
      <c r="U193" s="37" t="s">
        <v>15</v>
      </c>
      <c r="V193" s="37" t="s">
        <v>15</v>
      </c>
      <c r="W193" s="37" t="s">
        <v>15</v>
      </c>
      <c r="X193" s="37" t="s">
        <v>15</v>
      </c>
      <c r="Z193" s="39"/>
      <c r="AA193" s="39"/>
      <c r="AB193" s="39"/>
    </row>
    <row r="194" spans="1:59" s="34" customFormat="1" ht="18" customHeight="1">
      <c r="A194" s="40"/>
      <c r="B194" s="92" t="s">
        <v>16</v>
      </c>
      <c r="C194" s="41"/>
      <c r="D194" s="37" t="s">
        <v>15</v>
      </c>
      <c r="E194" s="37" t="s">
        <v>15</v>
      </c>
      <c r="F194" s="37" t="s">
        <v>15</v>
      </c>
      <c r="G194" s="37" t="s">
        <v>15</v>
      </c>
      <c r="H194" s="37" t="s">
        <v>15</v>
      </c>
      <c r="I194" s="37" t="s">
        <v>15</v>
      </c>
      <c r="J194" s="37" t="s">
        <v>15</v>
      </c>
      <c r="K194" s="37" t="s">
        <v>15</v>
      </c>
      <c r="L194" s="37" t="s">
        <v>15</v>
      </c>
      <c r="M194" s="37" t="s">
        <v>15</v>
      </c>
      <c r="N194" s="37" t="s">
        <v>15</v>
      </c>
      <c r="O194" s="37" t="s">
        <v>15</v>
      </c>
      <c r="P194" s="37" t="s">
        <v>15</v>
      </c>
      <c r="Q194" s="37" t="s">
        <v>15</v>
      </c>
      <c r="R194" s="37" t="s">
        <v>15</v>
      </c>
      <c r="S194" s="37" t="s">
        <v>15</v>
      </c>
      <c r="T194" s="37" t="s">
        <v>15</v>
      </c>
      <c r="U194" s="37" t="s">
        <v>15</v>
      </c>
      <c r="V194" s="37" t="s">
        <v>15</v>
      </c>
      <c r="W194" s="37" t="s">
        <v>15</v>
      </c>
      <c r="X194" s="37" t="s">
        <v>15</v>
      </c>
      <c r="Y194" s="6"/>
      <c r="Z194" s="39"/>
      <c r="AA194" s="39"/>
      <c r="AB194" s="39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59" s="34" customFormat="1" ht="18" customHeight="1">
      <c r="A195" s="40"/>
      <c r="B195" s="92" t="s">
        <v>17</v>
      </c>
      <c r="C195" s="41"/>
      <c r="D195" s="37" t="s">
        <v>15</v>
      </c>
      <c r="E195" s="37" t="s">
        <v>15</v>
      </c>
      <c r="F195" s="37" t="s">
        <v>15</v>
      </c>
      <c r="G195" s="37" t="s">
        <v>15</v>
      </c>
      <c r="H195" s="37" t="s">
        <v>15</v>
      </c>
      <c r="I195" s="37" t="s">
        <v>15</v>
      </c>
      <c r="J195" s="37" t="s">
        <v>15</v>
      </c>
      <c r="K195" s="37" t="s">
        <v>15</v>
      </c>
      <c r="L195" s="37" t="s">
        <v>15</v>
      </c>
      <c r="M195" s="37" t="s">
        <v>15</v>
      </c>
      <c r="N195" s="37" t="s">
        <v>15</v>
      </c>
      <c r="O195" s="37" t="s">
        <v>15</v>
      </c>
      <c r="P195" s="37" t="s">
        <v>15</v>
      </c>
      <c r="Q195" s="37" t="s">
        <v>15</v>
      </c>
      <c r="R195" s="37" t="s">
        <v>15</v>
      </c>
      <c r="S195" s="37" t="s">
        <v>15</v>
      </c>
      <c r="T195" s="37" t="s">
        <v>15</v>
      </c>
      <c r="U195" s="37" t="s">
        <v>15</v>
      </c>
      <c r="V195" s="37" t="s">
        <v>15</v>
      </c>
      <c r="W195" s="37" t="s">
        <v>15</v>
      </c>
      <c r="X195" s="37" t="s">
        <v>15</v>
      </c>
      <c r="Y195" s="6"/>
      <c r="Z195" s="39"/>
      <c r="AA195" s="39"/>
      <c r="AB195" s="39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59" s="34" customFormat="1" ht="18" customHeight="1">
      <c r="A196" s="35"/>
      <c r="B196" s="7" t="s">
        <v>19</v>
      </c>
      <c r="C196" s="36"/>
      <c r="D196" s="37" t="s">
        <v>15</v>
      </c>
      <c r="E196" s="37" t="s">
        <v>15</v>
      </c>
      <c r="F196" s="37" t="s">
        <v>15</v>
      </c>
      <c r="G196" s="37" t="s">
        <v>15</v>
      </c>
      <c r="H196" s="37" t="s">
        <v>15</v>
      </c>
      <c r="I196" s="37" t="s">
        <v>15</v>
      </c>
      <c r="J196" s="37" t="s">
        <v>15</v>
      </c>
      <c r="K196" s="37" t="s">
        <v>15</v>
      </c>
      <c r="L196" s="37" t="s">
        <v>15</v>
      </c>
      <c r="M196" s="37" t="s">
        <v>15</v>
      </c>
      <c r="N196" s="37" t="s">
        <v>15</v>
      </c>
      <c r="O196" s="37" t="s">
        <v>15</v>
      </c>
      <c r="P196" s="37" t="s">
        <v>15</v>
      </c>
      <c r="Q196" s="37" t="s">
        <v>15</v>
      </c>
      <c r="R196" s="37" t="s">
        <v>15</v>
      </c>
      <c r="S196" s="37" t="s">
        <v>15</v>
      </c>
      <c r="T196" s="37" t="s">
        <v>15</v>
      </c>
      <c r="U196" s="37" t="s">
        <v>15</v>
      </c>
      <c r="V196" s="37" t="s">
        <v>15</v>
      </c>
      <c r="W196" s="37" t="s">
        <v>15</v>
      </c>
      <c r="X196" s="37" t="s">
        <v>15</v>
      </c>
      <c r="Y196" s="6"/>
      <c r="Z196" s="39"/>
      <c r="AA196" s="39"/>
      <c r="AB196" s="39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59" s="34" customFormat="1" ht="18" customHeight="1">
      <c r="A197" s="40"/>
      <c r="B197" s="92" t="s">
        <v>16</v>
      </c>
      <c r="C197" s="41"/>
      <c r="D197" s="37" t="s">
        <v>15</v>
      </c>
      <c r="E197" s="37" t="s">
        <v>15</v>
      </c>
      <c r="F197" s="37" t="s">
        <v>15</v>
      </c>
      <c r="G197" s="37" t="s">
        <v>15</v>
      </c>
      <c r="H197" s="37" t="s">
        <v>15</v>
      </c>
      <c r="I197" s="37" t="s">
        <v>15</v>
      </c>
      <c r="J197" s="37" t="s">
        <v>15</v>
      </c>
      <c r="K197" s="37" t="s">
        <v>15</v>
      </c>
      <c r="L197" s="37" t="s">
        <v>15</v>
      </c>
      <c r="M197" s="37" t="s">
        <v>15</v>
      </c>
      <c r="N197" s="37" t="s">
        <v>15</v>
      </c>
      <c r="O197" s="37" t="s">
        <v>15</v>
      </c>
      <c r="P197" s="37" t="s">
        <v>15</v>
      </c>
      <c r="Q197" s="37" t="s">
        <v>15</v>
      </c>
      <c r="R197" s="37" t="s">
        <v>15</v>
      </c>
      <c r="S197" s="37" t="s">
        <v>15</v>
      </c>
      <c r="T197" s="37" t="s">
        <v>15</v>
      </c>
      <c r="U197" s="37" t="s">
        <v>15</v>
      </c>
      <c r="V197" s="37" t="s">
        <v>15</v>
      </c>
      <c r="W197" s="37" t="s">
        <v>15</v>
      </c>
      <c r="X197" s="37" t="s">
        <v>15</v>
      </c>
      <c r="Y197" s="6"/>
      <c r="Z197" s="39"/>
      <c r="AA197" s="39"/>
      <c r="AB197" s="39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59" s="34" customFormat="1" ht="18" customHeight="1">
      <c r="A198" s="40"/>
      <c r="B198" s="92" t="s">
        <v>17</v>
      </c>
      <c r="C198" s="41"/>
      <c r="D198" s="37" t="s">
        <v>15</v>
      </c>
      <c r="E198" s="37" t="s">
        <v>15</v>
      </c>
      <c r="F198" s="37" t="s">
        <v>15</v>
      </c>
      <c r="G198" s="37" t="s">
        <v>15</v>
      </c>
      <c r="H198" s="37" t="s">
        <v>15</v>
      </c>
      <c r="I198" s="37" t="s">
        <v>15</v>
      </c>
      <c r="J198" s="37" t="s">
        <v>15</v>
      </c>
      <c r="K198" s="37" t="s">
        <v>15</v>
      </c>
      <c r="L198" s="37" t="s">
        <v>15</v>
      </c>
      <c r="M198" s="37" t="s">
        <v>15</v>
      </c>
      <c r="N198" s="37" t="s">
        <v>15</v>
      </c>
      <c r="O198" s="37" t="s">
        <v>15</v>
      </c>
      <c r="P198" s="37" t="s">
        <v>15</v>
      </c>
      <c r="Q198" s="37" t="s">
        <v>15</v>
      </c>
      <c r="R198" s="37" t="s">
        <v>15</v>
      </c>
      <c r="S198" s="37" t="s">
        <v>15</v>
      </c>
      <c r="T198" s="37" t="s">
        <v>15</v>
      </c>
      <c r="U198" s="37" t="s">
        <v>15</v>
      </c>
      <c r="V198" s="37" t="s">
        <v>15</v>
      </c>
      <c r="W198" s="37" t="s">
        <v>15</v>
      </c>
      <c r="X198" s="37" t="s">
        <v>15</v>
      </c>
      <c r="Y198" s="6"/>
      <c r="Z198" s="39"/>
      <c r="AA198" s="39"/>
      <c r="AB198" s="39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59" s="34" customFormat="1" ht="18" customHeight="1">
      <c r="A199" s="35"/>
      <c r="B199" s="7" t="s">
        <v>20</v>
      </c>
      <c r="C199" s="36"/>
      <c r="D199" s="37" t="s">
        <v>15</v>
      </c>
      <c r="E199" s="37" t="s">
        <v>15</v>
      </c>
      <c r="F199" s="37" t="s">
        <v>15</v>
      </c>
      <c r="G199" s="37" t="s">
        <v>15</v>
      </c>
      <c r="H199" s="37" t="s">
        <v>15</v>
      </c>
      <c r="I199" s="37" t="s">
        <v>15</v>
      </c>
      <c r="J199" s="37" t="s">
        <v>15</v>
      </c>
      <c r="K199" s="37" t="s">
        <v>15</v>
      </c>
      <c r="L199" s="37" t="s">
        <v>15</v>
      </c>
      <c r="M199" s="37" t="s">
        <v>15</v>
      </c>
      <c r="N199" s="37" t="s">
        <v>15</v>
      </c>
      <c r="O199" s="37" t="s">
        <v>15</v>
      </c>
      <c r="P199" s="37" t="s">
        <v>15</v>
      </c>
      <c r="Q199" s="37" t="s">
        <v>15</v>
      </c>
      <c r="R199" s="37" t="s">
        <v>15</v>
      </c>
      <c r="S199" s="37" t="s">
        <v>15</v>
      </c>
      <c r="T199" s="37" t="s">
        <v>15</v>
      </c>
      <c r="U199" s="37" t="s">
        <v>15</v>
      </c>
      <c r="V199" s="37" t="s">
        <v>15</v>
      </c>
      <c r="W199" s="37" t="s">
        <v>15</v>
      </c>
      <c r="X199" s="37" t="s">
        <v>15</v>
      </c>
      <c r="Y199" s="6"/>
      <c r="Z199" s="39"/>
      <c r="AA199" s="39"/>
      <c r="AB199" s="39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59" s="34" customFormat="1" ht="18" customHeight="1">
      <c r="A200" s="35"/>
      <c r="B200" s="7"/>
      <c r="C200" s="36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6"/>
      <c r="Z200" s="39"/>
      <c r="AA200" s="39"/>
      <c r="AB200" s="39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59" ht="18" customHeight="1">
      <c r="A201" s="30"/>
      <c r="B201" s="91" t="s">
        <v>137</v>
      </c>
      <c r="C201" s="31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Z201" s="39"/>
      <c r="AA201" s="39"/>
      <c r="AB201" s="39"/>
    </row>
    <row r="202" spans="1:59" s="34" customFormat="1" ht="18" customHeight="1">
      <c r="A202" s="30"/>
      <c r="B202" s="7" t="s">
        <v>14</v>
      </c>
      <c r="C202" s="31"/>
      <c r="D202" s="37" t="s">
        <v>15</v>
      </c>
      <c r="E202" s="37" t="s">
        <v>15</v>
      </c>
      <c r="F202" s="37" t="s">
        <v>15</v>
      </c>
      <c r="G202" s="37" t="s">
        <v>15</v>
      </c>
      <c r="H202" s="37" t="s">
        <v>15</v>
      </c>
      <c r="I202" s="37" t="s">
        <v>15</v>
      </c>
      <c r="J202" s="37" t="s">
        <v>15</v>
      </c>
      <c r="K202" s="37" t="s">
        <v>15</v>
      </c>
      <c r="L202" s="37" t="s">
        <v>15</v>
      </c>
      <c r="M202" s="37" t="s">
        <v>15</v>
      </c>
      <c r="N202" s="37" t="s">
        <v>15</v>
      </c>
      <c r="O202" s="37" t="s">
        <v>15</v>
      </c>
      <c r="P202" s="37" t="s">
        <v>15</v>
      </c>
      <c r="Q202" s="37" t="s">
        <v>15</v>
      </c>
      <c r="R202" s="37" t="s">
        <v>15</v>
      </c>
      <c r="S202" s="37" t="s">
        <v>15</v>
      </c>
      <c r="T202" s="37" t="s">
        <v>15</v>
      </c>
      <c r="U202" s="37" t="s">
        <v>15</v>
      </c>
      <c r="V202" s="37" t="s">
        <v>15</v>
      </c>
      <c r="W202" s="37" t="s">
        <v>15</v>
      </c>
      <c r="X202" s="37" t="s">
        <v>15</v>
      </c>
      <c r="Y202" s="6"/>
      <c r="Z202" s="39"/>
      <c r="AA202" s="39"/>
      <c r="AB202" s="39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</row>
    <row r="203" spans="1:59" s="34" customFormat="1" ht="18" customHeight="1">
      <c r="A203" s="35"/>
      <c r="B203" s="92" t="s">
        <v>16</v>
      </c>
      <c r="C203" s="36"/>
      <c r="D203" s="37" t="s">
        <v>15</v>
      </c>
      <c r="E203" s="37" t="s">
        <v>15</v>
      </c>
      <c r="F203" s="37" t="s">
        <v>15</v>
      </c>
      <c r="G203" s="37" t="s">
        <v>15</v>
      </c>
      <c r="H203" s="37" t="s">
        <v>15</v>
      </c>
      <c r="I203" s="37" t="s">
        <v>15</v>
      </c>
      <c r="J203" s="37" t="s">
        <v>15</v>
      </c>
      <c r="K203" s="37" t="s">
        <v>15</v>
      </c>
      <c r="L203" s="37" t="s">
        <v>15</v>
      </c>
      <c r="M203" s="37" t="s">
        <v>15</v>
      </c>
      <c r="N203" s="37" t="s">
        <v>15</v>
      </c>
      <c r="O203" s="37" t="s">
        <v>15</v>
      </c>
      <c r="P203" s="37" t="s">
        <v>15</v>
      </c>
      <c r="Q203" s="37" t="s">
        <v>15</v>
      </c>
      <c r="R203" s="37" t="s">
        <v>15</v>
      </c>
      <c r="S203" s="37" t="s">
        <v>15</v>
      </c>
      <c r="T203" s="37" t="s">
        <v>15</v>
      </c>
      <c r="U203" s="37" t="s">
        <v>15</v>
      </c>
      <c r="V203" s="37" t="s">
        <v>15</v>
      </c>
      <c r="W203" s="37" t="s">
        <v>15</v>
      </c>
      <c r="X203" s="37" t="s">
        <v>15</v>
      </c>
      <c r="Y203" s="6"/>
      <c r="Z203" s="39"/>
      <c r="AA203" s="39"/>
      <c r="AB203" s="39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</row>
    <row r="204" spans="1:59" s="34" customFormat="1" ht="18" customHeight="1">
      <c r="A204" s="40"/>
      <c r="B204" s="92" t="s">
        <v>17</v>
      </c>
      <c r="C204" s="41"/>
      <c r="D204" s="37" t="s">
        <v>15</v>
      </c>
      <c r="E204" s="37" t="s">
        <v>15</v>
      </c>
      <c r="F204" s="37" t="s">
        <v>15</v>
      </c>
      <c r="G204" s="37" t="s">
        <v>15</v>
      </c>
      <c r="H204" s="37" t="s">
        <v>15</v>
      </c>
      <c r="I204" s="37" t="s">
        <v>15</v>
      </c>
      <c r="J204" s="37" t="s">
        <v>15</v>
      </c>
      <c r="K204" s="37" t="s">
        <v>15</v>
      </c>
      <c r="L204" s="37" t="s">
        <v>15</v>
      </c>
      <c r="M204" s="37" t="s">
        <v>15</v>
      </c>
      <c r="N204" s="37" t="s">
        <v>15</v>
      </c>
      <c r="O204" s="37" t="s">
        <v>15</v>
      </c>
      <c r="P204" s="37" t="s">
        <v>15</v>
      </c>
      <c r="Q204" s="37" t="s">
        <v>15</v>
      </c>
      <c r="R204" s="37" t="s">
        <v>15</v>
      </c>
      <c r="S204" s="37" t="s">
        <v>15</v>
      </c>
      <c r="T204" s="37" t="s">
        <v>15</v>
      </c>
      <c r="U204" s="37" t="s">
        <v>15</v>
      </c>
      <c r="V204" s="37" t="s">
        <v>15</v>
      </c>
      <c r="W204" s="37" t="s">
        <v>15</v>
      </c>
      <c r="X204" s="37" t="s">
        <v>15</v>
      </c>
      <c r="Y204" s="6"/>
      <c r="Z204" s="39"/>
      <c r="AA204" s="39"/>
      <c r="AB204" s="39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</row>
    <row r="205" spans="1:59" ht="18" customHeight="1">
      <c r="A205" s="40"/>
      <c r="B205" s="7" t="s">
        <v>18</v>
      </c>
      <c r="C205" s="41"/>
      <c r="D205" s="37" t="s">
        <v>15</v>
      </c>
      <c r="E205" s="37" t="s">
        <v>15</v>
      </c>
      <c r="F205" s="37" t="s">
        <v>15</v>
      </c>
      <c r="G205" s="37" t="s">
        <v>15</v>
      </c>
      <c r="H205" s="37" t="s">
        <v>15</v>
      </c>
      <c r="I205" s="37" t="s">
        <v>15</v>
      </c>
      <c r="J205" s="37" t="s">
        <v>15</v>
      </c>
      <c r="K205" s="37" t="s">
        <v>15</v>
      </c>
      <c r="L205" s="37" t="s">
        <v>15</v>
      </c>
      <c r="M205" s="37" t="s">
        <v>15</v>
      </c>
      <c r="N205" s="37" t="s">
        <v>15</v>
      </c>
      <c r="O205" s="37" t="s">
        <v>15</v>
      </c>
      <c r="P205" s="37" t="s">
        <v>15</v>
      </c>
      <c r="Q205" s="37" t="s">
        <v>15</v>
      </c>
      <c r="R205" s="37" t="s">
        <v>15</v>
      </c>
      <c r="S205" s="37" t="s">
        <v>15</v>
      </c>
      <c r="T205" s="37" t="s">
        <v>15</v>
      </c>
      <c r="U205" s="37" t="s">
        <v>15</v>
      </c>
      <c r="V205" s="37" t="s">
        <v>15</v>
      </c>
      <c r="W205" s="37" t="s">
        <v>15</v>
      </c>
      <c r="X205" s="37" t="s">
        <v>15</v>
      </c>
      <c r="Z205" s="39"/>
      <c r="AA205" s="39"/>
      <c r="AB205" s="39"/>
    </row>
    <row r="206" spans="1:59" s="34" customFormat="1" ht="18" customHeight="1">
      <c r="A206" s="35"/>
      <c r="B206" s="92" t="s">
        <v>16</v>
      </c>
      <c r="C206" s="36"/>
      <c r="D206" s="37" t="s">
        <v>15</v>
      </c>
      <c r="E206" s="37" t="s">
        <v>15</v>
      </c>
      <c r="F206" s="37" t="s">
        <v>15</v>
      </c>
      <c r="G206" s="37" t="s">
        <v>15</v>
      </c>
      <c r="H206" s="37" t="s">
        <v>15</v>
      </c>
      <c r="I206" s="37" t="s">
        <v>15</v>
      </c>
      <c r="J206" s="37" t="s">
        <v>15</v>
      </c>
      <c r="K206" s="37" t="s">
        <v>15</v>
      </c>
      <c r="L206" s="37" t="s">
        <v>15</v>
      </c>
      <c r="M206" s="37" t="s">
        <v>15</v>
      </c>
      <c r="N206" s="37" t="s">
        <v>15</v>
      </c>
      <c r="O206" s="37" t="s">
        <v>15</v>
      </c>
      <c r="P206" s="37" t="s">
        <v>15</v>
      </c>
      <c r="Q206" s="37" t="s">
        <v>15</v>
      </c>
      <c r="R206" s="37" t="s">
        <v>15</v>
      </c>
      <c r="S206" s="37" t="s">
        <v>15</v>
      </c>
      <c r="T206" s="37" t="s">
        <v>15</v>
      </c>
      <c r="U206" s="37" t="s">
        <v>15</v>
      </c>
      <c r="V206" s="37" t="s">
        <v>15</v>
      </c>
      <c r="W206" s="37" t="s">
        <v>15</v>
      </c>
      <c r="X206" s="37" t="s">
        <v>15</v>
      </c>
      <c r="Y206" s="6"/>
      <c r="Z206" s="39"/>
      <c r="AA206" s="39"/>
      <c r="AB206" s="39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</row>
    <row r="207" spans="1:59" s="34" customFormat="1" ht="18" customHeight="1">
      <c r="A207" s="40"/>
      <c r="B207" s="92" t="s">
        <v>17</v>
      </c>
      <c r="C207" s="41"/>
      <c r="D207" s="37" t="s">
        <v>15</v>
      </c>
      <c r="E207" s="37" t="s">
        <v>15</v>
      </c>
      <c r="F207" s="37" t="s">
        <v>15</v>
      </c>
      <c r="G207" s="37" t="s">
        <v>15</v>
      </c>
      <c r="H207" s="37" t="s">
        <v>15</v>
      </c>
      <c r="I207" s="37" t="s">
        <v>15</v>
      </c>
      <c r="J207" s="37" t="s">
        <v>15</v>
      </c>
      <c r="K207" s="37" t="s">
        <v>15</v>
      </c>
      <c r="L207" s="37" t="s">
        <v>15</v>
      </c>
      <c r="M207" s="37" t="s">
        <v>15</v>
      </c>
      <c r="N207" s="37" t="s">
        <v>15</v>
      </c>
      <c r="O207" s="37" t="s">
        <v>15</v>
      </c>
      <c r="P207" s="37" t="s">
        <v>15</v>
      </c>
      <c r="Q207" s="37" t="s">
        <v>15</v>
      </c>
      <c r="R207" s="37" t="s">
        <v>15</v>
      </c>
      <c r="S207" s="37" t="s">
        <v>15</v>
      </c>
      <c r="T207" s="37" t="s">
        <v>15</v>
      </c>
      <c r="U207" s="37" t="s">
        <v>15</v>
      </c>
      <c r="V207" s="37" t="s">
        <v>15</v>
      </c>
      <c r="W207" s="37" t="s">
        <v>15</v>
      </c>
      <c r="X207" s="37" t="s">
        <v>15</v>
      </c>
      <c r="Y207" s="6"/>
      <c r="Z207" s="39"/>
      <c r="AA207" s="39"/>
      <c r="AB207" s="39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</row>
    <row r="208" spans="1:59" s="34" customFormat="1" ht="18" customHeight="1">
      <c r="A208" s="40"/>
      <c r="B208" s="7" t="s">
        <v>19</v>
      </c>
      <c r="C208" s="41"/>
      <c r="D208" s="37" t="s">
        <v>15</v>
      </c>
      <c r="E208" s="37" t="s">
        <v>15</v>
      </c>
      <c r="F208" s="37" t="s">
        <v>15</v>
      </c>
      <c r="G208" s="37" t="s">
        <v>15</v>
      </c>
      <c r="H208" s="37" t="s">
        <v>15</v>
      </c>
      <c r="I208" s="37" t="s">
        <v>15</v>
      </c>
      <c r="J208" s="37" t="s">
        <v>15</v>
      </c>
      <c r="K208" s="37" t="s">
        <v>15</v>
      </c>
      <c r="L208" s="37" t="s">
        <v>15</v>
      </c>
      <c r="M208" s="37" t="s">
        <v>15</v>
      </c>
      <c r="N208" s="37" t="s">
        <v>15</v>
      </c>
      <c r="O208" s="37" t="s">
        <v>15</v>
      </c>
      <c r="P208" s="37" t="s">
        <v>15</v>
      </c>
      <c r="Q208" s="37" t="s">
        <v>15</v>
      </c>
      <c r="R208" s="37" t="s">
        <v>15</v>
      </c>
      <c r="S208" s="37" t="s">
        <v>15</v>
      </c>
      <c r="T208" s="37" t="s">
        <v>15</v>
      </c>
      <c r="U208" s="37" t="s">
        <v>15</v>
      </c>
      <c r="V208" s="37" t="s">
        <v>15</v>
      </c>
      <c r="W208" s="37" t="s">
        <v>15</v>
      </c>
      <c r="X208" s="37" t="s">
        <v>15</v>
      </c>
      <c r="Y208" s="6"/>
      <c r="Z208" s="39"/>
      <c r="AA208" s="39"/>
      <c r="AB208" s="39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</row>
    <row r="209" spans="1:55" s="34" customFormat="1" ht="18" customHeight="1">
      <c r="A209" s="35"/>
      <c r="B209" s="92" t="s">
        <v>16</v>
      </c>
      <c r="C209" s="36"/>
      <c r="D209" s="37" t="s">
        <v>15</v>
      </c>
      <c r="E209" s="37" t="s">
        <v>15</v>
      </c>
      <c r="F209" s="37" t="s">
        <v>15</v>
      </c>
      <c r="G209" s="37" t="s">
        <v>15</v>
      </c>
      <c r="H209" s="37" t="s">
        <v>15</v>
      </c>
      <c r="I209" s="37" t="s">
        <v>15</v>
      </c>
      <c r="J209" s="37" t="s">
        <v>15</v>
      </c>
      <c r="K209" s="37" t="s">
        <v>15</v>
      </c>
      <c r="L209" s="37" t="s">
        <v>15</v>
      </c>
      <c r="M209" s="37" t="s">
        <v>15</v>
      </c>
      <c r="N209" s="37" t="s">
        <v>15</v>
      </c>
      <c r="O209" s="37" t="s">
        <v>15</v>
      </c>
      <c r="P209" s="37" t="s">
        <v>15</v>
      </c>
      <c r="Q209" s="37" t="s">
        <v>15</v>
      </c>
      <c r="R209" s="37" t="s">
        <v>15</v>
      </c>
      <c r="S209" s="37" t="s">
        <v>15</v>
      </c>
      <c r="T209" s="37" t="s">
        <v>15</v>
      </c>
      <c r="U209" s="37" t="s">
        <v>15</v>
      </c>
      <c r="V209" s="37" t="s">
        <v>15</v>
      </c>
      <c r="W209" s="37" t="s">
        <v>15</v>
      </c>
      <c r="X209" s="37" t="s">
        <v>15</v>
      </c>
      <c r="Y209" s="6"/>
      <c r="Z209" s="39"/>
      <c r="AA209" s="39"/>
      <c r="AB209" s="39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</row>
    <row r="210" spans="1:55" ht="18" customHeight="1">
      <c r="A210" s="40"/>
      <c r="B210" s="92" t="s">
        <v>17</v>
      </c>
      <c r="C210" s="41"/>
      <c r="D210" s="37" t="s">
        <v>15</v>
      </c>
      <c r="E210" s="37" t="s">
        <v>15</v>
      </c>
      <c r="F210" s="37" t="s">
        <v>15</v>
      </c>
      <c r="G210" s="37" t="s">
        <v>15</v>
      </c>
      <c r="H210" s="37" t="s">
        <v>15</v>
      </c>
      <c r="I210" s="37" t="s">
        <v>15</v>
      </c>
      <c r="J210" s="37" t="s">
        <v>15</v>
      </c>
      <c r="K210" s="37" t="s">
        <v>15</v>
      </c>
      <c r="L210" s="37" t="s">
        <v>15</v>
      </c>
      <c r="M210" s="37" t="s">
        <v>15</v>
      </c>
      <c r="N210" s="37" t="s">
        <v>15</v>
      </c>
      <c r="O210" s="37" t="s">
        <v>15</v>
      </c>
      <c r="P210" s="37" t="s">
        <v>15</v>
      </c>
      <c r="Q210" s="37" t="s">
        <v>15</v>
      </c>
      <c r="R210" s="37" t="s">
        <v>15</v>
      </c>
      <c r="S210" s="37" t="s">
        <v>15</v>
      </c>
      <c r="T210" s="37" t="s">
        <v>15</v>
      </c>
      <c r="U210" s="37" t="s">
        <v>15</v>
      </c>
      <c r="V210" s="37" t="s">
        <v>15</v>
      </c>
      <c r="W210" s="37" t="s">
        <v>15</v>
      </c>
      <c r="X210" s="37" t="s">
        <v>15</v>
      </c>
      <c r="Z210" s="39"/>
      <c r="AA210" s="39"/>
      <c r="AB210" s="39"/>
    </row>
    <row r="211" spans="1:55" ht="18" customHeight="1">
      <c r="A211" s="40"/>
      <c r="B211" s="7" t="s">
        <v>20</v>
      </c>
      <c r="C211" s="41"/>
      <c r="D211" s="37" t="s">
        <v>15</v>
      </c>
      <c r="E211" s="37" t="s">
        <v>15</v>
      </c>
      <c r="F211" s="37" t="s">
        <v>15</v>
      </c>
      <c r="G211" s="37" t="s">
        <v>15</v>
      </c>
      <c r="H211" s="37" t="s">
        <v>15</v>
      </c>
      <c r="I211" s="37" t="s">
        <v>15</v>
      </c>
      <c r="J211" s="37" t="s">
        <v>15</v>
      </c>
      <c r="K211" s="37" t="s">
        <v>15</v>
      </c>
      <c r="L211" s="37" t="s">
        <v>15</v>
      </c>
      <c r="M211" s="37" t="s">
        <v>15</v>
      </c>
      <c r="N211" s="37" t="s">
        <v>15</v>
      </c>
      <c r="O211" s="37" t="s">
        <v>15</v>
      </c>
      <c r="P211" s="37" t="s">
        <v>15</v>
      </c>
      <c r="Q211" s="37" t="s">
        <v>15</v>
      </c>
      <c r="R211" s="37" t="s">
        <v>15</v>
      </c>
      <c r="S211" s="37" t="s">
        <v>15</v>
      </c>
      <c r="T211" s="37" t="s">
        <v>15</v>
      </c>
      <c r="U211" s="37" t="s">
        <v>15</v>
      </c>
      <c r="V211" s="37" t="s">
        <v>15</v>
      </c>
      <c r="W211" s="37" t="s">
        <v>15</v>
      </c>
      <c r="X211" s="37" t="s">
        <v>15</v>
      </c>
      <c r="Z211" s="39"/>
      <c r="AA211" s="39"/>
      <c r="AB211" s="39"/>
    </row>
    <row r="212" spans="1:55" ht="18" customHeight="1">
      <c r="A212" s="35"/>
      <c r="B212" s="93" t="s">
        <v>22</v>
      </c>
      <c r="C212" s="36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Z212" s="39"/>
      <c r="AA212" s="39"/>
      <c r="AB212" s="39"/>
    </row>
    <row r="213" spans="1:55" ht="18" customHeight="1">
      <c r="A213" s="35"/>
      <c r="B213" s="7" t="s">
        <v>23</v>
      </c>
      <c r="C213" s="36"/>
      <c r="D213" s="37" t="s">
        <v>15</v>
      </c>
      <c r="E213" s="37" t="s">
        <v>15</v>
      </c>
      <c r="F213" s="37" t="s">
        <v>15</v>
      </c>
      <c r="G213" s="37" t="s">
        <v>15</v>
      </c>
      <c r="H213" s="37" t="s">
        <v>15</v>
      </c>
      <c r="I213" s="37" t="s">
        <v>15</v>
      </c>
      <c r="J213" s="37" t="s">
        <v>15</v>
      </c>
      <c r="K213" s="37" t="s">
        <v>15</v>
      </c>
      <c r="L213" s="37" t="s">
        <v>15</v>
      </c>
      <c r="M213" s="37" t="s">
        <v>15</v>
      </c>
      <c r="N213" s="37" t="s">
        <v>15</v>
      </c>
      <c r="O213" s="37" t="s">
        <v>15</v>
      </c>
      <c r="P213" s="37" t="s">
        <v>15</v>
      </c>
      <c r="Q213" s="37" t="s">
        <v>15</v>
      </c>
      <c r="R213" s="37" t="s">
        <v>15</v>
      </c>
      <c r="S213" s="37" t="s">
        <v>15</v>
      </c>
      <c r="T213" s="37" t="s">
        <v>15</v>
      </c>
      <c r="U213" s="37" t="s">
        <v>15</v>
      </c>
      <c r="V213" s="37" t="s">
        <v>15</v>
      </c>
      <c r="W213" s="37" t="s">
        <v>15</v>
      </c>
      <c r="X213" s="37" t="s">
        <v>15</v>
      </c>
      <c r="Z213" s="39"/>
      <c r="AA213" s="39"/>
      <c r="AB213" s="39"/>
      <c r="AP213" s="34"/>
      <c r="AQ213" s="34"/>
      <c r="AR213" s="34"/>
      <c r="AS213" s="34"/>
      <c r="AT213" s="34"/>
      <c r="AU213" s="34"/>
      <c r="AV213" s="34"/>
    </row>
    <row r="214" spans="1:55" ht="18" customHeight="1">
      <c r="A214" s="30"/>
      <c r="B214" s="7" t="s">
        <v>24</v>
      </c>
      <c r="C214" s="31"/>
      <c r="D214" s="37" t="s">
        <v>15</v>
      </c>
      <c r="E214" s="37" t="s">
        <v>15</v>
      </c>
      <c r="F214" s="37" t="s">
        <v>15</v>
      </c>
      <c r="G214" s="37" t="s">
        <v>15</v>
      </c>
      <c r="H214" s="37" t="s">
        <v>15</v>
      </c>
      <c r="I214" s="37" t="s">
        <v>15</v>
      </c>
      <c r="J214" s="37" t="s">
        <v>15</v>
      </c>
      <c r="K214" s="37" t="s">
        <v>15</v>
      </c>
      <c r="L214" s="37" t="s">
        <v>15</v>
      </c>
      <c r="M214" s="37" t="s">
        <v>15</v>
      </c>
      <c r="N214" s="37" t="s">
        <v>15</v>
      </c>
      <c r="O214" s="37" t="s">
        <v>15</v>
      </c>
      <c r="P214" s="37" t="s">
        <v>15</v>
      </c>
      <c r="Q214" s="37" t="s">
        <v>15</v>
      </c>
      <c r="R214" s="37" t="s">
        <v>15</v>
      </c>
      <c r="S214" s="37" t="s">
        <v>15</v>
      </c>
      <c r="T214" s="37" t="s">
        <v>15</v>
      </c>
      <c r="U214" s="37" t="s">
        <v>15</v>
      </c>
      <c r="V214" s="37" t="s">
        <v>15</v>
      </c>
      <c r="W214" s="37" t="s">
        <v>15</v>
      </c>
      <c r="X214" s="37" t="s">
        <v>15</v>
      </c>
      <c r="Z214" s="39"/>
      <c r="AA214" s="39"/>
      <c r="AB214" s="39"/>
    </row>
    <row r="215" spans="1:55" ht="18" customHeight="1">
      <c r="A215" s="35"/>
      <c r="B215" s="7" t="s">
        <v>25</v>
      </c>
      <c r="C215" s="36"/>
      <c r="D215" s="37" t="s">
        <v>15</v>
      </c>
      <c r="E215" s="37" t="s">
        <v>15</v>
      </c>
      <c r="F215" s="37" t="s">
        <v>15</v>
      </c>
      <c r="G215" s="37" t="s">
        <v>15</v>
      </c>
      <c r="H215" s="37" t="s">
        <v>15</v>
      </c>
      <c r="I215" s="37" t="s">
        <v>15</v>
      </c>
      <c r="J215" s="37" t="s">
        <v>15</v>
      </c>
      <c r="K215" s="37" t="s">
        <v>15</v>
      </c>
      <c r="L215" s="37" t="s">
        <v>15</v>
      </c>
      <c r="M215" s="37" t="s">
        <v>15</v>
      </c>
      <c r="N215" s="37" t="s">
        <v>15</v>
      </c>
      <c r="O215" s="37" t="s">
        <v>15</v>
      </c>
      <c r="P215" s="37" t="s">
        <v>15</v>
      </c>
      <c r="Q215" s="37" t="s">
        <v>15</v>
      </c>
      <c r="R215" s="37" t="s">
        <v>15</v>
      </c>
      <c r="S215" s="37" t="s">
        <v>15</v>
      </c>
      <c r="T215" s="37" t="s">
        <v>15</v>
      </c>
      <c r="U215" s="37" t="s">
        <v>15</v>
      </c>
      <c r="V215" s="37" t="s">
        <v>15</v>
      </c>
      <c r="W215" s="37" t="s">
        <v>15</v>
      </c>
      <c r="X215" s="37" t="s">
        <v>15</v>
      </c>
      <c r="Z215" s="39"/>
      <c r="AA215" s="39"/>
      <c r="AB215" s="39"/>
    </row>
    <row r="216" spans="1:55" ht="18" customHeight="1">
      <c r="A216" s="40"/>
      <c r="B216" s="7"/>
      <c r="C216" s="41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Z216" s="39"/>
      <c r="AA216" s="39"/>
      <c r="AB216" s="39"/>
    </row>
    <row r="217" spans="1:55" ht="18" customHeight="1">
      <c r="A217" s="40"/>
      <c r="B217" s="91" t="s">
        <v>138</v>
      </c>
      <c r="C217" s="41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Z217" s="39"/>
      <c r="AA217" s="39"/>
      <c r="AB217" s="39"/>
    </row>
    <row r="218" spans="1:55" ht="18" customHeight="1">
      <c r="A218" s="35"/>
      <c r="B218" s="7" t="s">
        <v>14</v>
      </c>
      <c r="C218" s="36"/>
      <c r="D218" s="37" t="s">
        <v>15</v>
      </c>
      <c r="E218" s="37" t="s">
        <v>15</v>
      </c>
      <c r="F218" s="37" t="s">
        <v>15</v>
      </c>
      <c r="G218" s="37" t="s">
        <v>15</v>
      </c>
      <c r="H218" s="37" t="s">
        <v>15</v>
      </c>
      <c r="I218" s="37" t="s">
        <v>15</v>
      </c>
      <c r="J218" s="37" t="s">
        <v>15</v>
      </c>
      <c r="K218" s="37" t="s">
        <v>15</v>
      </c>
      <c r="L218" s="37" t="s">
        <v>15</v>
      </c>
      <c r="M218" s="37" t="s">
        <v>15</v>
      </c>
      <c r="N218" s="37" t="s">
        <v>15</v>
      </c>
      <c r="O218" s="37" t="s">
        <v>15</v>
      </c>
      <c r="P218" s="37" t="s">
        <v>15</v>
      </c>
      <c r="Q218" s="37" t="s">
        <v>15</v>
      </c>
      <c r="R218" s="37" t="s">
        <v>15</v>
      </c>
      <c r="S218" s="37" t="s">
        <v>15</v>
      </c>
      <c r="T218" s="37" t="s">
        <v>15</v>
      </c>
      <c r="U218" s="37" t="s">
        <v>15</v>
      </c>
      <c r="V218" s="37" t="s">
        <v>15</v>
      </c>
      <c r="W218" s="37" t="s">
        <v>15</v>
      </c>
      <c r="X218" s="37" t="s">
        <v>15</v>
      </c>
      <c r="Z218" s="39"/>
      <c r="AA218" s="39"/>
      <c r="AB218" s="39"/>
    </row>
    <row r="219" spans="1:55" ht="18" customHeight="1">
      <c r="A219" s="40"/>
      <c r="B219" s="92" t="s">
        <v>16</v>
      </c>
      <c r="C219" s="41"/>
      <c r="D219" s="37" t="s">
        <v>15</v>
      </c>
      <c r="E219" s="37" t="s">
        <v>15</v>
      </c>
      <c r="F219" s="37" t="s">
        <v>15</v>
      </c>
      <c r="G219" s="37" t="s">
        <v>15</v>
      </c>
      <c r="H219" s="37" t="s">
        <v>15</v>
      </c>
      <c r="I219" s="37" t="s">
        <v>15</v>
      </c>
      <c r="J219" s="37" t="s">
        <v>15</v>
      </c>
      <c r="K219" s="37" t="s">
        <v>15</v>
      </c>
      <c r="L219" s="37" t="s">
        <v>15</v>
      </c>
      <c r="M219" s="37" t="s">
        <v>15</v>
      </c>
      <c r="N219" s="37" t="s">
        <v>15</v>
      </c>
      <c r="O219" s="37" t="s">
        <v>15</v>
      </c>
      <c r="P219" s="37" t="s">
        <v>15</v>
      </c>
      <c r="Q219" s="37" t="s">
        <v>15</v>
      </c>
      <c r="R219" s="37" t="s">
        <v>15</v>
      </c>
      <c r="S219" s="37" t="s">
        <v>15</v>
      </c>
      <c r="T219" s="37" t="s">
        <v>15</v>
      </c>
      <c r="U219" s="37" t="s">
        <v>15</v>
      </c>
      <c r="V219" s="37" t="s">
        <v>15</v>
      </c>
      <c r="W219" s="37" t="s">
        <v>15</v>
      </c>
      <c r="X219" s="37" t="s">
        <v>15</v>
      </c>
      <c r="Z219" s="39"/>
      <c r="AA219" s="39"/>
      <c r="AB219" s="39"/>
    </row>
    <row r="220" spans="1:55" ht="18" customHeight="1">
      <c r="A220" s="40"/>
      <c r="B220" s="92" t="s">
        <v>17</v>
      </c>
      <c r="C220" s="41"/>
      <c r="D220" s="37" t="s">
        <v>15</v>
      </c>
      <c r="E220" s="37" t="s">
        <v>15</v>
      </c>
      <c r="F220" s="37" t="s">
        <v>15</v>
      </c>
      <c r="G220" s="37" t="s">
        <v>15</v>
      </c>
      <c r="H220" s="37" t="s">
        <v>15</v>
      </c>
      <c r="I220" s="37" t="s">
        <v>15</v>
      </c>
      <c r="J220" s="37" t="s">
        <v>15</v>
      </c>
      <c r="K220" s="37" t="s">
        <v>15</v>
      </c>
      <c r="L220" s="37" t="s">
        <v>15</v>
      </c>
      <c r="M220" s="37" t="s">
        <v>15</v>
      </c>
      <c r="N220" s="37" t="s">
        <v>15</v>
      </c>
      <c r="O220" s="37" t="s">
        <v>15</v>
      </c>
      <c r="P220" s="37" t="s">
        <v>15</v>
      </c>
      <c r="Q220" s="37" t="s">
        <v>15</v>
      </c>
      <c r="R220" s="37" t="s">
        <v>15</v>
      </c>
      <c r="S220" s="37" t="s">
        <v>15</v>
      </c>
      <c r="T220" s="37" t="s">
        <v>15</v>
      </c>
      <c r="U220" s="37" t="s">
        <v>15</v>
      </c>
      <c r="V220" s="37" t="s">
        <v>15</v>
      </c>
      <c r="W220" s="37" t="s">
        <v>15</v>
      </c>
      <c r="X220" s="37" t="s">
        <v>15</v>
      </c>
      <c r="Z220" s="39"/>
      <c r="AA220" s="39"/>
      <c r="AB220" s="39"/>
    </row>
    <row r="221" spans="1:55" ht="18" customHeight="1">
      <c r="A221" s="35"/>
      <c r="B221" s="7" t="s">
        <v>18</v>
      </c>
      <c r="C221" s="36"/>
      <c r="D221" s="37" t="s">
        <v>15</v>
      </c>
      <c r="E221" s="37" t="s">
        <v>15</v>
      </c>
      <c r="F221" s="37" t="s">
        <v>15</v>
      </c>
      <c r="G221" s="37" t="s">
        <v>15</v>
      </c>
      <c r="H221" s="37" t="s">
        <v>15</v>
      </c>
      <c r="I221" s="37" t="s">
        <v>15</v>
      </c>
      <c r="J221" s="37" t="s">
        <v>15</v>
      </c>
      <c r="K221" s="37" t="s">
        <v>15</v>
      </c>
      <c r="L221" s="37" t="s">
        <v>15</v>
      </c>
      <c r="M221" s="37" t="s">
        <v>15</v>
      </c>
      <c r="N221" s="37" t="s">
        <v>15</v>
      </c>
      <c r="O221" s="37" t="s">
        <v>15</v>
      </c>
      <c r="P221" s="37" t="s">
        <v>15</v>
      </c>
      <c r="Q221" s="37" t="s">
        <v>15</v>
      </c>
      <c r="R221" s="37" t="s">
        <v>15</v>
      </c>
      <c r="S221" s="37" t="s">
        <v>15</v>
      </c>
      <c r="T221" s="37" t="s">
        <v>15</v>
      </c>
      <c r="U221" s="37" t="s">
        <v>15</v>
      </c>
      <c r="V221" s="37" t="s">
        <v>15</v>
      </c>
      <c r="W221" s="37" t="s">
        <v>15</v>
      </c>
      <c r="X221" s="37" t="s">
        <v>15</v>
      </c>
      <c r="Z221" s="39"/>
      <c r="AA221" s="39"/>
      <c r="AB221" s="39"/>
    </row>
    <row r="222" spans="1:55" ht="18" customHeight="1">
      <c r="A222" s="40"/>
      <c r="B222" s="92" t="s">
        <v>16</v>
      </c>
      <c r="C222" s="41"/>
      <c r="D222" s="37" t="s">
        <v>15</v>
      </c>
      <c r="E222" s="37" t="s">
        <v>15</v>
      </c>
      <c r="F222" s="37" t="s">
        <v>15</v>
      </c>
      <c r="G222" s="37" t="s">
        <v>15</v>
      </c>
      <c r="H222" s="37" t="s">
        <v>15</v>
      </c>
      <c r="I222" s="37" t="s">
        <v>15</v>
      </c>
      <c r="J222" s="37" t="s">
        <v>15</v>
      </c>
      <c r="K222" s="37" t="s">
        <v>15</v>
      </c>
      <c r="L222" s="37" t="s">
        <v>15</v>
      </c>
      <c r="M222" s="37" t="s">
        <v>15</v>
      </c>
      <c r="N222" s="37" t="s">
        <v>15</v>
      </c>
      <c r="O222" s="37" t="s">
        <v>15</v>
      </c>
      <c r="P222" s="37" t="s">
        <v>15</v>
      </c>
      <c r="Q222" s="37" t="s">
        <v>15</v>
      </c>
      <c r="R222" s="37" t="s">
        <v>15</v>
      </c>
      <c r="S222" s="37" t="s">
        <v>15</v>
      </c>
      <c r="T222" s="37" t="s">
        <v>15</v>
      </c>
      <c r="U222" s="37" t="s">
        <v>15</v>
      </c>
      <c r="V222" s="37" t="s">
        <v>15</v>
      </c>
      <c r="W222" s="37" t="s">
        <v>15</v>
      </c>
      <c r="X222" s="37" t="s">
        <v>15</v>
      </c>
      <c r="Z222" s="39"/>
      <c r="AA222" s="39"/>
      <c r="AB222" s="39"/>
    </row>
    <row r="223" spans="1:55" ht="18" customHeight="1">
      <c r="A223" s="40"/>
      <c r="B223" s="92" t="s">
        <v>17</v>
      </c>
      <c r="C223" s="41"/>
      <c r="D223" s="37" t="s">
        <v>15</v>
      </c>
      <c r="E223" s="37" t="s">
        <v>15</v>
      </c>
      <c r="F223" s="37" t="s">
        <v>15</v>
      </c>
      <c r="G223" s="37" t="s">
        <v>15</v>
      </c>
      <c r="H223" s="37" t="s">
        <v>15</v>
      </c>
      <c r="I223" s="37" t="s">
        <v>15</v>
      </c>
      <c r="J223" s="37" t="s">
        <v>15</v>
      </c>
      <c r="K223" s="37" t="s">
        <v>15</v>
      </c>
      <c r="L223" s="37" t="s">
        <v>15</v>
      </c>
      <c r="M223" s="37" t="s">
        <v>15</v>
      </c>
      <c r="N223" s="37" t="s">
        <v>15</v>
      </c>
      <c r="O223" s="37" t="s">
        <v>15</v>
      </c>
      <c r="P223" s="37" t="s">
        <v>15</v>
      </c>
      <c r="Q223" s="37" t="s">
        <v>15</v>
      </c>
      <c r="R223" s="37" t="s">
        <v>15</v>
      </c>
      <c r="S223" s="37" t="s">
        <v>15</v>
      </c>
      <c r="T223" s="37" t="s">
        <v>15</v>
      </c>
      <c r="U223" s="37" t="s">
        <v>15</v>
      </c>
      <c r="V223" s="37" t="s">
        <v>15</v>
      </c>
      <c r="W223" s="37" t="s">
        <v>15</v>
      </c>
      <c r="X223" s="37" t="s">
        <v>15</v>
      </c>
      <c r="Z223" s="39"/>
      <c r="AA223" s="39"/>
      <c r="AB223" s="39"/>
    </row>
    <row r="224" spans="1:55" ht="18" customHeight="1">
      <c r="A224" s="35"/>
      <c r="B224" s="7" t="s">
        <v>19</v>
      </c>
      <c r="C224" s="36"/>
      <c r="D224" s="37" t="s">
        <v>15</v>
      </c>
      <c r="E224" s="37" t="s">
        <v>15</v>
      </c>
      <c r="F224" s="37" t="s">
        <v>15</v>
      </c>
      <c r="G224" s="37" t="s">
        <v>15</v>
      </c>
      <c r="H224" s="37" t="s">
        <v>15</v>
      </c>
      <c r="I224" s="37" t="s">
        <v>15</v>
      </c>
      <c r="J224" s="37" t="s">
        <v>15</v>
      </c>
      <c r="K224" s="37" t="s">
        <v>15</v>
      </c>
      <c r="L224" s="37" t="s">
        <v>15</v>
      </c>
      <c r="M224" s="37" t="s">
        <v>15</v>
      </c>
      <c r="N224" s="37" t="s">
        <v>15</v>
      </c>
      <c r="O224" s="37" t="s">
        <v>15</v>
      </c>
      <c r="P224" s="37" t="s">
        <v>15</v>
      </c>
      <c r="Q224" s="37" t="s">
        <v>15</v>
      </c>
      <c r="R224" s="37" t="s">
        <v>15</v>
      </c>
      <c r="S224" s="37" t="s">
        <v>15</v>
      </c>
      <c r="T224" s="37" t="s">
        <v>15</v>
      </c>
      <c r="U224" s="37" t="s">
        <v>15</v>
      </c>
      <c r="V224" s="37" t="s">
        <v>15</v>
      </c>
      <c r="W224" s="37" t="s">
        <v>15</v>
      </c>
      <c r="X224" s="37" t="s">
        <v>15</v>
      </c>
      <c r="Z224" s="39"/>
      <c r="AA224" s="39"/>
      <c r="AB224" s="39"/>
    </row>
    <row r="225" spans="1:28" ht="18" customHeight="1">
      <c r="A225" s="35"/>
      <c r="B225" s="92" t="s">
        <v>16</v>
      </c>
      <c r="C225" s="36"/>
      <c r="D225" s="37" t="s">
        <v>15</v>
      </c>
      <c r="E225" s="37" t="s">
        <v>15</v>
      </c>
      <c r="F225" s="37" t="s">
        <v>15</v>
      </c>
      <c r="G225" s="37" t="s">
        <v>15</v>
      </c>
      <c r="H225" s="37" t="s">
        <v>15</v>
      </c>
      <c r="I225" s="37" t="s">
        <v>15</v>
      </c>
      <c r="J225" s="37" t="s">
        <v>15</v>
      </c>
      <c r="K225" s="37" t="s">
        <v>15</v>
      </c>
      <c r="L225" s="37" t="s">
        <v>15</v>
      </c>
      <c r="M225" s="37" t="s">
        <v>15</v>
      </c>
      <c r="N225" s="37" t="s">
        <v>15</v>
      </c>
      <c r="O225" s="37" t="s">
        <v>15</v>
      </c>
      <c r="P225" s="37" t="s">
        <v>15</v>
      </c>
      <c r="Q225" s="37" t="s">
        <v>15</v>
      </c>
      <c r="R225" s="37" t="s">
        <v>15</v>
      </c>
      <c r="S225" s="37" t="s">
        <v>15</v>
      </c>
      <c r="T225" s="37" t="s">
        <v>15</v>
      </c>
      <c r="U225" s="37" t="s">
        <v>15</v>
      </c>
      <c r="V225" s="37" t="s">
        <v>15</v>
      </c>
      <c r="W225" s="37" t="s">
        <v>15</v>
      </c>
      <c r="X225" s="37" t="s">
        <v>15</v>
      </c>
      <c r="Z225" s="39"/>
      <c r="AA225" s="39"/>
      <c r="AB225" s="39"/>
    </row>
    <row r="226" spans="1:28" ht="18" customHeight="1">
      <c r="A226" s="35"/>
      <c r="B226" s="92" t="s">
        <v>17</v>
      </c>
      <c r="C226" s="36"/>
      <c r="D226" s="37" t="s">
        <v>15</v>
      </c>
      <c r="E226" s="37" t="s">
        <v>15</v>
      </c>
      <c r="F226" s="37" t="s">
        <v>15</v>
      </c>
      <c r="G226" s="37" t="s">
        <v>15</v>
      </c>
      <c r="H226" s="37" t="s">
        <v>15</v>
      </c>
      <c r="I226" s="37" t="s">
        <v>15</v>
      </c>
      <c r="J226" s="37" t="s">
        <v>15</v>
      </c>
      <c r="K226" s="37" t="s">
        <v>15</v>
      </c>
      <c r="L226" s="37" t="s">
        <v>15</v>
      </c>
      <c r="M226" s="37" t="s">
        <v>15</v>
      </c>
      <c r="N226" s="37" t="s">
        <v>15</v>
      </c>
      <c r="O226" s="37" t="s">
        <v>15</v>
      </c>
      <c r="P226" s="37" t="s">
        <v>15</v>
      </c>
      <c r="Q226" s="37" t="s">
        <v>15</v>
      </c>
      <c r="R226" s="37" t="s">
        <v>15</v>
      </c>
      <c r="S226" s="37" t="s">
        <v>15</v>
      </c>
      <c r="T226" s="37" t="s">
        <v>15</v>
      </c>
      <c r="U226" s="37" t="s">
        <v>15</v>
      </c>
      <c r="V226" s="37" t="s">
        <v>15</v>
      </c>
      <c r="W226" s="37" t="s">
        <v>15</v>
      </c>
      <c r="X226" s="37" t="s">
        <v>15</v>
      </c>
      <c r="Z226" s="39"/>
      <c r="AA226" s="39"/>
      <c r="AB226" s="39"/>
    </row>
    <row r="227" spans="1:28" ht="18" customHeight="1">
      <c r="A227" s="35"/>
      <c r="B227" s="7" t="s">
        <v>20</v>
      </c>
      <c r="C227" s="6"/>
      <c r="D227" s="37" t="s">
        <v>15</v>
      </c>
      <c r="E227" s="37" t="s">
        <v>15</v>
      </c>
      <c r="F227" s="37" t="s">
        <v>15</v>
      </c>
      <c r="G227" s="37" t="s">
        <v>15</v>
      </c>
      <c r="H227" s="37" t="s">
        <v>15</v>
      </c>
      <c r="I227" s="37" t="s">
        <v>15</v>
      </c>
      <c r="J227" s="37" t="s">
        <v>15</v>
      </c>
      <c r="K227" s="37" t="s">
        <v>15</v>
      </c>
      <c r="L227" s="37" t="s">
        <v>15</v>
      </c>
      <c r="M227" s="37" t="s">
        <v>15</v>
      </c>
      <c r="N227" s="37" t="s">
        <v>15</v>
      </c>
      <c r="O227" s="37" t="s">
        <v>15</v>
      </c>
      <c r="P227" s="37" t="s">
        <v>15</v>
      </c>
      <c r="Q227" s="37" t="s">
        <v>15</v>
      </c>
      <c r="R227" s="37" t="s">
        <v>15</v>
      </c>
      <c r="S227" s="37" t="s">
        <v>15</v>
      </c>
      <c r="T227" s="37" t="s">
        <v>15</v>
      </c>
      <c r="U227" s="37" t="s">
        <v>15</v>
      </c>
      <c r="V227" s="37" t="s">
        <v>15</v>
      </c>
      <c r="W227" s="37" t="s">
        <v>15</v>
      </c>
      <c r="X227" s="37" t="s">
        <v>15</v>
      </c>
      <c r="Z227" s="39"/>
      <c r="AA227" s="39"/>
      <c r="AB227" s="39"/>
    </row>
    <row r="228" spans="1:28" ht="18" customHeight="1">
      <c r="A228" s="72"/>
      <c r="B228" s="93" t="s">
        <v>22</v>
      </c>
      <c r="C228" s="73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Z228" s="39"/>
      <c r="AA228" s="39"/>
      <c r="AB228" s="39"/>
    </row>
    <row r="229" spans="1:28" ht="18" customHeight="1">
      <c r="A229" s="161"/>
      <c r="B229" s="7" t="s">
        <v>23</v>
      </c>
      <c r="C229" s="70"/>
      <c r="D229" s="37" t="s">
        <v>15</v>
      </c>
      <c r="E229" s="37" t="s">
        <v>15</v>
      </c>
      <c r="F229" s="37" t="s">
        <v>15</v>
      </c>
      <c r="G229" s="37" t="s">
        <v>15</v>
      </c>
      <c r="H229" s="37" t="s">
        <v>15</v>
      </c>
      <c r="I229" s="37" t="s">
        <v>15</v>
      </c>
      <c r="J229" s="37" t="s">
        <v>15</v>
      </c>
      <c r="K229" s="37" t="s">
        <v>15</v>
      </c>
      <c r="L229" s="37" t="s">
        <v>15</v>
      </c>
      <c r="M229" s="37" t="s">
        <v>15</v>
      </c>
      <c r="N229" s="37" t="s">
        <v>15</v>
      </c>
      <c r="O229" s="37" t="s">
        <v>15</v>
      </c>
      <c r="P229" s="37" t="s">
        <v>15</v>
      </c>
      <c r="Q229" s="37" t="s">
        <v>15</v>
      </c>
      <c r="R229" s="37" t="s">
        <v>15</v>
      </c>
      <c r="S229" s="37" t="s">
        <v>15</v>
      </c>
      <c r="T229" s="37" t="s">
        <v>15</v>
      </c>
      <c r="U229" s="37" t="s">
        <v>15</v>
      </c>
      <c r="V229" s="37" t="s">
        <v>15</v>
      </c>
      <c r="W229" s="37" t="s">
        <v>15</v>
      </c>
      <c r="X229" s="37" t="s">
        <v>15</v>
      </c>
    </row>
    <row r="230" spans="1:28" ht="18" customHeight="1">
      <c r="A230" s="161"/>
      <c r="B230" s="7" t="s">
        <v>24</v>
      </c>
      <c r="C230" s="70"/>
      <c r="D230" s="37" t="s">
        <v>15</v>
      </c>
      <c r="E230" s="37" t="s">
        <v>15</v>
      </c>
      <c r="F230" s="37" t="s">
        <v>15</v>
      </c>
      <c r="G230" s="37" t="s">
        <v>15</v>
      </c>
      <c r="H230" s="37" t="s">
        <v>15</v>
      </c>
      <c r="I230" s="37" t="s">
        <v>15</v>
      </c>
      <c r="J230" s="37" t="s">
        <v>15</v>
      </c>
      <c r="K230" s="37" t="s">
        <v>15</v>
      </c>
      <c r="L230" s="37" t="s">
        <v>15</v>
      </c>
      <c r="M230" s="37" t="s">
        <v>15</v>
      </c>
      <c r="N230" s="37" t="s">
        <v>15</v>
      </c>
      <c r="O230" s="37" t="s">
        <v>15</v>
      </c>
      <c r="P230" s="37" t="s">
        <v>15</v>
      </c>
      <c r="Q230" s="37" t="s">
        <v>15</v>
      </c>
      <c r="R230" s="37" t="s">
        <v>15</v>
      </c>
      <c r="S230" s="37" t="s">
        <v>15</v>
      </c>
      <c r="T230" s="37" t="s">
        <v>15</v>
      </c>
      <c r="U230" s="37" t="s">
        <v>15</v>
      </c>
      <c r="V230" s="37" t="s">
        <v>15</v>
      </c>
      <c r="W230" s="37" t="s">
        <v>15</v>
      </c>
      <c r="X230" s="37" t="s">
        <v>15</v>
      </c>
    </row>
    <row r="231" spans="1:28" ht="18" customHeight="1">
      <c r="A231" s="162"/>
      <c r="B231" s="94" t="s">
        <v>25</v>
      </c>
      <c r="C231" s="158"/>
      <c r="D231" s="47" t="s">
        <v>15</v>
      </c>
      <c r="E231" s="47" t="s">
        <v>15</v>
      </c>
      <c r="F231" s="47" t="s">
        <v>15</v>
      </c>
      <c r="G231" s="47" t="s">
        <v>15</v>
      </c>
      <c r="H231" s="47" t="s">
        <v>15</v>
      </c>
      <c r="I231" s="47" t="s">
        <v>15</v>
      </c>
      <c r="J231" s="47" t="s">
        <v>15</v>
      </c>
      <c r="K231" s="47" t="s">
        <v>15</v>
      </c>
      <c r="L231" s="47" t="s">
        <v>15</v>
      </c>
      <c r="M231" s="47" t="s">
        <v>15</v>
      </c>
      <c r="N231" s="47" t="s">
        <v>15</v>
      </c>
      <c r="O231" s="47" t="s">
        <v>15</v>
      </c>
      <c r="P231" s="47" t="s">
        <v>15</v>
      </c>
      <c r="Q231" s="47" t="s">
        <v>15</v>
      </c>
      <c r="R231" s="47" t="s">
        <v>15</v>
      </c>
      <c r="S231" s="47" t="s">
        <v>15</v>
      </c>
      <c r="T231" s="47" t="s">
        <v>15</v>
      </c>
      <c r="U231" s="47" t="s">
        <v>15</v>
      </c>
      <c r="V231" s="47" t="s">
        <v>15</v>
      </c>
      <c r="W231" s="47" t="s">
        <v>15</v>
      </c>
      <c r="X231" s="47" t="s">
        <v>15</v>
      </c>
    </row>
    <row r="232" spans="1:28" ht="18" customHeight="1">
      <c r="A232" s="7" t="s">
        <v>194</v>
      </c>
      <c r="B232" s="70"/>
      <c r="C232" s="70"/>
      <c r="D232" s="57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28" ht="18" customHeight="1">
      <c r="A233" s="7" t="s">
        <v>141</v>
      </c>
      <c r="B233" s="2"/>
      <c r="C233" s="2"/>
      <c r="D233" s="3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28" ht="18" customHeight="1">
      <c r="A234" s="7" t="s">
        <v>140</v>
      </c>
      <c r="B234" s="2"/>
      <c r="C234" s="2"/>
      <c r="D234" s="3"/>
      <c r="E234" s="3"/>
      <c r="F234" s="3"/>
      <c r="G234" s="3"/>
      <c r="H234" s="3"/>
      <c r="I234" s="3"/>
      <c r="J234" s="3"/>
      <c r="K234" s="6"/>
      <c r="L234" s="6"/>
      <c r="M234" s="6"/>
      <c r="N234" s="6"/>
      <c r="O234" s="6"/>
      <c r="P234" s="6"/>
    </row>
    <row r="235" spans="1:28" ht="18" customHeight="1">
      <c r="A235" s="59"/>
      <c r="B235" s="59"/>
      <c r="C235" s="59"/>
      <c r="K235" s="6"/>
      <c r="L235" s="135"/>
      <c r="M235" s="6"/>
      <c r="N235" s="6"/>
      <c r="O235" s="6"/>
      <c r="P235" s="6"/>
    </row>
    <row r="236" spans="1:28" ht="81.75" customHeight="1">
      <c r="A236" s="7"/>
      <c r="B236" s="7"/>
      <c r="C236" s="7"/>
      <c r="D236" s="9"/>
      <c r="E236" s="10"/>
      <c r="F236" s="9"/>
      <c r="G236" s="9"/>
      <c r="H236" s="9"/>
      <c r="I236" s="9"/>
      <c r="J236" s="9"/>
      <c r="K236" s="6"/>
      <c r="L236" s="135"/>
      <c r="M236" s="6"/>
      <c r="N236" s="6"/>
      <c r="O236" s="6"/>
      <c r="P236" s="6"/>
    </row>
    <row r="237" spans="1:28" ht="18" customHeight="1">
      <c r="A237" s="138" t="s">
        <v>36</v>
      </c>
      <c r="B237" s="2"/>
      <c r="C237" s="2"/>
      <c r="D237" s="3"/>
      <c r="E237" s="3"/>
      <c r="F237" s="3"/>
      <c r="G237" s="3"/>
      <c r="H237" s="3"/>
      <c r="I237" s="3"/>
      <c r="J237" s="3"/>
      <c r="K237" s="3"/>
      <c r="M237" s="3"/>
      <c r="N237" s="3"/>
      <c r="O237" s="4"/>
      <c r="P237" s="5"/>
    </row>
    <row r="238" spans="1:28" ht="18" customHeight="1">
      <c r="A238" s="7"/>
      <c r="B238" s="8"/>
      <c r="C238" s="8"/>
      <c r="D238" s="9"/>
      <c r="E238" s="10"/>
      <c r="F238" s="9"/>
      <c r="G238" s="9"/>
      <c r="H238" s="9"/>
      <c r="I238" s="9"/>
      <c r="J238" s="9"/>
      <c r="K238" s="9"/>
      <c r="L238" s="133"/>
      <c r="M238" s="9"/>
      <c r="N238" s="9"/>
      <c r="O238" s="9"/>
    </row>
    <row r="239" spans="1:28" ht="18" customHeight="1">
      <c r="A239" s="12"/>
      <c r="B239" s="13" t="s">
        <v>1</v>
      </c>
      <c r="C239" s="13"/>
      <c r="D239" s="9"/>
      <c r="E239" s="9"/>
      <c r="F239" s="9"/>
      <c r="G239" s="9"/>
      <c r="H239" s="9"/>
      <c r="I239" s="9"/>
      <c r="J239" s="9"/>
      <c r="K239" s="9"/>
      <c r="L239" s="133"/>
      <c r="M239" s="9"/>
      <c r="N239" s="9"/>
      <c r="O239" s="9"/>
      <c r="P239" s="11"/>
    </row>
    <row r="240" spans="1:28" ht="18" customHeight="1">
      <c r="A240" s="12"/>
      <c r="B240" s="13" t="s">
        <v>2</v>
      </c>
      <c r="C240" s="13"/>
      <c r="D240" s="9"/>
      <c r="E240" s="9"/>
      <c r="F240" s="9"/>
      <c r="G240" s="9"/>
      <c r="H240" s="9"/>
      <c r="I240" s="9"/>
      <c r="J240" s="9"/>
      <c r="K240" s="9"/>
      <c r="L240" s="133"/>
      <c r="M240" s="9"/>
      <c r="N240" s="9"/>
      <c r="O240" s="9"/>
      <c r="P240" s="11"/>
    </row>
    <row r="241" spans="1:31" ht="18" customHeight="1">
      <c r="A241" s="14"/>
      <c r="B241" s="15"/>
      <c r="C241" s="15"/>
      <c r="D241" s="9"/>
      <c r="E241" s="9"/>
      <c r="F241" s="9"/>
      <c r="G241" s="16"/>
      <c r="H241" s="16"/>
      <c r="I241" s="9"/>
      <c r="J241" s="9"/>
      <c r="K241" s="9"/>
      <c r="L241" s="133"/>
      <c r="M241" s="9"/>
      <c r="N241" s="9"/>
      <c r="O241" s="9"/>
    </row>
    <row r="242" spans="1:31" ht="18" customHeight="1">
      <c r="A242" s="17"/>
      <c r="B242" s="17" t="s">
        <v>97</v>
      </c>
      <c r="C242" s="17"/>
      <c r="D242" s="9"/>
      <c r="E242" s="9"/>
      <c r="F242" s="9"/>
      <c r="G242" s="16"/>
      <c r="H242" s="16"/>
      <c r="I242" s="9"/>
      <c r="J242" s="9"/>
      <c r="K242" s="9"/>
      <c r="L242" s="133"/>
      <c r="M242" s="9"/>
      <c r="N242" s="9"/>
      <c r="O242" s="9"/>
    </row>
    <row r="243" spans="1:31" ht="18" customHeight="1">
      <c r="A243" s="17"/>
      <c r="B243" s="18" t="s">
        <v>86</v>
      </c>
      <c r="C243" s="18"/>
      <c r="D243" s="9"/>
      <c r="E243" s="9"/>
      <c r="F243" s="9"/>
      <c r="G243" s="16"/>
      <c r="H243" s="16"/>
      <c r="I243" s="9"/>
      <c r="J243" s="9"/>
      <c r="K243" s="9"/>
      <c r="L243" s="133"/>
      <c r="M243" s="9"/>
      <c r="N243" s="9"/>
      <c r="O243" s="9"/>
    </row>
    <row r="244" spans="1:31" ht="18" customHeight="1">
      <c r="A244" s="18"/>
      <c r="B244" s="19" t="s">
        <v>3</v>
      </c>
      <c r="C244" s="19"/>
      <c r="D244" s="9"/>
      <c r="E244" s="9"/>
      <c r="F244" s="9"/>
      <c r="G244" s="16"/>
      <c r="H244" s="16"/>
      <c r="I244" s="9"/>
      <c r="J244" s="9"/>
      <c r="K244" s="9"/>
      <c r="L244" s="133"/>
      <c r="M244" s="9"/>
      <c r="N244" s="9"/>
      <c r="O244" s="9"/>
    </row>
    <row r="245" spans="1:31" ht="18" customHeight="1">
      <c r="A245" s="18"/>
      <c r="B245" s="19"/>
      <c r="C245" s="19"/>
      <c r="D245" s="9"/>
      <c r="E245" s="9"/>
      <c r="F245" s="9"/>
      <c r="G245" s="16"/>
      <c r="H245" s="16"/>
      <c r="I245" s="9"/>
      <c r="J245" s="9"/>
      <c r="K245" s="9"/>
      <c r="L245" s="133"/>
      <c r="M245" s="9"/>
      <c r="N245" s="9"/>
      <c r="O245" s="9"/>
    </row>
    <row r="246" spans="1:31" ht="27.95" customHeight="1">
      <c r="A246" s="25"/>
      <c r="B246" s="102" t="s">
        <v>4</v>
      </c>
      <c r="C246" s="103"/>
      <c r="D246" s="95" t="s">
        <v>5</v>
      </c>
      <c r="E246" s="96"/>
      <c r="F246" s="96"/>
      <c r="G246" s="96"/>
      <c r="H246" s="96"/>
      <c r="I246" s="97"/>
      <c r="J246" s="99"/>
      <c r="K246" s="100"/>
      <c r="L246" s="6"/>
      <c r="M246" s="6"/>
      <c r="N246" s="6"/>
      <c r="O246" s="6"/>
      <c r="P246" s="6"/>
    </row>
    <row r="247" spans="1:31" ht="27.95" customHeight="1">
      <c r="A247" s="28"/>
      <c r="B247" s="104"/>
      <c r="C247" s="104"/>
      <c r="D247" s="109" t="s">
        <v>84</v>
      </c>
      <c r="E247" s="109" t="s">
        <v>7</v>
      </c>
      <c r="F247" s="109" t="s">
        <v>8</v>
      </c>
      <c r="G247" s="109" t="s">
        <v>9</v>
      </c>
      <c r="H247" s="109" t="s">
        <v>10</v>
      </c>
      <c r="I247" s="109" t="s">
        <v>11</v>
      </c>
      <c r="J247" s="106" t="s">
        <v>150</v>
      </c>
      <c r="K247" s="109" t="s">
        <v>12</v>
      </c>
      <c r="L247" s="6" t="s">
        <v>13</v>
      </c>
      <c r="M247" s="6"/>
      <c r="N247" s="6"/>
      <c r="O247" s="6"/>
      <c r="P247" s="6"/>
    </row>
    <row r="248" spans="1:31" ht="18" customHeight="1">
      <c r="A248" s="30"/>
      <c r="B248" s="91" t="s">
        <v>117</v>
      </c>
      <c r="C248" s="31"/>
      <c r="D248" s="32"/>
      <c r="E248" s="32"/>
      <c r="F248" s="32"/>
      <c r="G248" s="32"/>
      <c r="H248" s="32"/>
      <c r="I248" s="32"/>
      <c r="J248" s="32"/>
      <c r="K248" s="88"/>
      <c r="L248" s="58"/>
      <c r="M248" s="6"/>
      <c r="N248" s="6"/>
      <c r="O248" s="6"/>
      <c r="P248" s="6"/>
    </row>
    <row r="249" spans="1:31" ht="18" customHeight="1">
      <c r="A249" s="35"/>
      <c r="B249" s="7" t="s">
        <v>14</v>
      </c>
      <c r="C249" s="36"/>
      <c r="D249" s="45" t="s">
        <v>15</v>
      </c>
      <c r="E249" s="45" t="s">
        <v>15</v>
      </c>
      <c r="F249" s="45" t="s">
        <v>15</v>
      </c>
      <c r="G249" s="45" t="s">
        <v>15</v>
      </c>
      <c r="H249" s="45" t="s">
        <v>15</v>
      </c>
      <c r="I249" s="45" t="s">
        <v>15</v>
      </c>
      <c r="J249" s="45" t="s">
        <v>15</v>
      </c>
      <c r="K249" s="37" t="s">
        <v>15</v>
      </c>
      <c r="L249" s="56"/>
      <c r="M249" s="39"/>
      <c r="N249" s="6"/>
      <c r="O249" s="39"/>
      <c r="P249" s="39"/>
      <c r="Q249" s="39"/>
    </row>
    <row r="250" spans="1:31" ht="18" customHeight="1">
      <c r="A250" s="40"/>
      <c r="B250" s="92" t="s">
        <v>16</v>
      </c>
      <c r="C250" s="41"/>
      <c r="D250" s="45" t="s">
        <v>15</v>
      </c>
      <c r="E250" s="45" t="s">
        <v>15</v>
      </c>
      <c r="F250" s="45" t="s">
        <v>15</v>
      </c>
      <c r="G250" s="45" t="s">
        <v>15</v>
      </c>
      <c r="H250" s="45" t="s">
        <v>15</v>
      </c>
      <c r="I250" s="45" t="s">
        <v>15</v>
      </c>
      <c r="J250" s="45" t="s">
        <v>15</v>
      </c>
      <c r="K250" s="37" t="s">
        <v>15</v>
      </c>
      <c r="L250" s="56"/>
      <c r="M250" s="39"/>
      <c r="N250" s="6"/>
      <c r="O250" s="39"/>
      <c r="P250" s="39"/>
      <c r="Q250" s="39"/>
      <c r="AE250" s="34"/>
    </row>
    <row r="251" spans="1:31" ht="18" customHeight="1">
      <c r="A251" s="40"/>
      <c r="B251" s="92" t="s">
        <v>17</v>
      </c>
      <c r="C251" s="41"/>
      <c r="D251" s="45" t="s">
        <v>15</v>
      </c>
      <c r="E251" s="45" t="s">
        <v>15</v>
      </c>
      <c r="F251" s="45" t="s">
        <v>15</v>
      </c>
      <c r="G251" s="45" t="s">
        <v>15</v>
      </c>
      <c r="H251" s="45" t="s">
        <v>15</v>
      </c>
      <c r="I251" s="45" t="s">
        <v>15</v>
      </c>
      <c r="J251" s="45" t="s">
        <v>15</v>
      </c>
      <c r="K251" s="37" t="s">
        <v>15</v>
      </c>
      <c r="L251" s="56"/>
      <c r="M251" s="39"/>
      <c r="N251" s="6"/>
      <c r="O251" s="39"/>
      <c r="P251" s="39"/>
      <c r="Q251" s="39"/>
      <c r="AE251" s="34"/>
    </row>
    <row r="252" spans="1:31" ht="18" customHeight="1">
      <c r="A252" s="35"/>
      <c r="B252" s="7" t="s">
        <v>18</v>
      </c>
      <c r="C252" s="36"/>
      <c r="D252" s="45" t="s">
        <v>15</v>
      </c>
      <c r="E252" s="45" t="s">
        <v>15</v>
      </c>
      <c r="F252" s="45" t="s">
        <v>15</v>
      </c>
      <c r="G252" s="45" t="s">
        <v>15</v>
      </c>
      <c r="H252" s="45" t="s">
        <v>15</v>
      </c>
      <c r="I252" s="45" t="s">
        <v>15</v>
      </c>
      <c r="J252" s="45" t="s">
        <v>15</v>
      </c>
      <c r="K252" s="37" t="s">
        <v>15</v>
      </c>
      <c r="L252" s="56"/>
      <c r="M252" s="39"/>
      <c r="N252" s="6"/>
      <c r="O252" s="39"/>
      <c r="P252" s="39"/>
      <c r="Q252" s="39"/>
    </row>
    <row r="253" spans="1:31" ht="18" customHeight="1">
      <c r="A253" s="40"/>
      <c r="B253" s="92" t="s">
        <v>16</v>
      </c>
      <c r="C253" s="41"/>
      <c r="D253" s="45" t="s">
        <v>15</v>
      </c>
      <c r="E253" s="45" t="s">
        <v>15</v>
      </c>
      <c r="F253" s="45" t="s">
        <v>15</v>
      </c>
      <c r="G253" s="45" t="s">
        <v>15</v>
      </c>
      <c r="H253" s="45" t="s">
        <v>15</v>
      </c>
      <c r="I253" s="45" t="s">
        <v>15</v>
      </c>
      <c r="J253" s="45" t="s">
        <v>15</v>
      </c>
      <c r="K253" s="37" t="s">
        <v>15</v>
      </c>
      <c r="L253" s="56"/>
      <c r="M253" s="39"/>
      <c r="N253" s="6"/>
      <c r="O253" s="39"/>
      <c r="P253" s="39"/>
      <c r="Q253" s="39"/>
    </row>
    <row r="254" spans="1:31" ht="18" customHeight="1">
      <c r="A254" s="40"/>
      <c r="B254" s="92" t="s">
        <v>17</v>
      </c>
      <c r="C254" s="41"/>
      <c r="D254" s="45" t="s">
        <v>15</v>
      </c>
      <c r="E254" s="45" t="s">
        <v>15</v>
      </c>
      <c r="F254" s="45" t="s">
        <v>15</v>
      </c>
      <c r="G254" s="45" t="s">
        <v>15</v>
      </c>
      <c r="H254" s="45" t="s">
        <v>15</v>
      </c>
      <c r="I254" s="45" t="s">
        <v>15</v>
      </c>
      <c r="J254" s="45" t="s">
        <v>15</v>
      </c>
      <c r="K254" s="37" t="s">
        <v>15</v>
      </c>
      <c r="L254" s="56"/>
      <c r="M254" s="39"/>
      <c r="N254" s="6"/>
      <c r="O254" s="39"/>
      <c r="P254" s="39"/>
      <c r="Q254" s="39"/>
    </row>
    <row r="255" spans="1:31" ht="18" customHeight="1">
      <c r="A255" s="35"/>
      <c r="B255" s="7" t="s">
        <v>19</v>
      </c>
      <c r="C255" s="36"/>
      <c r="D255" s="37" t="s">
        <v>15</v>
      </c>
      <c r="E255" s="37" t="s">
        <v>15</v>
      </c>
      <c r="F255" s="37" t="s">
        <v>15</v>
      </c>
      <c r="G255" s="37" t="s">
        <v>15</v>
      </c>
      <c r="H255" s="37" t="s">
        <v>15</v>
      </c>
      <c r="I255" s="37" t="s">
        <v>15</v>
      </c>
      <c r="J255" s="37" t="s">
        <v>15</v>
      </c>
      <c r="K255" s="37" t="s">
        <v>15</v>
      </c>
      <c r="L255" s="56"/>
      <c r="M255" s="39"/>
      <c r="N255" s="6"/>
      <c r="O255" s="39"/>
      <c r="P255" s="39"/>
      <c r="Q255" s="39"/>
    </row>
    <row r="256" spans="1:31" ht="18" customHeight="1">
      <c r="A256" s="40"/>
      <c r="B256" s="92" t="s">
        <v>16</v>
      </c>
      <c r="C256" s="41"/>
      <c r="D256" s="37" t="s">
        <v>15</v>
      </c>
      <c r="E256" s="37" t="s">
        <v>15</v>
      </c>
      <c r="F256" s="37" t="s">
        <v>15</v>
      </c>
      <c r="G256" s="37" t="s">
        <v>15</v>
      </c>
      <c r="H256" s="37" t="s">
        <v>15</v>
      </c>
      <c r="I256" s="37" t="s">
        <v>15</v>
      </c>
      <c r="J256" s="37" t="s">
        <v>15</v>
      </c>
      <c r="K256" s="37" t="s">
        <v>15</v>
      </c>
      <c r="L256" s="56"/>
      <c r="M256" s="39"/>
      <c r="N256" s="6"/>
      <c r="O256" s="39"/>
      <c r="P256" s="39"/>
      <c r="Q256" s="39"/>
    </row>
    <row r="257" spans="1:42" ht="18" customHeight="1">
      <c r="A257" s="40"/>
      <c r="B257" s="92" t="s">
        <v>17</v>
      </c>
      <c r="C257" s="41"/>
      <c r="D257" s="37" t="s">
        <v>15</v>
      </c>
      <c r="E257" s="37" t="s">
        <v>15</v>
      </c>
      <c r="F257" s="37" t="s">
        <v>15</v>
      </c>
      <c r="G257" s="37" t="s">
        <v>15</v>
      </c>
      <c r="H257" s="37" t="s">
        <v>15</v>
      </c>
      <c r="I257" s="37" t="s">
        <v>15</v>
      </c>
      <c r="J257" s="37" t="s">
        <v>15</v>
      </c>
      <c r="K257" s="37" t="s">
        <v>15</v>
      </c>
      <c r="L257" s="56"/>
      <c r="M257" s="39"/>
      <c r="N257" s="6"/>
      <c r="O257" s="39"/>
      <c r="P257" s="39"/>
      <c r="Q257" s="39"/>
    </row>
    <row r="258" spans="1:42" ht="18" customHeight="1">
      <c r="A258" s="35"/>
      <c r="B258" s="7" t="s">
        <v>20</v>
      </c>
      <c r="C258" s="36"/>
      <c r="D258" s="37" t="s">
        <v>15</v>
      </c>
      <c r="E258" s="37" t="s">
        <v>15</v>
      </c>
      <c r="F258" s="37" t="s">
        <v>15</v>
      </c>
      <c r="G258" s="37" t="s">
        <v>15</v>
      </c>
      <c r="H258" s="37" t="s">
        <v>15</v>
      </c>
      <c r="I258" s="37" t="s">
        <v>15</v>
      </c>
      <c r="J258" s="37" t="s">
        <v>15</v>
      </c>
      <c r="K258" s="37" t="s">
        <v>15</v>
      </c>
      <c r="L258" s="56"/>
      <c r="M258" s="39"/>
      <c r="N258" s="6"/>
      <c r="O258" s="39"/>
      <c r="P258" s="39"/>
      <c r="Q258" s="39"/>
    </row>
    <row r="259" spans="1:42" ht="18" customHeight="1">
      <c r="A259" s="35"/>
      <c r="B259" s="7"/>
      <c r="C259" s="36"/>
      <c r="D259" s="37"/>
      <c r="E259" s="37"/>
      <c r="F259" s="37"/>
      <c r="G259" s="37"/>
      <c r="H259" s="37"/>
      <c r="I259" s="37"/>
      <c r="J259" s="37"/>
      <c r="K259" s="37"/>
      <c r="L259" s="50"/>
      <c r="M259" s="39"/>
      <c r="N259" s="6"/>
      <c r="O259" s="39"/>
      <c r="P259" s="39"/>
      <c r="Q259" s="39"/>
    </row>
    <row r="260" spans="1:42" ht="18" customHeight="1">
      <c r="A260" s="30"/>
      <c r="B260" s="91" t="s">
        <v>118</v>
      </c>
      <c r="C260" s="31"/>
      <c r="D260" s="37"/>
      <c r="E260" s="37"/>
      <c r="F260" s="37"/>
      <c r="G260" s="37"/>
      <c r="H260" s="37"/>
      <c r="I260" s="37"/>
      <c r="J260" s="37"/>
      <c r="K260" s="37"/>
      <c r="L260" s="56"/>
      <c r="M260" s="39"/>
      <c r="N260" s="6"/>
      <c r="O260" s="39"/>
      <c r="P260" s="39"/>
      <c r="Q260" s="39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1"/>
      <c r="AP260" s="71"/>
    </row>
    <row r="261" spans="1:42" ht="18" customHeight="1">
      <c r="A261" s="30"/>
      <c r="B261" s="91" t="s">
        <v>32</v>
      </c>
      <c r="C261" s="31"/>
      <c r="D261" s="37" t="s">
        <v>15</v>
      </c>
      <c r="E261" s="37" t="s">
        <v>15</v>
      </c>
      <c r="F261" s="37" t="s">
        <v>15</v>
      </c>
      <c r="G261" s="37" t="s">
        <v>15</v>
      </c>
      <c r="H261" s="37" t="s">
        <v>15</v>
      </c>
      <c r="I261" s="37" t="s">
        <v>15</v>
      </c>
      <c r="J261" s="37" t="s">
        <v>15</v>
      </c>
      <c r="K261" s="37" t="s">
        <v>15</v>
      </c>
      <c r="L261" s="56"/>
      <c r="M261" s="39"/>
      <c r="N261" s="6"/>
      <c r="O261" s="39"/>
      <c r="P261" s="39"/>
      <c r="Q261" s="39"/>
    </row>
    <row r="262" spans="1:42" ht="18" customHeight="1">
      <c r="A262" s="35"/>
      <c r="B262" s="7" t="s">
        <v>14</v>
      </c>
      <c r="C262" s="36"/>
      <c r="D262" s="37" t="s">
        <v>15</v>
      </c>
      <c r="E262" s="37" t="s">
        <v>15</v>
      </c>
      <c r="F262" s="37" t="s">
        <v>15</v>
      </c>
      <c r="G262" s="37" t="s">
        <v>15</v>
      </c>
      <c r="H262" s="37" t="s">
        <v>15</v>
      </c>
      <c r="I262" s="37" t="s">
        <v>15</v>
      </c>
      <c r="J262" s="37" t="s">
        <v>15</v>
      </c>
      <c r="K262" s="37" t="s">
        <v>15</v>
      </c>
      <c r="L262" s="56"/>
      <c r="M262" s="39"/>
      <c r="N262" s="6"/>
      <c r="O262" s="39"/>
      <c r="P262" s="39"/>
      <c r="Q262" s="39"/>
    </row>
    <row r="263" spans="1:42" ht="18" customHeight="1">
      <c r="A263" s="40"/>
      <c r="B263" s="92" t="s">
        <v>16</v>
      </c>
      <c r="C263" s="41"/>
      <c r="D263" s="45" t="s">
        <v>15</v>
      </c>
      <c r="E263" s="45" t="s">
        <v>15</v>
      </c>
      <c r="F263" s="45" t="s">
        <v>15</v>
      </c>
      <c r="G263" s="45" t="s">
        <v>15</v>
      </c>
      <c r="H263" s="45" t="s">
        <v>15</v>
      </c>
      <c r="I263" s="45" t="s">
        <v>15</v>
      </c>
      <c r="J263" s="45" t="s">
        <v>15</v>
      </c>
      <c r="K263" s="37" t="s">
        <v>15</v>
      </c>
      <c r="L263" s="56"/>
      <c r="M263" s="39"/>
      <c r="N263" s="6"/>
      <c r="O263" s="39"/>
      <c r="P263" s="39"/>
      <c r="Q263" s="39"/>
    </row>
    <row r="264" spans="1:42" ht="18" customHeight="1">
      <c r="A264" s="40"/>
      <c r="B264" s="92" t="s">
        <v>17</v>
      </c>
      <c r="C264" s="41"/>
      <c r="D264" s="45" t="s">
        <v>15</v>
      </c>
      <c r="E264" s="45" t="s">
        <v>15</v>
      </c>
      <c r="F264" s="45" t="s">
        <v>15</v>
      </c>
      <c r="G264" s="45" t="s">
        <v>15</v>
      </c>
      <c r="H264" s="45" t="s">
        <v>15</v>
      </c>
      <c r="I264" s="45" t="s">
        <v>15</v>
      </c>
      <c r="J264" s="45" t="s">
        <v>15</v>
      </c>
      <c r="K264" s="37" t="s">
        <v>15</v>
      </c>
      <c r="L264" s="56"/>
      <c r="M264" s="39"/>
      <c r="N264" s="6"/>
      <c r="O264" s="39"/>
      <c r="P264" s="39"/>
      <c r="Q264" s="39"/>
    </row>
    <row r="265" spans="1:42" ht="18" customHeight="1">
      <c r="A265" s="35"/>
      <c r="B265" s="7" t="s">
        <v>18</v>
      </c>
      <c r="C265" s="36"/>
      <c r="D265" s="45" t="s">
        <v>15</v>
      </c>
      <c r="E265" s="45" t="s">
        <v>15</v>
      </c>
      <c r="F265" s="45" t="s">
        <v>15</v>
      </c>
      <c r="G265" s="45" t="s">
        <v>15</v>
      </c>
      <c r="H265" s="45" t="s">
        <v>15</v>
      </c>
      <c r="I265" s="45" t="s">
        <v>15</v>
      </c>
      <c r="J265" s="45" t="s">
        <v>15</v>
      </c>
      <c r="K265" s="37" t="s">
        <v>15</v>
      </c>
      <c r="L265" s="56"/>
      <c r="M265" s="39"/>
      <c r="N265" s="6"/>
      <c r="O265" s="39"/>
      <c r="P265" s="39"/>
      <c r="Q265" s="39"/>
    </row>
    <row r="266" spans="1:42" ht="18" customHeight="1">
      <c r="A266" s="40"/>
      <c r="B266" s="92" t="s">
        <v>16</v>
      </c>
      <c r="C266" s="41"/>
      <c r="D266" s="45" t="s">
        <v>15</v>
      </c>
      <c r="E266" s="45" t="s">
        <v>15</v>
      </c>
      <c r="F266" s="45" t="s">
        <v>15</v>
      </c>
      <c r="G266" s="45" t="s">
        <v>15</v>
      </c>
      <c r="H266" s="45" t="s">
        <v>15</v>
      </c>
      <c r="I266" s="45" t="s">
        <v>15</v>
      </c>
      <c r="J266" s="45" t="s">
        <v>15</v>
      </c>
      <c r="K266" s="37" t="s">
        <v>15</v>
      </c>
      <c r="L266" s="56"/>
      <c r="M266" s="39"/>
      <c r="N266" s="6"/>
      <c r="O266" s="39"/>
      <c r="P266" s="39"/>
      <c r="Q266" s="39"/>
    </row>
    <row r="267" spans="1:42" ht="18" customHeight="1">
      <c r="A267" s="40"/>
      <c r="B267" s="92" t="s">
        <v>17</v>
      </c>
      <c r="C267" s="41"/>
      <c r="D267" s="45" t="s">
        <v>15</v>
      </c>
      <c r="E267" s="45" t="s">
        <v>15</v>
      </c>
      <c r="F267" s="45" t="s">
        <v>15</v>
      </c>
      <c r="G267" s="45" t="s">
        <v>15</v>
      </c>
      <c r="H267" s="45" t="s">
        <v>15</v>
      </c>
      <c r="I267" s="45" t="s">
        <v>15</v>
      </c>
      <c r="J267" s="45" t="s">
        <v>15</v>
      </c>
      <c r="K267" s="37" t="s">
        <v>15</v>
      </c>
      <c r="L267" s="56"/>
      <c r="M267" s="39"/>
      <c r="N267" s="6"/>
      <c r="O267" s="39"/>
      <c r="P267" s="39"/>
      <c r="Q267" s="39"/>
    </row>
    <row r="268" spans="1:42" ht="18" customHeight="1">
      <c r="A268" s="35"/>
      <c r="B268" s="7" t="s">
        <v>19</v>
      </c>
      <c r="C268" s="36"/>
      <c r="D268" s="45" t="s">
        <v>15</v>
      </c>
      <c r="E268" s="45" t="s">
        <v>15</v>
      </c>
      <c r="F268" s="45" t="s">
        <v>15</v>
      </c>
      <c r="G268" s="45" t="s">
        <v>15</v>
      </c>
      <c r="H268" s="45" t="s">
        <v>15</v>
      </c>
      <c r="I268" s="45" t="s">
        <v>15</v>
      </c>
      <c r="J268" s="45" t="s">
        <v>15</v>
      </c>
      <c r="K268" s="37" t="s">
        <v>15</v>
      </c>
      <c r="L268" s="56"/>
      <c r="M268" s="39"/>
      <c r="N268" s="6"/>
      <c r="O268" s="39"/>
      <c r="P268" s="39"/>
      <c r="Q268" s="39"/>
      <c r="AD268" s="34"/>
    </row>
    <row r="269" spans="1:42" ht="18" customHeight="1">
      <c r="A269" s="40"/>
      <c r="B269" s="92" t="s">
        <v>16</v>
      </c>
      <c r="C269" s="41"/>
      <c r="D269" s="45" t="s">
        <v>15</v>
      </c>
      <c r="E269" s="45" t="s">
        <v>15</v>
      </c>
      <c r="F269" s="45" t="s">
        <v>15</v>
      </c>
      <c r="G269" s="45" t="s">
        <v>15</v>
      </c>
      <c r="H269" s="45" t="s">
        <v>15</v>
      </c>
      <c r="I269" s="45" t="s">
        <v>15</v>
      </c>
      <c r="J269" s="45" t="s">
        <v>15</v>
      </c>
      <c r="K269" s="37" t="s">
        <v>15</v>
      </c>
      <c r="L269" s="56"/>
      <c r="M269" s="39"/>
      <c r="N269" s="6"/>
      <c r="O269" s="39"/>
      <c r="P269" s="39"/>
      <c r="Q269" s="39"/>
    </row>
    <row r="270" spans="1:42" ht="18" customHeight="1">
      <c r="A270" s="40"/>
      <c r="B270" s="92" t="s">
        <v>17</v>
      </c>
      <c r="C270" s="41"/>
      <c r="D270" s="45" t="s">
        <v>15</v>
      </c>
      <c r="E270" s="45" t="s">
        <v>15</v>
      </c>
      <c r="F270" s="45" t="s">
        <v>15</v>
      </c>
      <c r="G270" s="45" t="s">
        <v>15</v>
      </c>
      <c r="H270" s="45" t="s">
        <v>15</v>
      </c>
      <c r="I270" s="45" t="s">
        <v>15</v>
      </c>
      <c r="J270" s="45" t="s">
        <v>15</v>
      </c>
      <c r="K270" s="37" t="s">
        <v>15</v>
      </c>
      <c r="L270" s="56"/>
      <c r="M270" s="39"/>
      <c r="N270" s="6"/>
      <c r="O270" s="39"/>
      <c r="P270" s="39"/>
      <c r="Q270" s="39"/>
    </row>
    <row r="271" spans="1:42" ht="18" customHeight="1">
      <c r="A271" s="35"/>
      <c r="B271" s="7" t="s">
        <v>20</v>
      </c>
      <c r="C271" s="36"/>
      <c r="D271" s="45" t="s">
        <v>15</v>
      </c>
      <c r="E271" s="45" t="s">
        <v>15</v>
      </c>
      <c r="F271" s="45" t="s">
        <v>15</v>
      </c>
      <c r="G271" s="45" t="s">
        <v>15</v>
      </c>
      <c r="H271" s="45" t="s">
        <v>15</v>
      </c>
      <c r="I271" s="45" t="s">
        <v>15</v>
      </c>
      <c r="J271" s="45" t="s">
        <v>15</v>
      </c>
      <c r="K271" s="37" t="s">
        <v>15</v>
      </c>
      <c r="L271" s="56"/>
      <c r="M271" s="39"/>
      <c r="N271" s="6"/>
      <c r="O271" s="39"/>
      <c r="P271" s="39"/>
      <c r="Q271" s="39"/>
    </row>
    <row r="272" spans="1:42" ht="18" customHeight="1">
      <c r="A272" s="35"/>
      <c r="B272" s="7"/>
      <c r="C272" s="36"/>
      <c r="D272" s="45"/>
      <c r="E272" s="45"/>
      <c r="F272" s="45"/>
      <c r="G272" s="45"/>
      <c r="H272" s="45"/>
      <c r="I272" s="45"/>
      <c r="J272" s="45"/>
      <c r="K272" s="37"/>
      <c r="L272" s="56"/>
      <c r="M272" s="39"/>
      <c r="N272" s="6"/>
      <c r="O272" s="39"/>
      <c r="P272" s="38"/>
      <c r="Q272" s="38"/>
    </row>
    <row r="273" spans="1:17" ht="18" customHeight="1">
      <c r="A273" s="30"/>
      <c r="B273" s="91" t="s">
        <v>33</v>
      </c>
      <c r="C273" s="31"/>
      <c r="D273" s="45"/>
      <c r="E273" s="45"/>
      <c r="F273" s="45"/>
      <c r="G273" s="45"/>
      <c r="H273" s="45"/>
      <c r="I273" s="45"/>
      <c r="J273" s="45"/>
      <c r="K273" s="37"/>
      <c r="L273" s="56"/>
      <c r="M273" s="39"/>
      <c r="N273" s="6"/>
      <c r="O273" s="39"/>
      <c r="P273" s="39"/>
      <c r="Q273" s="39"/>
    </row>
    <row r="274" spans="1:17" ht="18" customHeight="1">
      <c r="A274" s="35"/>
      <c r="B274" s="7" t="s">
        <v>14</v>
      </c>
      <c r="C274" s="36"/>
      <c r="D274" s="45" t="s">
        <v>15</v>
      </c>
      <c r="E274" s="45" t="s">
        <v>15</v>
      </c>
      <c r="F274" s="45" t="s">
        <v>15</v>
      </c>
      <c r="G274" s="45" t="s">
        <v>15</v>
      </c>
      <c r="H274" s="45" t="s">
        <v>15</v>
      </c>
      <c r="I274" s="45" t="s">
        <v>15</v>
      </c>
      <c r="J274" s="45" t="s">
        <v>15</v>
      </c>
      <c r="K274" s="37" t="s">
        <v>15</v>
      </c>
      <c r="L274" s="56"/>
      <c r="M274" s="39"/>
      <c r="N274" s="6"/>
      <c r="O274" s="39"/>
      <c r="P274" s="39"/>
      <c r="Q274" s="39"/>
    </row>
    <row r="275" spans="1:17" ht="18" customHeight="1">
      <c r="A275" s="40"/>
      <c r="B275" s="92" t="s">
        <v>16</v>
      </c>
      <c r="C275" s="41"/>
      <c r="D275" s="45" t="s">
        <v>15</v>
      </c>
      <c r="E275" s="45" t="s">
        <v>15</v>
      </c>
      <c r="F275" s="45" t="s">
        <v>15</v>
      </c>
      <c r="G275" s="45" t="s">
        <v>15</v>
      </c>
      <c r="H275" s="45" t="s">
        <v>15</v>
      </c>
      <c r="I275" s="45" t="s">
        <v>15</v>
      </c>
      <c r="J275" s="45" t="s">
        <v>15</v>
      </c>
      <c r="K275" s="37" t="s">
        <v>15</v>
      </c>
      <c r="L275" s="56"/>
      <c r="M275" s="39"/>
      <c r="N275" s="6"/>
      <c r="O275" s="39"/>
      <c r="P275" s="39"/>
      <c r="Q275" s="39"/>
    </row>
    <row r="276" spans="1:17" ht="18" customHeight="1">
      <c r="A276" s="40"/>
      <c r="B276" s="92" t="s">
        <v>17</v>
      </c>
      <c r="C276" s="41"/>
      <c r="D276" s="45" t="s">
        <v>15</v>
      </c>
      <c r="E276" s="45" t="s">
        <v>15</v>
      </c>
      <c r="F276" s="45" t="s">
        <v>15</v>
      </c>
      <c r="G276" s="45" t="s">
        <v>15</v>
      </c>
      <c r="H276" s="45" t="s">
        <v>15</v>
      </c>
      <c r="I276" s="45" t="s">
        <v>15</v>
      </c>
      <c r="J276" s="45" t="s">
        <v>15</v>
      </c>
      <c r="K276" s="37" t="s">
        <v>15</v>
      </c>
      <c r="L276" s="56"/>
      <c r="M276" s="39"/>
      <c r="N276" s="6"/>
      <c r="O276" s="39"/>
      <c r="P276" s="39"/>
      <c r="Q276" s="39"/>
    </row>
    <row r="277" spans="1:17" ht="18" customHeight="1">
      <c r="A277" s="35"/>
      <c r="B277" s="7" t="s">
        <v>18</v>
      </c>
      <c r="C277" s="36"/>
      <c r="D277" s="45" t="s">
        <v>15</v>
      </c>
      <c r="E277" s="45" t="s">
        <v>15</v>
      </c>
      <c r="F277" s="45" t="s">
        <v>15</v>
      </c>
      <c r="G277" s="45" t="s">
        <v>15</v>
      </c>
      <c r="H277" s="45" t="s">
        <v>15</v>
      </c>
      <c r="I277" s="45" t="s">
        <v>15</v>
      </c>
      <c r="J277" s="45" t="s">
        <v>15</v>
      </c>
      <c r="K277" s="37" t="s">
        <v>15</v>
      </c>
      <c r="L277" s="56"/>
      <c r="M277" s="39"/>
      <c r="N277" s="6"/>
      <c r="O277" s="39"/>
      <c r="P277" s="39"/>
      <c r="Q277" s="39"/>
    </row>
    <row r="278" spans="1:17" ht="18" customHeight="1">
      <c r="A278" s="40"/>
      <c r="B278" s="92" t="s">
        <v>16</v>
      </c>
      <c r="C278" s="41"/>
      <c r="D278" s="45" t="s">
        <v>15</v>
      </c>
      <c r="E278" s="45" t="s">
        <v>15</v>
      </c>
      <c r="F278" s="45" t="s">
        <v>15</v>
      </c>
      <c r="G278" s="45" t="s">
        <v>15</v>
      </c>
      <c r="H278" s="45" t="s">
        <v>15</v>
      </c>
      <c r="I278" s="45" t="s">
        <v>15</v>
      </c>
      <c r="J278" s="45" t="s">
        <v>15</v>
      </c>
      <c r="K278" s="37" t="s">
        <v>15</v>
      </c>
      <c r="L278" s="56"/>
      <c r="M278" s="39"/>
      <c r="N278" s="6"/>
      <c r="O278" s="39"/>
      <c r="P278" s="39"/>
      <c r="Q278" s="39"/>
    </row>
    <row r="279" spans="1:17" ht="18" customHeight="1">
      <c r="A279" s="40"/>
      <c r="B279" s="92" t="s">
        <v>17</v>
      </c>
      <c r="C279" s="41"/>
      <c r="D279" s="45" t="s">
        <v>15</v>
      </c>
      <c r="E279" s="45" t="s">
        <v>15</v>
      </c>
      <c r="F279" s="45" t="s">
        <v>15</v>
      </c>
      <c r="G279" s="45" t="s">
        <v>15</v>
      </c>
      <c r="H279" s="45" t="s">
        <v>15</v>
      </c>
      <c r="I279" s="45" t="s">
        <v>15</v>
      </c>
      <c r="J279" s="45" t="s">
        <v>15</v>
      </c>
      <c r="K279" s="37" t="s">
        <v>15</v>
      </c>
      <c r="L279" s="56"/>
      <c r="M279" s="39"/>
      <c r="N279" s="6"/>
      <c r="O279" s="39"/>
      <c r="P279" s="39"/>
      <c r="Q279" s="39"/>
    </row>
    <row r="280" spans="1:17" ht="18" customHeight="1">
      <c r="A280" s="35"/>
      <c r="B280" s="7" t="s">
        <v>19</v>
      </c>
      <c r="C280" s="36"/>
      <c r="D280" s="45" t="s">
        <v>15</v>
      </c>
      <c r="E280" s="45" t="s">
        <v>15</v>
      </c>
      <c r="F280" s="45" t="s">
        <v>15</v>
      </c>
      <c r="G280" s="45" t="s">
        <v>15</v>
      </c>
      <c r="H280" s="45" t="s">
        <v>15</v>
      </c>
      <c r="I280" s="45" t="s">
        <v>15</v>
      </c>
      <c r="J280" s="45" t="s">
        <v>15</v>
      </c>
      <c r="K280" s="37" t="s">
        <v>15</v>
      </c>
      <c r="L280" s="56"/>
      <c r="M280" s="39"/>
      <c r="N280" s="6"/>
      <c r="O280" s="39"/>
      <c r="P280" s="39"/>
      <c r="Q280" s="39"/>
    </row>
    <row r="281" spans="1:17" ht="18" customHeight="1">
      <c r="A281" s="40"/>
      <c r="B281" s="92" t="s">
        <v>16</v>
      </c>
      <c r="C281" s="41"/>
      <c r="D281" s="45" t="s">
        <v>15</v>
      </c>
      <c r="E281" s="45" t="s">
        <v>15</v>
      </c>
      <c r="F281" s="45" t="s">
        <v>15</v>
      </c>
      <c r="G281" s="45" t="s">
        <v>15</v>
      </c>
      <c r="H281" s="45" t="s">
        <v>15</v>
      </c>
      <c r="I281" s="45" t="s">
        <v>15</v>
      </c>
      <c r="J281" s="45" t="s">
        <v>15</v>
      </c>
      <c r="K281" s="37" t="s">
        <v>15</v>
      </c>
      <c r="L281" s="56"/>
      <c r="M281" s="39"/>
      <c r="N281" s="6"/>
      <c r="O281" s="39"/>
      <c r="P281" s="39"/>
      <c r="Q281" s="39"/>
    </row>
    <row r="282" spans="1:17" ht="18" customHeight="1">
      <c r="A282" s="40"/>
      <c r="B282" s="92" t="s">
        <v>17</v>
      </c>
      <c r="C282" s="41"/>
      <c r="D282" s="45" t="s">
        <v>15</v>
      </c>
      <c r="E282" s="45" t="s">
        <v>15</v>
      </c>
      <c r="F282" s="45" t="s">
        <v>15</v>
      </c>
      <c r="G282" s="45" t="s">
        <v>15</v>
      </c>
      <c r="H282" s="45" t="s">
        <v>15</v>
      </c>
      <c r="I282" s="45" t="s">
        <v>15</v>
      </c>
      <c r="J282" s="45" t="s">
        <v>15</v>
      </c>
      <c r="K282" s="37" t="s">
        <v>15</v>
      </c>
      <c r="L282" s="56"/>
      <c r="M282" s="39"/>
      <c r="N282" s="6"/>
      <c r="O282" s="39"/>
      <c r="P282" s="39"/>
      <c r="Q282" s="39"/>
    </row>
    <row r="283" spans="1:17" ht="18" customHeight="1">
      <c r="A283" s="35"/>
      <c r="B283" s="7" t="s">
        <v>20</v>
      </c>
      <c r="C283" s="36"/>
      <c r="D283" s="45" t="s">
        <v>15</v>
      </c>
      <c r="E283" s="45" t="s">
        <v>15</v>
      </c>
      <c r="F283" s="45" t="s">
        <v>15</v>
      </c>
      <c r="G283" s="45" t="s">
        <v>15</v>
      </c>
      <c r="H283" s="45" t="s">
        <v>15</v>
      </c>
      <c r="I283" s="45" t="s">
        <v>15</v>
      </c>
      <c r="J283" s="45" t="s">
        <v>15</v>
      </c>
      <c r="K283" s="37" t="s">
        <v>15</v>
      </c>
      <c r="L283" s="6"/>
      <c r="M283" s="39"/>
      <c r="N283" s="6"/>
      <c r="O283" s="39"/>
      <c r="P283" s="39"/>
      <c r="Q283" s="39"/>
    </row>
    <row r="284" spans="1:17" ht="18" customHeight="1">
      <c r="A284" s="35"/>
      <c r="B284" s="7"/>
      <c r="C284" s="36"/>
      <c r="D284" s="37"/>
      <c r="E284" s="66"/>
      <c r="F284" s="66"/>
      <c r="G284" s="66"/>
      <c r="H284" s="66"/>
      <c r="I284" s="66"/>
      <c r="J284" s="66"/>
      <c r="K284" s="37"/>
      <c r="L284" s="6"/>
      <c r="M284" s="39"/>
      <c r="N284" s="6"/>
      <c r="O284" s="39"/>
      <c r="P284" s="39"/>
      <c r="Q284" s="39"/>
    </row>
    <row r="285" spans="1:17" ht="18" customHeight="1">
      <c r="A285" s="35"/>
      <c r="B285" s="7" t="s">
        <v>34</v>
      </c>
      <c r="C285" s="36"/>
      <c r="D285" s="37" t="s">
        <v>15</v>
      </c>
      <c r="E285" s="66" t="s">
        <v>15</v>
      </c>
      <c r="F285" s="66" t="s">
        <v>15</v>
      </c>
      <c r="G285" s="66" t="s">
        <v>15</v>
      </c>
      <c r="H285" s="66" t="s">
        <v>15</v>
      </c>
      <c r="I285" s="66" t="s">
        <v>15</v>
      </c>
      <c r="J285" s="66" t="s">
        <v>15</v>
      </c>
      <c r="K285" s="37" t="s">
        <v>15</v>
      </c>
      <c r="L285" s="6"/>
      <c r="M285" s="39"/>
      <c r="N285" s="6"/>
      <c r="O285" s="39"/>
      <c r="P285" s="39"/>
      <c r="Q285" s="39"/>
    </row>
    <row r="286" spans="1:17" ht="18" customHeight="1">
      <c r="A286" s="35"/>
      <c r="B286" s="112"/>
      <c r="C286" s="6"/>
      <c r="D286" s="37"/>
      <c r="E286" s="66"/>
      <c r="F286" s="66"/>
      <c r="G286" s="66"/>
      <c r="H286" s="66"/>
      <c r="I286" s="66"/>
      <c r="J286" s="66"/>
      <c r="K286" s="37"/>
      <c r="L286" s="6"/>
      <c r="M286" s="6"/>
      <c r="N286" s="6"/>
      <c r="O286" s="39"/>
      <c r="P286" s="39"/>
      <c r="Q286" s="39"/>
    </row>
    <row r="287" spans="1:17" ht="18" customHeight="1">
      <c r="A287" s="67"/>
      <c r="B287" s="113" t="s">
        <v>35</v>
      </c>
      <c r="C287" s="68"/>
      <c r="D287" s="47" t="s">
        <v>15</v>
      </c>
      <c r="E287" s="69" t="s">
        <v>15</v>
      </c>
      <c r="F287" s="69" t="s">
        <v>15</v>
      </c>
      <c r="G287" s="69" t="s">
        <v>15</v>
      </c>
      <c r="H287" s="69" t="s">
        <v>15</v>
      </c>
      <c r="I287" s="69" t="s">
        <v>15</v>
      </c>
      <c r="J287" s="69" t="s">
        <v>15</v>
      </c>
      <c r="K287" s="47" t="s">
        <v>15</v>
      </c>
      <c r="L287" s="6"/>
      <c r="M287" s="6"/>
      <c r="N287" s="6"/>
      <c r="O287" s="39"/>
      <c r="P287" s="39"/>
      <c r="Q287" s="39"/>
    </row>
    <row r="288" spans="1:17" ht="18" customHeight="1">
      <c r="A288" s="7" t="s">
        <v>151</v>
      </c>
      <c r="B288" s="70"/>
      <c r="C288" s="70"/>
      <c r="D288" s="37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9" ht="18" customHeight="1">
      <c r="A289" s="7" t="s">
        <v>152</v>
      </c>
      <c r="B289" s="70"/>
      <c r="C289" s="70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9" ht="18" customHeight="1">
      <c r="A290" s="139" t="s">
        <v>153</v>
      </c>
      <c r="B290" s="70"/>
      <c r="C290" s="70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9" ht="18" customHeight="1">
      <c r="A291" s="70"/>
      <c r="B291" s="70"/>
      <c r="C291" s="70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9" ht="18" customHeight="1">
      <c r="A292" s="70"/>
      <c r="B292" s="70"/>
      <c r="C292" s="70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P292" s="6"/>
    </row>
    <row r="293" spans="1:19" ht="18" customHeight="1">
      <c r="A293" s="70"/>
      <c r="B293" s="70"/>
      <c r="C293" s="70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P293" s="6"/>
    </row>
    <row r="294" spans="1:19" ht="18" customHeight="1">
      <c r="A294" s="2"/>
      <c r="B294" s="2"/>
      <c r="C294" s="2"/>
      <c r="D294" s="3"/>
      <c r="E294" s="3"/>
      <c r="F294" s="3"/>
      <c r="G294" s="3"/>
      <c r="H294" s="3"/>
      <c r="I294" s="3"/>
      <c r="J294" s="3"/>
      <c r="K294" s="3"/>
      <c r="M294" s="3"/>
      <c r="N294" s="3"/>
      <c r="O294" s="6"/>
      <c r="P294" s="5"/>
      <c r="R294" s="65"/>
      <c r="S294" s="65"/>
    </row>
    <row r="295" spans="1:19" ht="82.5" customHeight="1">
      <c r="A295" s="59"/>
      <c r="B295" s="59"/>
      <c r="C295" s="59"/>
      <c r="O295" s="60"/>
      <c r="R295" s="65"/>
      <c r="S295" s="65"/>
    </row>
    <row r="296" spans="1:19" ht="18" customHeight="1">
      <c r="A296" s="138" t="s">
        <v>37</v>
      </c>
      <c r="B296" s="2"/>
      <c r="C296" s="2"/>
      <c r="D296" s="3"/>
      <c r="E296" s="3"/>
      <c r="F296" s="3"/>
      <c r="G296" s="3"/>
      <c r="H296" s="3"/>
      <c r="I296" s="3"/>
      <c r="J296" s="3"/>
      <c r="K296" s="3"/>
      <c r="M296" s="3"/>
      <c r="N296" s="3"/>
      <c r="O296" s="4"/>
      <c r="P296" s="5"/>
    </row>
    <row r="297" spans="1:19" ht="18" customHeight="1">
      <c r="A297" s="7"/>
      <c r="B297" s="8"/>
      <c r="C297" s="8"/>
      <c r="D297" s="9"/>
      <c r="E297" s="10"/>
      <c r="F297" s="9"/>
      <c r="G297" s="9"/>
      <c r="H297" s="9"/>
      <c r="I297" s="9"/>
      <c r="J297" s="9"/>
      <c r="K297" s="9"/>
      <c r="L297" s="133"/>
      <c r="M297" s="9"/>
      <c r="N297" s="9"/>
      <c r="O297" s="9"/>
    </row>
    <row r="298" spans="1:19" ht="18" customHeight="1">
      <c r="A298" s="12"/>
      <c r="B298" s="13" t="s">
        <v>1</v>
      </c>
      <c r="C298" s="13"/>
      <c r="D298" s="9"/>
      <c r="E298" s="9"/>
      <c r="F298" s="9"/>
      <c r="G298" s="9"/>
      <c r="H298" s="9"/>
      <c r="I298" s="9"/>
      <c r="J298" s="9"/>
      <c r="K298" s="9"/>
      <c r="L298" s="133"/>
      <c r="M298" s="9"/>
      <c r="N298" s="9"/>
      <c r="O298" s="9"/>
      <c r="P298" s="11"/>
    </row>
    <row r="299" spans="1:19" ht="18" customHeight="1">
      <c r="A299" s="12"/>
      <c r="B299" s="13" t="s">
        <v>2</v>
      </c>
      <c r="C299" s="13"/>
      <c r="D299" s="9"/>
      <c r="E299" s="9"/>
      <c r="F299" s="9"/>
      <c r="G299" s="9"/>
      <c r="H299" s="9"/>
      <c r="I299" s="9"/>
      <c r="J299" s="9"/>
      <c r="K299" s="9"/>
      <c r="L299" s="133"/>
      <c r="M299" s="9"/>
      <c r="N299" s="9"/>
      <c r="O299" s="9"/>
      <c r="P299" s="11"/>
    </row>
    <row r="300" spans="1:19" ht="18" customHeight="1">
      <c r="A300" s="14"/>
      <c r="B300" s="15"/>
      <c r="C300" s="15"/>
      <c r="D300" s="9"/>
      <c r="E300" s="9"/>
      <c r="F300" s="9"/>
      <c r="G300" s="16"/>
      <c r="H300" s="16"/>
      <c r="I300" s="9"/>
      <c r="J300" s="9"/>
      <c r="K300" s="9"/>
      <c r="L300" s="133"/>
      <c r="M300" s="9"/>
      <c r="N300" s="9"/>
      <c r="O300" s="9"/>
    </row>
    <row r="301" spans="1:19" ht="18" customHeight="1">
      <c r="A301" s="17"/>
      <c r="B301" s="17" t="s">
        <v>97</v>
      </c>
      <c r="C301" s="17"/>
      <c r="D301" s="9"/>
      <c r="E301" s="9"/>
      <c r="F301" s="9"/>
      <c r="G301" s="16"/>
      <c r="H301" s="16"/>
      <c r="I301" s="9"/>
      <c r="J301" s="9"/>
      <c r="K301" s="9"/>
      <c r="L301" s="133"/>
      <c r="M301" s="9"/>
      <c r="N301" s="9"/>
      <c r="O301" s="9"/>
    </row>
    <row r="302" spans="1:19" ht="18" customHeight="1">
      <c r="A302" s="17"/>
      <c r="B302" s="18" t="s">
        <v>86</v>
      </c>
      <c r="C302" s="18"/>
      <c r="D302" s="9"/>
      <c r="E302" s="9"/>
      <c r="F302" s="9"/>
      <c r="G302" s="16"/>
      <c r="H302" s="16"/>
      <c r="I302" s="9"/>
      <c r="J302" s="9"/>
      <c r="K302" s="9"/>
      <c r="L302" s="133"/>
      <c r="M302" s="9"/>
      <c r="N302" s="9"/>
      <c r="O302" s="9"/>
    </row>
    <row r="303" spans="1:19" ht="18" customHeight="1">
      <c r="A303" s="18"/>
      <c r="B303" s="19" t="s">
        <v>3</v>
      </c>
      <c r="C303" s="19"/>
      <c r="D303" s="9"/>
      <c r="E303" s="9"/>
      <c r="F303" s="9"/>
      <c r="G303" s="16"/>
      <c r="H303" s="16"/>
      <c r="I303" s="9"/>
      <c r="J303" s="9"/>
      <c r="K303" s="9"/>
      <c r="L303" s="133"/>
      <c r="M303" s="9"/>
      <c r="N303" s="9"/>
      <c r="O303" s="9"/>
    </row>
    <row r="304" spans="1:19" ht="18" customHeight="1">
      <c r="A304" s="18"/>
      <c r="B304" s="19"/>
      <c r="C304" s="19"/>
      <c r="D304" s="9"/>
      <c r="E304" s="9"/>
      <c r="F304" s="9"/>
      <c r="G304" s="16"/>
      <c r="H304" s="16"/>
      <c r="I304" s="9"/>
      <c r="J304" s="9"/>
      <c r="K304" s="9"/>
      <c r="L304" s="133"/>
      <c r="M304" s="9"/>
      <c r="N304" s="9"/>
      <c r="O304" s="9"/>
    </row>
    <row r="305" spans="1:42" ht="27.95" customHeight="1">
      <c r="A305" s="25"/>
      <c r="B305" s="102" t="s">
        <v>4</v>
      </c>
      <c r="C305" s="103"/>
      <c r="D305" s="95" t="s">
        <v>27</v>
      </c>
      <c r="E305" s="96"/>
      <c r="F305" s="96"/>
      <c r="G305" s="96"/>
      <c r="H305" s="96"/>
      <c r="I305" s="97"/>
      <c r="J305" s="99"/>
      <c r="K305" s="100"/>
      <c r="L305" s="6"/>
      <c r="M305" s="6"/>
      <c r="N305" s="6"/>
      <c r="O305" s="6"/>
      <c r="P305" s="6"/>
    </row>
    <row r="306" spans="1:42" ht="27.95" customHeight="1">
      <c r="A306" s="28"/>
      <c r="B306" s="104"/>
      <c r="C306" s="104"/>
      <c r="D306" s="109" t="s">
        <v>84</v>
      </c>
      <c r="E306" s="109" t="s">
        <v>7</v>
      </c>
      <c r="F306" s="109" t="s">
        <v>8</v>
      </c>
      <c r="G306" s="109" t="s">
        <v>9</v>
      </c>
      <c r="H306" s="109" t="s">
        <v>10</v>
      </c>
      <c r="I306" s="109" t="s">
        <v>11</v>
      </c>
      <c r="J306" s="106" t="s">
        <v>142</v>
      </c>
      <c r="K306" s="109" t="s">
        <v>12</v>
      </c>
      <c r="L306" s="6" t="s">
        <v>13</v>
      </c>
      <c r="M306" s="6"/>
      <c r="N306" s="6"/>
      <c r="O306" s="6"/>
      <c r="P306" s="6"/>
    </row>
    <row r="307" spans="1:42" ht="18" customHeight="1">
      <c r="A307" s="30"/>
      <c r="B307" s="91" t="s">
        <v>117</v>
      </c>
      <c r="C307" s="31"/>
      <c r="D307" s="32"/>
      <c r="E307" s="32"/>
      <c r="F307" s="32"/>
      <c r="G307" s="32"/>
      <c r="H307" s="32"/>
      <c r="I307" s="32"/>
      <c r="J307" s="32"/>
      <c r="K307" s="88"/>
      <c r="L307" s="58"/>
      <c r="M307" s="6"/>
      <c r="N307" s="6"/>
      <c r="O307" s="6"/>
      <c r="P307" s="6"/>
    </row>
    <row r="308" spans="1:42" ht="18" customHeight="1">
      <c r="A308" s="35"/>
      <c r="B308" s="7" t="s">
        <v>14</v>
      </c>
      <c r="C308" s="36"/>
      <c r="D308" s="45" t="s">
        <v>15</v>
      </c>
      <c r="E308" s="45" t="s">
        <v>15</v>
      </c>
      <c r="F308" s="45" t="s">
        <v>15</v>
      </c>
      <c r="G308" s="45" t="s">
        <v>15</v>
      </c>
      <c r="H308" s="45" t="s">
        <v>15</v>
      </c>
      <c r="I308" s="45" t="s">
        <v>15</v>
      </c>
      <c r="J308" s="45" t="s">
        <v>15</v>
      </c>
      <c r="K308" s="37" t="s">
        <v>15</v>
      </c>
      <c r="L308" s="56"/>
      <c r="M308" s="39"/>
      <c r="N308" s="6"/>
      <c r="O308" s="39"/>
      <c r="P308" s="39"/>
      <c r="Q308" s="39"/>
    </row>
    <row r="309" spans="1:42" ht="18" customHeight="1">
      <c r="A309" s="40"/>
      <c r="B309" s="92" t="s">
        <v>16</v>
      </c>
      <c r="C309" s="41"/>
      <c r="D309" s="45" t="s">
        <v>15</v>
      </c>
      <c r="E309" s="45" t="s">
        <v>15</v>
      </c>
      <c r="F309" s="45" t="s">
        <v>15</v>
      </c>
      <c r="G309" s="45" t="s">
        <v>15</v>
      </c>
      <c r="H309" s="45" t="s">
        <v>15</v>
      </c>
      <c r="I309" s="45" t="s">
        <v>15</v>
      </c>
      <c r="J309" s="45" t="s">
        <v>15</v>
      </c>
      <c r="K309" s="37" t="s">
        <v>15</v>
      </c>
      <c r="L309" s="56"/>
      <c r="M309" s="39"/>
      <c r="N309" s="6"/>
      <c r="O309" s="39"/>
      <c r="P309" s="39"/>
      <c r="Q309" s="39"/>
      <c r="AE309" s="34"/>
    </row>
    <row r="310" spans="1:42" ht="18" customHeight="1">
      <c r="A310" s="40"/>
      <c r="B310" s="92" t="s">
        <v>17</v>
      </c>
      <c r="C310" s="41"/>
      <c r="D310" s="45" t="s">
        <v>15</v>
      </c>
      <c r="E310" s="45" t="s">
        <v>15</v>
      </c>
      <c r="F310" s="45" t="s">
        <v>15</v>
      </c>
      <c r="G310" s="45" t="s">
        <v>15</v>
      </c>
      <c r="H310" s="45" t="s">
        <v>15</v>
      </c>
      <c r="I310" s="45" t="s">
        <v>15</v>
      </c>
      <c r="J310" s="45" t="s">
        <v>15</v>
      </c>
      <c r="K310" s="37" t="s">
        <v>15</v>
      </c>
      <c r="L310" s="56"/>
      <c r="M310" s="39"/>
      <c r="N310" s="6"/>
      <c r="O310" s="39"/>
      <c r="P310" s="39"/>
      <c r="Q310" s="39"/>
      <c r="AE310" s="34"/>
    </row>
    <row r="311" spans="1:42" ht="18" customHeight="1">
      <c r="A311" s="35"/>
      <c r="B311" s="7" t="s">
        <v>18</v>
      </c>
      <c r="C311" s="36"/>
      <c r="D311" s="45" t="s">
        <v>15</v>
      </c>
      <c r="E311" s="45" t="s">
        <v>15</v>
      </c>
      <c r="F311" s="45" t="s">
        <v>15</v>
      </c>
      <c r="G311" s="45" t="s">
        <v>15</v>
      </c>
      <c r="H311" s="45" t="s">
        <v>15</v>
      </c>
      <c r="I311" s="45" t="s">
        <v>15</v>
      </c>
      <c r="J311" s="45" t="s">
        <v>15</v>
      </c>
      <c r="K311" s="37" t="s">
        <v>15</v>
      </c>
      <c r="L311" s="56"/>
      <c r="M311" s="39"/>
      <c r="N311" s="6"/>
      <c r="O311" s="39"/>
      <c r="P311" s="39"/>
      <c r="Q311" s="39"/>
    </row>
    <row r="312" spans="1:42" ht="18" customHeight="1">
      <c r="A312" s="40"/>
      <c r="B312" s="92" t="s">
        <v>16</v>
      </c>
      <c r="C312" s="41"/>
      <c r="D312" s="45" t="s">
        <v>15</v>
      </c>
      <c r="E312" s="45" t="s">
        <v>15</v>
      </c>
      <c r="F312" s="45" t="s">
        <v>15</v>
      </c>
      <c r="G312" s="45" t="s">
        <v>15</v>
      </c>
      <c r="H312" s="45" t="s">
        <v>15</v>
      </c>
      <c r="I312" s="45" t="s">
        <v>15</v>
      </c>
      <c r="J312" s="45" t="s">
        <v>15</v>
      </c>
      <c r="K312" s="37" t="s">
        <v>15</v>
      </c>
      <c r="L312" s="56"/>
      <c r="M312" s="39"/>
      <c r="N312" s="6"/>
      <c r="O312" s="39"/>
      <c r="P312" s="39"/>
      <c r="Q312" s="39"/>
    </row>
    <row r="313" spans="1:42" ht="18" customHeight="1">
      <c r="A313" s="40"/>
      <c r="B313" s="92" t="s">
        <v>17</v>
      </c>
      <c r="C313" s="41"/>
      <c r="D313" s="45" t="s">
        <v>15</v>
      </c>
      <c r="E313" s="45" t="s">
        <v>15</v>
      </c>
      <c r="F313" s="45" t="s">
        <v>15</v>
      </c>
      <c r="G313" s="45" t="s">
        <v>15</v>
      </c>
      <c r="H313" s="45" t="s">
        <v>15</v>
      </c>
      <c r="I313" s="45" t="s">
        <v>15</v>
      </c>
      <c r="J313" s="45" t="s">
        <v>15</v>
      </c>
      <c r="K313" s="37" t="s">
        <v>15</v>
      </c>
      <c r="L313" s="56"/>
      <c r="M313" s="39"/>
      <c r="N313" s="6"/>
      <c r="O313" s="39"/>
      <c r="P313" s="39"/>
      <c r="Q313" s="39"/>
    </row>
    <row r="314" spans="1:42" ht="18" customHeight="1">
      <c r="A314" s="35"/>
      <c r="B314" s="7" t="s">
        <v>19</v>
      </c>
      <c r="C314" s="36"/>
      <c r="D314" s="37" t="s">
        <v>15</v>
      </c>
      <c r="E314" s="37" t="s">
        <v>15</v>
      </c>
      <c r="F314" s="37" t="s">
        <v>15</v>
      </c>
      <c r="G314" s="37" t="s">
        <v>15</v>
      </c>
      <c r="H314" s="37" t="s">
        <v>15</v>
      </c>
      <c r="I314" s="37" t="s">
        <v>15</v>
      </c>
      <c r="J314" s="37" t="s">
        <v>15</v>
      </c>
      <c r="K314" s="37" t="s">
        <v>15</v>
      </c>
      <c r="L314" s="56"/>
      <c r="M314" s="39"/>
      <c r="N314" s="6"/>
      <c r="O314" s="39"/>
      <c r="P314" s="39"/>
      <c r="Q314" s="39"/>
    </row>
    <row r="315" spans="1:42" ht="18" customHeight="1">
      <c r="A315" s="40"/>
      <c r="B315" s="92" t="s">
        <v>16</v>
      </c>
      <c r="C315" s="41"/>
      <c r="D315" s="37" t="s">
        <v>15</v>
      </c>
      <c r="E315" s="37" t="s">
        <v>15</v>
      </c>
      <c r="F315" s="37" t="s">
        <v>15</v>
      </c>
      <c r="G315" s="37" t="s">
        <v>15</v>
      </c>
      <c r="H315" s="37" t="s">
        <v>15</v>
      </c>
      <c r="I315" s="37" t="s">
        <v>15</v>
      </c>
      <c r="J315" s="37" t="s">
        <v>15</v>
      </c>
      <c r="K315" s="37" t="s">
        <v>15</v>
      </c>
      <c r="L315" s="56"/>
      <c r="M315" s="39"/>
      <c r="N315" s="6"/>
      <c r="O315" s="39"/>
      <c r="P315" s="39"/>
      <c r="Q315" s="39"/>
    </row>
    <row r="316" spans="1:42" ht="18" customHeight="1">
      <c r="A316" s="40"/>
      <c r="B316" s="92" t="s">
        <v>17</v>
      </c>
      <c r="C316" s="41"/>
      <c r="D316" s="37" t="s">
        <v>15</v>
      </c>
      <c r="E316" s="37" t="s">
        <v>15</v>
      </c>
      <c r="F316" s="37" t="s">
        <v>15</v>
      </c>
      <c r="G316" s="37" t="s">
        <v>15</v>
      </c>
      <c r="H316" s="37" t="s">
        <v>15</v>
      </c>
      <c r="I316" s="37" t="s">
        <v>15</v>
      </c>
      <c r="J316" s="37" t="s">
        <v>15</v>
      </c>
      <c r="K316" s="37" t="s">
        <v>15</v>
      </c>
      <c r="L316" s="56"/>
      <c r="M316" s="39"/>
      <c r="N316" s="6"/>
      <c r="O316" s="39"/>
      <c r="P316" s="39"/>
      <c r="Q316" s="39"/>
    </row>
    <row r="317" spans="1:42" ht="18" customHeight="1">
      <c r="A317" s="35"/>
      <c r="B317" s="7" t="s">
        <v>20</v>
      </c>
      <c r="C317" s="36"/>
      <c r="D317" s="37" t="s">
        <v>15</v>
      </c>
      <c r="E317" s="37" t="s">
        <v>15</v>
      </c>
      <c r="F317" s="37" t="s">
        <v>15</v>
      </c>
      <c r="G317" s="37" t="s">
        <v>15</v>
      </c>
      <c r="H317" s="37" t="s">
        <v>15</v>
      </c>
      <c r="I317" s="37" t="s">
        <v>15</v>
      </c>
      <c r="J317" s="37" t="s">
        <v>15</v>
      </c>
      <c r="K317" s="37" t="s">
        <v>15</v>
      </c>
      <c r="L317" s="56"/>
      <c r="M317" s="39"/>
      <c r="N317" s="6"/>
      <c r="O317" s="39"/>
      <c r="P317" s="39"/>
      <c r="Q317" s="39"/>
    </row>
    <row r="318" spans="1:42" ht="18" customHeight="1">
      <c r="A318" s="35"/>
      <c r="B318" s="7"/>
      <c r="C318" s="36"/>
      <c r="D318" s="37"/>
      <c r="E318" s="37"/>
      <c r="F318" s="37"/>
      <c r="G318" s="37"/>
      <c r="H318" s="37"/>
      <c r="I318" s="37"/>
      <c r="J318" s="37"/>
      <c r="K318" s="37"/>
      <c r="L318" s="50"/>
      <c r="M318" s="39"/>
      <c r="N318" s="6"/>
      <c r="O318" s="39"/>
      <c r="P318" s="39"/>
      <c r="Q318" s="39"/>
    </row>
    <row r="319" spans="1:42" ht="18" customHeight="1">
      <c r="A319" s="30"/>
      <c r="B319" s="91" t="s">
        <v>118</v>
      </c>
      <c r="C319" s="31"/>
      <c r="D319" s="37"/>
      <c r="E319" s="37"/>
      <c r="F319" s="37"/>
      <c r="G319" s="37"/>
      <c r="H319" s="37"/>
      <c r="I319" s="37"/>
      <c r="J319" s="37"/>
      <c r="K319" s="37"/>
      <c r="L319" s="56"/>
      <c r="M319" s="39"/>
      <c r="N319" s="6"/>
      <c r="O319" s="39"/>
      <c r="P319" s="39"/>
      <c r="Q319" s="39"/>
      <c r="AE319" s="71"/>
      <c r="AF319" s="71"/>
      <c r="AG319" s="71"/>
      <c r="AH319" s="71"/>
      <c r="AI319" s="71"/>
      <c r="AJ319" s="71"/>
      <c r="AK319" s="71"/>
      <c r="AL319" s="71"/>
      <c r="AM319" s="71"/>
      <c r="AN319" s="71"/>
      <c r="AO319" s="71"/>
      <c r="AP319" s="71"/>
    </row>
    <row r="320" spans="1:42" ht="18" customHeight="1">
      <c r="A320" s="30"/>
      <c r="B320" s="91" t="s">
        <v>32</v>
      </c>
      <c r="C320" s="31"/>
      <c r="D320" s="37" t="s">
        <v>15</v>
      </c>
      <c r="E320" s="37" t="s">
        <v>15</v>
      </c>
      <c r="F320" s="37" t="s">
        <v>15</v>
      </c>
      <c r="G320" s="37" t="s">
        <v>15</v>
      </c>
      <c r="H320" s="37" t="s">
        <v>15</v>
      </c>
      <c r="I320" s="37" t="s">
        <v>15</v>
      </c>
      <c r="J320" s="37" t="s">
        <v>15</v>
      </c>
      <c r="K320" s="37" t="s">
        <v>15</v>
      </c>
      <c r="L320" s="56"/>
      <c r="M320" s="39"/>
      <c r="N320" s="6"/>
      <c r="O320" s="39"/>
      <c r="P320" s="39"/>
      <c r="Q320" s="39"/>
    </row>
    <row r="321" spans="1:30" ht="18" customHeight="1">
      <c r="A321" s="35"/>
      <c r="B321" s="7" t="s">
        <v>14</v>
      </c>
      <c r="C321" s="36"/>
      <c r="D321" s="37" t="s">
        <v>15</v>
      </c>
      <c r="E321" s="37" t="s">
        <v>15</v>
      </c>
      <c r="F321" s="37" t="s">
        <v>15</v>
      </c>
      <c r="G321" s="37" t="s">
        <v>15</v>
      </c>
      <c r="H321" s="37" t="s">
        <v>15</v>
      </c>
      <c r="I321" s="37" t="s">
        <v>15</v>
      </c>
      <c r="J321" s="37" t="s">
        <v>15</v>
      </c>
      <c r="K321" s="37" t="s">
        <v>15</v>
      </c>
      <c r="L321" s="56"/>
      <c r="M321" s="39"/>
      <c r="N321" s="6"/>
      <c r="O321" s="39"/>
      <c r="P321" s="39"/>
      <c r="Q321" s="39"/>
    </row>
    <row r="322" spans="1:30" ht="18" customHeight="1">
      <c r="A322" s="40"/>
      <c r="B322" s="92" t="s">
        <v>16</v>
      </c>
      <c r="C322" s="41"/>
      <c r="D322" s="45" t="s">
        <v>15</v>
      </c>
      <c r="E322" s="45" t="s">
        <v>15</v>
      </c>
      <c r="F322" s="45" t="s">
        <v>15</v>
      </c>
      <c r="G322" s="45" t="s">
        <v>15</v>
      </c>
      <c r="H322" s="45" t="s">
        <v>15</v>
      </c>
      <c r="I322" s="45" t="s">
        <v>15</v>
      </c>
      <c r="J322" s="45" t="s">
        <v>15</v>
      </c>
      <c r="K322" s="37" t="s">
        <v>15</v>
      </c>
      <c r="L322" s="56"/>
      <c r="M322" s="39"/>
      <c r="N322" s="6"/>
      <c r="O322" s="39"/>
      <c r="P322" s="39"/>
      <c r="Q322" s="39"/>
    </row>
    <row r="323" spans="1:30" ht="18" customHeight="1">
      <c r="A323" s="40"/>
      <c r="B323" s="92" t="s">
        <v>17</v>
      </c>
      <c r="C323" s="41"/>
      <c r="D323" s="45" t="s">
        <v>15</v>
      </c>
      <c r="E323" s="45" t="s">
        <v>15</v>
      </c>
      <c r="F323" s="45" t="s">
        <v>15</v>
      </c>
      <c r="G323" s="45" t="s">
        <v>15</v>
      </c>
      <c r="H323" s="45" t="s">
        <v>15</v>
      </c>
      <c r="I323" s="45" t="s">
        <v>15</v>
      </c>
      <c r="J323" s="45" t="s">
        <v>15</v>
      </c>
      <c r="K323" s="37" t="s">
        <v>15</v>
      </c>
      <c r="L323" s="56"/>
      <c r="M323" s="39"/>
      <c r="N323" s="6"/>
      <c r="O323" s="39"/>
      <c r="P323" s="39"/>
      <c r="Q323" s="39"/>
    </row>
    <row r="324" spans="1:30" ht="18" customHeight="1">
      <c r="A324" s="35"/>
      <c r="B324" s="7" t="s">
        <v>18</v>
      </c>
      <c r="C324" s="36"/>
      <c r="D324" s="45" t="s">
        <v>15</v>
      </c>
      <c r="E324" s="45" t="s">
        <v>15</v>
      </c>
      <c r="F324" s="45" t="s">
        <v>15</v>
      </c>
      <c r="G324" s="45" t="s">
        <v>15</v>
      </c>
      <c r="H324" s="45" t="s">
        <v>15</v>
      </c>
      <c r="I324" s="45" t="s">
        <v>15</v>
      </c>
      <c r="J324" s="45" t="s">
        <v>15</v>
      </c>
      <c r="K324" s="37" t="s">
        <v>15</v>
      </c>
      <c r="L324" s="56"/>
      <c r="M324" s="39"/>
      <c r="N324" s="6"/>
      <c r="O324" s="39"/>
      <c r="P324" s="39"/>
      <c r="Q324" s="39"/>
    </row>
    <row r="325" spans="1:30" ht="18" customHeight="1">
      <c r="A325" s="40"/>
      <c r="B325" s="92" t="s">
        <v>16</v>
      </c>
      <c r="C325" s="41"/>
      <c r="D325" s="45" t="s">
        <v>15</v>
      </c>
      <c r="E325" s="45" t="s">
        <v>15</v>
      </c>
      <c r="F325" s="45" t="s">
        <v>15</v>
      </c>
      <c r="G325" s="45" t="s">
        <v>15</v>
      </c>
      <c r="H325" s="45" t="s">
        <v>15</v>
      </c>
      <c r="I325" s="45" t="s">
        <v>15</v>
      </c>
      <c r="J325" s="45" t="s">
        <v>15</v>
      </c>
      <c r="K325" s="37" t="s">
        <v>15</v>
      </c>
      <c r="L325" s="56"/>
      <c r="M325" s="39"/>
      <c r="N325" s="6"/>
      <c r="O325" s="39"/>
      <c r="P325" s="39"/>
      <c r="Q325" s="39"/>
    </row>
    <row r="326" spans="1:30" ht="18" customHeight="1">
      <c r="A326" s="40"/>
      <c r="B326" s="92" t="s">
        <v>17</v>
      </c>
      <c r="C326" s="41"/>
      <c r="D326" s="45" t="s">
        <v>15</v>
      </c>
      <c r="E326" s="45" t="s">
        <v>15</v>
      </c>
      <c r="F326" s="45" t="s">
        <v>15</v>
      </c>
      <c r="G326" s="45" t="s">
        <v>15</v>
      </c>
      <c r="H326" s="45" t="s">
        <v>15</v>
      </c>
      <c r="I326" s="45" t="s">
        <v>15</v>
      </c>
      <c r="J326" s="45" t="s">
        <v>15</v>
      </c>
      <c r="K326" s="37" t="s">
        <v>15</v>
      </c>
      <c r="L326" s="56"/>
      <c r="M326" s="39"/>
      <c r="N326" s="6"/>
      <c r="O326" s="39"/>
      <c r="P326" s="39"/>
      <c r="Q326" s="39"/>
    </row>
    <row r="327" spans="1:30" ht="18" customHeight="1">
      <c r="A327" s="35"/>
      <c r="B327" s="7" t="s">
        <v>19</v>
      </c>
      <c r="C327" s="36"/>
      <c r="D327" s="45" t="s">
        <v>15</v>
      </c>
      <c r="E327" s="45" t="s">
        <v>15</v>
      </c>
      <c r="F327" s="45" t="s">
        <v>15</v>
      </c>
      <c r="G327" s="45" t="s">
        <v>15</v>
      </c>
      <c r="H327" s="45" t="s">
        <v>15</v>
      </c>
      <c r="I327" s="45" t="s">
        <v>15</v>
      </c>
      <c r="J327" s="45" t="s">
        <v>15</v>
      </c>
      <c r="K327" s="37" t="s">
        <v>15</v>
      </c>
      <c r="L327" s="56"/>
      <c r="M327" s="39"/>
      <c r="N327" s="6"/>
      <c r="O327" s="39"/>
      <c r="P327" s="39"/>
      <c r="Q327" s="39"/>
      <c r="AD327" s="34"/>
    </row>
    <row r="328" spans="1:30" ht="18" customHeight="1">
      <c r="A328" s="40"/>
      <c r="B328" s="92" t="s">
        <v>16</v>
      </c>
      <c r="C328" s="41"/>
      <c r="D328" s="45" t="s">
        <v>15</v>
      </c>
      <c r="E328" s="45" t="s">
        <v>15</v>
      </c>
      <c r="F328" s="45" t="s">
        <v>15</v>
      </c>
      <c r="G328" s="45" t="s">
        <v>15</v>
      </c>
      <c r="H328" s="45" t="s">
        <v>15</v>
      </c>
      <c r="I328" s="45" t="s">
        <v>15</v>
      </c>
      <c r="J328" s="45" t="s">
        <v>15</v>
      </c>
      <c r="K328" s="37" t="s">
        <v>15</v>
      </c>
      <c r="L328" s="56"/>
      <c r="M328" s="39"/>
      <c r="N328" s="6"/>
      <c r="O328" s="39"/>
      <c r="P328" s="39"/>
      <c r="Q328" s="39"/>
    </row>
    <row r="329" spans="1:30" ht="18" customHeight="1">
      <c r="A329" s="40"/>
      <c r="B329" s="92" t="s">
        <v>17</v>
      </c>
      <c r="C329" s="41"/>
      <c r="D329" s="45" t="s">
        <v>15</v>
      </c>
      <c r="E329" s="45" t="s">
        <v>15</v>
      </c>
      <c r="F329" s="45" t="s">
        <v>15</v>
      </c>
      <c r="G329" s="45" t="s">
        <v>15</v>
      </c>
      <c r="H329" s="45" t="s">
        <v>15</v>
      </c>
      <c r="I329" s="45" t="s">
        <v>15</v>
      </c>
      <c r="J329" s="45" t="s">
        <v>15</v>
      </c>
      <c r="K329" s="37" t="s">
        <v>15</v>
      </c>
      <c r="L329" s="56"/>
      <c r="M329" s="39"/>
      <c r="N329" s="6"/>
      <c r="O329" s="39"/>
      <c r="P329" s="39"/>
      <c r="Q329" s="39"/>
    </row>
    <row r="330" spans="1:30" ht="18" customHeight="1">
      <c r="A330" s="35"/>
      <c r="B330" s="7" t="s">
        <v>20</v>
      </c>
      <c r="C330" s="36"/>
      <c r="D330" s="45" t="s">
        <v>15</v>
      </c>
      <c r="E330" s="45" t="s">
        <v>15</v>
      </c>
      <c r="F330" s="45" t="s">
        <v>15</v>
      </c>
      <c r="G330" s="45" t="s">
        <v>15</v>
      </c>
      <c r="H330" s="45" t="s">
        <v>15</v>
      </c>
      <c r="I330" s="45" t="s">
        <v>15</v>
      </c>
      <c r="J330" s="45" t="s">
        <v>15</v>
      </c>
      <c r="K330" s="37" t="s">
        <v>15</v>
      </c>
      <c r="L330" s="56"/>
      <c r="M330" s="39"/>
      <c r="N330" s="6"/>
      <c r="O330" s="39"/>
      <c r="P330" s="39"/>
      <c r="Q330" s="39"/>
    </row>
    <row r="331" spans="1:30" ht="18" customHeight="1">
      <c r="A331" s="35"/>
      <c r="B331" s="7"/>
      <c r="C331" s="36"/>
      <c r="D331" s="45"/>
      <c r="E331" s="45"/>
      <c r="F331" s="45"/>
      <c r="G331" s="45"/>
      <c r="H331" s="45"/>
      <c r="I331" s="45"/>
      <c r="J331" s="45"/>
      <c r="K331" s="37"/>
      <c r="L331" s="56"/>
      <c r="M331" s="39"/>
      <c r="N331" s="6"/>
      <c r="O331" s="39"/>
      <c r="P331" s="38"/>
      <c r="Q331" s="38"/>
    </row>
    <row r="332" spans="1:30" ht="18" customHeight="1">
      <c r="A332" s="30"/>
      <c r="B332" s="91" t="s">
        <v>33</v>
      </c>
      <c r="C332" s="31"/>
      <c r="D332" s="45"/>
      <c r="E332" s="45"/>
      <c r="F332" s="45"/>
      <c r="G332" s="45"/>
      <c r="H332" s="45"/>
      <c r="I332" s="45"/>
      <c r="J332" s="45"/>
      <c r="K332" s="37"/>
      <c r="L332" s="56"/>
      <c r="M332" s="39"/>
      <c r="N332" s="6"/>
      <c r="O332" s="39"/>
      <c r="P332" s="39"/>
      <c r="Q332" s="39"/>
    </row>
    <row r="333" spans="1:30" ht="18" customHeight="1">
      <c r="A333" s="35"/>
      <c r="B333" s="7" t="s">
        <v>14</v>
      </c>
      <c r="C333" s="36"/>
      <c r="D333" s="45" t="s">
        <v>15</v>
      </c>
      <c r="E333" s="45" t="s">
        <v>15</v>
      </c>
      <c r="F333" s="45" t="s">
        <v>15</v>
      </c>
      <c r="G333" s="45" t="s">
        <v>15</v>
      </c>
      <c r="H333" s="45" t="s">
        <v>15</v>
      </c>
      <c r="I333" s="45" t="s">
        <v>15</v>
      </c>
      <c r="J333" s="45" t="s">
        <v>15</v>
      </c>
      <c r="K333" s="37" t="s">
        <v>15</v>
      </c>
      <c r="L333" s="56"/>
      <c r="M333" s="39"/>
      <c r="N333" s="6"/>
      <c r="O333" s="39"/>
      <c r="P333" s="39"/>
      <c r="Q333" s="39"/>
    </row>
    <row r="334" spans="1:30" ht="18" customHeight="1">
      <c r="A334" s="40"/>
      <c r="B334" s="92" t="s">
        <v>16</v>
      </c>
      <c r="C334" s="41"/>
      <c r="D334" s="45" t="s">
        <v>15</v>
      </c>
      <c r="E334" s="45" t="s">
        <v>15</v>
      </c>
      <c r="F334" s="45" t="s">
        <v>15</v>
      </c>
      <c r="G334" s="45" t="s">
        <v>15</v>
      </c>
      <c r="H334" s="45" t="s">
        <v>15</v>
      </c>
      <c r="I334" s="45" t="s">
        <v>15</v>
      </c>
      <c r="J334" s="45" t="s">
        <v>15</v>
      </c>
      <c r="K334" s="37" t="s">
        <v>15</v>
      </c>
      <c r="L334" s="56"/>
      <c r="M334" s="39"/>
      <c r="N334" s="6"/>
      <c r="O334" s="39"/>
      <c r="P334" s="39"/>
      <c r="Q334" s="39"/>
    </row>
    <row r="335" spans="1:30" ht="18" customHeight="1">
      <c r="A335" s="40"/>
      <c r="B335" s="92" t="s">
        <v>17</v>
      </c>
      <c r="C335" s="41"/>
      <c r="D335" s="45" t="s">
        <v>15</v>
      </c>
      <c r="E335" s="45" t="s">
        <v>15</v>
      </c>
      <c r="F335" s="45" t="s">
        <v>15</v>
      </c>
      <c r="G335" s="45" t="s">
        <v>15</v>
      </c>
      <c r="H335" s="45" t="s">
        <v>15</v>
      </c>
      <c r="I335" s="45" t="s">
        <v>15</v>
      </c>
      <c r="J335" s="45" t="s">
        <v>15</v>
      </c>
      <c r="K335" s="37" t="s">
        <v>15</v>
      </c>
      <c r="L335" s="56"/>
      <c r="M335" s="39"/>
      <c r="N335" s="6"/>
      <c r="O335" s="39"/>
      <c r="P335" s="39"/>
      <c r="Q335" s="39"/>
    </row>
    <row r="336" spans="1:30" ht="18" customHeight="1">
      <c r="A336" s="35"/>
      <c r="B336" s="7" t="s">
        <v>18</v>
      </c>
      <c r="C336" s="36"/>
      <c r="D336" s="45" t="s">
        <v>15</v>
      </c>
      <c r="E336" s="45" t="s">
        <v>15</v>
      </c>
      <c r="F336" s="45" t="s">
        <v>15</v>
      </c>
      <c r="G336" s="45" t="s">
        <v>15</v>
      </c>
      <c r="H336" s="45" t="s">
        <v>15</v>
      </c>
      <c r="I336" s="45" t="s">
        <v>15</v>
      </c>
      <c r="J336" s="45" t="s">
        <v>15</v>
      </c>
      <c r="K336" s="37" t="s">
        <v>15</v>
      </c>
      <c r="L336" s="56"/>
      <c r="M336" s="39"/>
      <c r="N336" s="6"/>
      <c r="O336" s="39"/>
      <c r="P336" s="39"/>
      <c r="Q336" s="39"/>
    </row>
    <row r="337" spans="1:17" ht="18" customHeight="1">
      <c r="A337" s="40"/>
      <c r="B337" s="92" t="s">
        <v>16</v>
      </c>
      <c r="C337" s="41"/>
      <c r="D337" s="45" t="s">
        <v>15</v>
      </c>
      <c r="E337" s="45" t="s">
        <v>15</v>
      </c>
      <c r="F337" s="45" t="s">
        <v>15</v>
      </c>
      <c r="G337" s="45" t="s">
        <v>15</v>
      </c>
      <c r="H337" s="45" t="s">
        <v>15</v>
      </c>
      <c r="I337" s="45" t="s">
        <v>15</v>
      </c>
      <c r="J337" s="45" t="s">
        <v>15</v>
      </c>
      <c r="K337" s="37" t="s">
        <v>15</v>
      </c>
      <c r="L337" s="56"/>
      <c r="M337" s="39"/>
      <c r="N337" s="6"/>
      <c r="O337" s="39"/>
      <c r="P337" s="39"/>
      <c r="Q337" s="39"/>
    </row>
    <row r="338" spans="1:17" ht="18" customHeight="1">
      <c r="A338" s="40"/>
      <c r="B338" s="92" t="s">
        <v>17</v>
      </c>
      <c r="C338" s="41"/>
      <c r="D338" s="45" t="s">
        <v>15</v>
      </c>
      <c r="E338" s="45" t="s">
        <v>15</v>
      </c>
      <c r="F338" s="45" t="s">
        <v>15</v>
      </c>
      <c r="G338" s="45" t="s">
        <v>15</v>
      </c>
      <c r="H338" s="45" t="s">
        <v>15</v>
      </c>
      <c r="I338" s="45" t="s">
        <v>15</v>
      </c>
      <c r="J338" s="45" t="s">
        <v>15</v>
      </c>
      <c r="K338" s="37" t="s">
        <v>15</v>
      </c>
      <c r="L338" s="56"/>
      <c r="M338" s="39"/>
      <c r="N338" s="6"/>
      <c r="O338" s="39"/>
      <c r="P338" s="39"/>
      <c r="Q338" s="39"/>
    </row>
    <row r="339" spans="1:17" ht="18" customHeight="1">
      <c r="A339" s="35"/>
      <c r="B339" s="7" t="s">
        <v>19</v>
      </c>
      <c r="C339" s="36"/>
      <c r="D339" s="45" t="s">
        <v>15</v>
      </c>
      <c r="E339" s="45" t="s">
        <v>15</v>
      </c>
      <c r="F339" s="45" t="s">
        <v>15</v>
      </c>
      <c r="G339" s="45" t="s">
        <v>15</v>
      </c>
      <c r="H339" s="45" t="s">
        <v>15</v>
      </c>
      <c r="I339" s="45" t="s">
        <v>15</v>
      </c>
      <c r="J339" s="45" t="s">
        <v>15</v>
      </c>
      <c r="K339" s="37" t="s">
        <v>15</v>
      </c>
      <c r="L339" s="56"/>
      <c r="M339" s="39"/>
      <c r="N339" s="6"/>
      <c r="O339" s="39"/>
      <c r="P339" s="39"/>
      <c r="Q339" s="39"/>
    </row>
    <row r="340" spans="1:17" ht="18" customHeight="1">
      <c r="A340" s="40"/>
      <c r="B340" s="92" t="s">
        <v>16</v>
      </c>
      <c r="C340" s="41"/>
      <c r="D340" s="45" t="s">
        <v>15</v>
      </c>
      <c r="E340" s="45" t="s">
        <v>15</v>
      </c>
      <c r="F340" s="45" t="s">
        <v>15</v>
      </c>
      <c r="G340" s="45" t="s">
        <v>15</v>
      </c>
      <c r="H340" s="45" t="s">
        <v>15</v>
      </c>
      <c r="I340" s="45" t="s">
        <v>15</v>
      </c>
      <c r="J340" s="45" t="s">
        <v>15</v>
      </c>
      <c r="K340" s="37" t="s">
        <v>15</v>
      </c>
      <c r="L340" s="56"/>
      <c r="M340" s="39"/>
      <c r="N340" s="6"/>
      <c r="O340" s="39"/>
      <c r="P340" s="39"/>
      <c r="Q340" s="39"/>
    </row>
    <row r="341" spans="1:17" ht="18" customHeight="1">
      <c r="A341" s="40"/>
      <c r="B341" s="92" t="s">
        <v>17</v>
      </c>
      <c r="C341" s="41"/>
      <c r="D341" s="45" t="s">
        <v>15</v>
      </c>
      <c r="E341" s="45" t="s">
        <v>15</v>
      </c>
      <c r="F341" s="45" t="s">
        <v>15</v>
      </c>
      <c r="G341" s="45" t="s">
        <v>15</v>
      </c>
      <c r="H341" s="45" t="s">
        <v>15</v>
      </c>
      <c r="I341" s="45" t="s">
        <v>15</v>
      </c>
      <c r="J341" s="45" t="s">
        <v>15</v>
      </c>
      <c r="K341" s="37" t="s">
        <v>15</v>
      </c>
      <c r="L341" s="56"/>
      <c r="M341" s="39"/>
      <c r="N341" s="6"/>
      <c r="O341" s="39"/>
      <c r="P341" s="39"/>
      <c r="Q341" s="39"/>
    </row>
    <row r="342" spans="1:17" ht="18" customHeight="1">
      <c r="A342" s="35"/>
      <c r="B342" s="7" t="s">
        <v>20</v>
      </c>
      <c r="C342" s="36"/>
      <c r="D342" s="45" t="s">
        <v>15</v>
      </c>
      <c r="E342" s="45" t="s">
        <v>15</v>
      </c>
      <c r="F342" s="45" t="s">
        <v>15</v>
      </c>
      <c r="G342" s="45" t="s">
        <v>15</v>
      </c>
      <c r="H342" s="45" t="s">
        <v>15</v>
      </c>
      <c r="I342" s="45" t="s">
        <v>15</v>
      </c>
      <c r="J342" s="45" t="s">
        <v>15</v>
      </c>
      <c r="K342" s="37" t="s">
        <v>15</v>
      </c>
      <c r="L342" s="6"/>
      <c r="M342" s="39"/>
      <c r="N342" s="6"/>
      <c r="O342" s="39"/>
      <c r="P342" s="39"/>
      <c r="Q342" s="39"/>
    </row>
    <row r="343" spans="1:17" ht="18" customHeight="1">
      <c r="A343" s="35"/>
      <c r="B343" s="7"/>
      <c r="C343" s="36"/>
      <c r="D343" s="37"/>
      <c r="E343" s="66"/>
      <c r="F343" s="66"/>
      <c r="G343" s="66"/>
      <c r="H343" s="66"/>
      <c r="I343" s="66"/>
      <c r="J343" s="66"/>
      <c r="K343" s="37"/>
      <c r="L343" s="6"/>
      <c r="M343" s="39"/>
      <c r="N343" s="6"/>
      <c r="O343" s="39"/>
      <c r="P343" s="39"/>
      <c r="Q343" s="39"/>
    </row>
    <row r="344" spans="1:17" ht="18" customHeight="1">
      <c r="A344" s="35"/>
      <c r="B344" s="7" t="s">
        <v>34</v>
      </c>
      <c r="C344" s="36"/>
      <c r="D344" s="37" t="s">
        <v>15</v>
      </c>
      <c r="E344" s="66" t="s">
        <v>15</v>
      </c>
      <c r="F344" s="66" t="s">
        <v>15</v>
      </c>
      <c r="G344" s="66" t="s">
        <v>15</v>
      </c>
      <c r="H344" s="66" t="s">
        <v>15</v>
      </c>
      <c r="I344" s="66" t="s">
        <v>15</v>
      </c>
      <c r="J344" s="66" t="s">
        <v>15</v>
      </c>
      <c r="K344" s="37" t="s">
        <v>15</v>
      </c>
      <c r="L344" s="6"/>
      <c r="M344" s="39"/>
      <c r="N344" s="6"/>
      <c r="O344" s="39"/>
      <c r="P344" s="39"/>
      <c r="Q344" s="39"/>
    </row>
    <row r="345" spans="1:17" ht="18" customHeight="1">
      <c r="A345" s="35"/>
      <c r="B345" s="112"/>
      <c r="C345" s="6"/>
      <c r="D345" s="37"/>
      <c r="E345" s="66"/>
      <c r="F345" s="66"/>
      <c r="G345" s="66"/>
      <c r="H345" s="66"/>
      <c r="I345" s="66"/>
      <c r="J345" s="66"/>
      <c r="K345" s="37"/>
      <c r="L345" s="6"/>
      <c r="M345" s="6"/>
      <c r="N345" s="6"/>
      <c r="O345" s="39"/>
      <c r="P345" s="39"/>
      <c r="Q345" s="39"/>
    </row>
    <row r="346" spans="1:17" ht="18" customHeight="1">
      <c r="A346" s="67"/>
      <c r="B346" s="113" t="s">
        <v>35</v>
      </c>
      <c r="C346" s="68"/>
      <c r="D346" s="47" t="s">
        <v>15</v>
      </c>
      <c r="E346" s="69" t="s">
        <v>15</v>
      </c>
      <c r="F346" s="69" t="s">
        <v>15</v>
      </c>
      <c r="G346" s="69" t="s">
        <v>15</v>
      </c>
      <c r="H346" s="69" t="s">
        <v>15</v>
      </c>
      <c r="I346" s="69" t="s">
        <v>15</v>
      </c>
      <c r="J346" s="69" t="s">
        <v>15</v>
      </c>
      <c r="K346" s="47" t="s">
        <v>15</v>
      </c>
      <c r="L346" s="6"/>
      <c r="M346" s="6"/>
      <c r="N346" s="6"/>
      <c r="O346" s="39"/>
      <c r="P346" s="39"/>
      <c r="Q346" s="39"/>
    </row>
    <row r="347" spans="1:17" ht="18" customHeight="1">
      <c r="A347" s="7" t="s">
        <v>151</v>
      </c>
      <c r="B347" s="70"/>
      <c r="C347" s="70"/>
      <c r="D347" s="37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7" ht="18" customHeight="1">
      <c r="A348" s="7" t="s">
        <v>154</v>
      </c>
      <c r="B348" s="70"/>
      <c r="C348" s="70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7" ht="18" customHeight="1">
      <c r="A349" s="139" t="s">
        <v>153</v>
      </c>
      <c r="B349" s="70"/>
      <c r="C349" s="70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7" ht="18" customHeight="1">
      <c r="A350" s="6"/>
      <c r="B350" s="70"/>
      <c r="C350" s="70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7" ht="18" customHeight="1">
      <c r="A351" s="70"/>
      <c r="B351" s="70"/>
      <c r="C351" s="70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P351" s="6"/>
    </row>
    <row r="352" spans="1:17" ht="18" customHeight="1">
      <c r="A352" s="70"/>
      <c r="B352" s="70"/>
      <c r="C352" s="70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P352" s="6"/>
    </row>
    <row r="353" spans="1:19" ht="18" customHeight="1">
      <c r="A353" s="2"/>
      <c r="B353" s="2"/>
      <c r="C353" s="2"/>
      <c r="D353" s="3"/>
      <c r="E353" s="3"/>
      <c r="F353" s="3"/>
      <c r="G353" s="3"/>
      <c r="H353" s="3"/>
      <c r="I353" s="3"/>
      <c r="J353" s="3"/>
      <c r="K353" s="3"/>
      <c r="M353" s="3"/>
      <c r="N353" s="3"/>
      <c r="O353" s="6"/>
      <c r="P353" s="5"/>
      <c r="R353" s="65"/>
      <c r="S353" s="65"/>
    </row>
    <row r="354" spans="1:19" ht="82.5" customHeight="1">
      <c r="A354" s="59"/>
      <c r="B354" s="59"/>
      <c r="C354" s="59"/>
      <c r="O354" s="60"/>
      <c r="R354" s="65"/>
      <c r="S354" s="65"/>
    </row>
    <row r="355" spans="1:19" ht="18" customHeight="1">
      <c r="A355" s="138" t="s">
        <v>149</v>
      </c>
      <c r="B355" s="2"/>
      <c r="C355" s="2"/>
      <c r="D355" s="3"/>
      <c r="E355" s="3"/>
      <c r="F355" s="3"/>
      <c r="G355" s="3"/>
      <c r="H355" s="3"/>
      <c r="I355" s="3"/>
      <c r="J355" s="3"/>
      <c r="K355" s="3"/>
      <c r="M355" s="3"/>
      <c r="N355" s="3"/>
      <c r="O355" s="4"/>
      <c r="P355" s="5"/>
    </row>
    <row r="356" spans="1:19" ht="18" customHeight="1">
      <c r="A356" s="7"/>
      <c r="B356" s="8"/>
      <c r="C356" s="8"/>
      <c r="D356" s="9"/>
      <c r="E356" s="10"/>
      <c r="F356" s="9"/>
      <c r="G356" s="9"/>
      <c r="H356" s="9"/>
      <c r="I356" s="9"/>
      <c r="J356" s="9"/>
      <c r="K356" s="9"/>
      <c r="L356" s="133"/>
      <c r="M356" s="9"/>
      <c r="N356" s="9"/>
      <c r="O356" s="9"/>
    </row>
    <row r="357" spans="1:19" ht="18" customHeight="1">
      <c r="A357" s="12"/>
      <c r="B357" s="13" t="s">
        <v>1</v>
      </c>
      <c r="C357" s="13"/>
      <c r="D357" s="9"/>
      <c r="E357" s="9"/>
      <c r="F357" s="9"/>
      <c r="G357" s="9"/>
      <c r="H357" s="9"/>
      <c r="I357" s="9"/>
      <c r="J357" s="9"/>
      <c r="K357" s="9"/>
      <c r="L357" s="133"/>
      <c r="M357" s="9"/>
      <c r="N357" s="9"/>
      <c r="O357" s="9"/>
      <c r="P357" s="11"/>
    </row>
    <row r="358" spans="1:19" ht="18" customHeight="1">
      <c r="A358" s="12"/>
      <c r="B358" s="13" t="s">
        <v>2</v>
      </c>
      <c r="C358" s="13"/>
      <c r="D358" s="9"/>
      <c r="E358" s="9"/>
      <c r="F358" s="9"/>
      <c r="G358" s="9"/>
      <c r="H358" s="9"/>
      <c r="I358" s="9"/>
      <c r="J358" s="9"/>
      <c r="K358" s="9"/>
      <c r="L358" s="133"/>
      <c r="M358" s="9"/>
      <c r="N358" s="9"/>
      <c r="O358" s="9"/>
      <c r="P358" s="11"/>
    </row>
    <row r="359" spans="1:19" ht="18" customHeight="1">
      <c r="A359" s="14"/>
      <c r="B359" s="15"/>
      <c r="C359" s="15"/>
      <c r="D359" s="9"/>
      <c r="E359" s="9"/>
      <c r="F359" s="9"/>
      <c r="G359" s="16"/>
      <c r="H359" s="16"/>
      <c r="I359" s="9"/>
      <c r="J359" s="9"/>
      <c r="K359" s="9"/>
      <c r="L359" s="133"/>
      <c r="M359" s="9"/>
      <c r="N359" s="9"/>
      <c r="O359" s="9"/>
    </row>
    <row r="360" spans="1:19" ht="18" customHeight="1">
      <c r="A360" s="17"/>
      <c r="B360" s="17" t="s">
        <v>97</v>
      </c>
      <c r="C360" s="17"/>
      <c r="D360" s="9"/>
      <c r="E360" s="9"/>
      <c r="F360" s="9"/>
      <c r="G360" s="16"/>
      <c r="H360" s="16"/>
      <c r="I360" s="9"/>
      <c r="J360" s="9"/>
      <c r="K360" s="9"/>
      <c r="L360" s="133"/>
      <c r="M360" s="9"/>
      <c r="N360" s="9"/>
      <c r="O360" s="9"/>
    </row>
    <row r="361" spans="1:19" ht="18" customHeight="1">
      <c r="A361" s="17"/>
      <c r="B361" s="18" t="s">
        <v>86</v>
      </c>
      <c r="C361" s="18"/>
      <c r="D361" s="9"/>
      <c r="E361" s="9"/>
      <c r="F361" s="9"/>
      <c r="G361" s="16"/>
      <c r="H361" s="16"/>
      <c r="I361" s="9"/>
      <c r="J361" s="9"/>
      <c r="K361" s="9"/>
      <c r="L361" s="133"/>
      <c r="M361" s="9"/>
      <c r="N361" s="9"/>
      <c r="O361" s="9"/>
    </row>
    <row r="362" spans="1:19" ht="18" customHeight="1">
      <c r="A362" s="18"/>
      <c r="B362" s="19" t="s">
        <v>3</v>
      </c>
      <c r="C362" s="19"/>
      <c r="D362" s="9"/>
      <c r="E362" s="9"/>
      <c r="F362" s="9"/>
      <c r="G362" s="16"/>
      <c r="H362" s="16"/>
      <c r="I362" s="9"/>
      <c r="J362" s="9"/>
      <c r="K362" s="9"/>
      <c r="L362" s="133"/>
      <c r="M362" s="9"/>
      <c r="N362" s="9"/>
      <c r="O362" s="9"/>
    </row>
    <row r="363" spans="1:19" ht="18" customHeight="1">
      <c r="A363" s="18"/>
      <c r="B363" s="19"/>
      <c r="C363" s="19"/>
      <c r="D363" s="9"/>
      <c r="E363" s="9"/>
      <c r="F363" s="9"/>
      <c r="G363" s="16"/>
      <c r="H363" s="16"/>
      <c r="I363" s="9"/>
      <c r="J363" s="9"/>
      <c r="K363" s="9"/>
      <c r="L363" s="133"/>
      <c r="M363" s="9"/>
      <c r="N363" s="9"/>
      <c r="O363" s="9"/>
    </row>
    <row r="364" spans="1:19" ht="27.95" customHeight="1">
      <c r="A364" s="25"/>
      <c r="B364" s="102" t="s">
        <v>4</v>
      </c>
      <c r="C364" s="103"/>
      <c r="D364" s="95" t="s">
        <v>85</v>
      </c>
      <c r="E364" s="96"/>
      <c r="F364" s="96"/>
      <c r="G364" s="96"/>
      <c r="H364" s="96"/>
      <c r="I364" s="96"/>
      <c r="J364" s="96"/>
      <c r="K364" s="107" t="s">
        <v>29</v>
      </c>
      <c r="L364" s="108" t="s">
        <v>30</v>
      </c>
      <c r="M364" s="6" t="s">
        <v>13</v>
      </c>
      <c r="N364" s="6"/>
      <c r="O364" s="6"/>
      <c r="P364" s="6"/>
    </row>
    <row r="365" spans="1:19" ht="27.95" customHeight="1">
      <c r="A365" s="28"/>
      <c r="B365" s="104"/>
      <c r="C365" s="104"/>
      <c r="D365" s="101" t="s">
        <v>7</v>
      </c>
      <c r="E365" s="101" t="s">
        <v>8</v>
      </c>
      <c r="F365" s="101" t="s">
        <v>9</v>
      </c>
      <c r="G365" s="101" t="s">
        <v>10</v>
      </c>
      <c r="H365" s="101" t="s">
        <v>11</v>
      </c>
      <c r="I365" s="101" t="s">
        <v>158</v>
      </c>
      <c r="J365" s="101" t="s">
        <v>12</v>
      </c>
      <c r="K365" s="115" t="s">
        <v>159</v>
      </c>
      <c r="L365" s="109" t="s">
        <v>20</v>
      </c>
      <c r="M365" s="6" t="s">
        <v>13</v>
      </c>
      <c r="N365" s="6"/>
      <c r="O365" s="6"/>
      <c r="P365" s="6"/>
    </row>
    <row r="366" spans="1:19" ht="18" customHeight="1">
      <c r="A366" s="30"/>
      <c r="B366" s="91" t="s">
        <v>117</v>
      </c>
      <c r="C366" s="31"/>
      <c r="D366" s="33"/>
      <c r="E366" s="33"/>
      <c r="F366" s="33"/>
      <c r="G366" s="33"/>
      <c r="H366" s="33"/>
      <c r="I366" s="33"/>
      <c r="J366" s="33"/>
      <c r="K366" s="61"/>
      <c r="L366" s="33"/>
      <c r="M366" s="6"/>
      <c r="N366" s="6"/>
      <c r="O366" s="6"/>
      <c r="P366" s="6"/>
    </row>
    <row r="367" spans="1:19" ht="18" customHeight="1">
      <c r="A367" s="35"/>
      <c r="B367" s="7" t="s">
        <v>14</v>
      </c>
      <c r="C367" s="36"/>
      <c r="D367" s="45" t="s">
        <v>15</v>
      </c>
      <c r="E367" s="45" t="s">
        <v>15</v>
      </c>
      <c r="F367" s="45" t="s">
        <v>15</v>
      </c>
      <c r="G367" s="45" t="s">
        <v>15</v>
      </c>
      <c r="H367" s="45" t="s">
        <v>15</v>
      </c>
      <c r="I367" s="45" t="s">
        <v>15</v>
      </c>
      <c r="J367" s="45" t="s">
        <v>15</v>
      </c>
      <c r="K367" s="62" t="s">
        <v>15</v>
      </c>
      <c r="L367" s="37" t="s">
        <v>15</v>
      </c>
      <c r="M367" s="39"/>
      <c r="N367" s="6"/>
      <c r="O367" s="39"/>
      <c r="P367" s="39"/>
      <c r="Q367" s="63"/>
    </row>
    <row r="368" spans="1:19" ht="18" customHeight="1">
      <c r="A368" s="40"/>
      <c r="B368" s="92" t="s">
        <v>16</v>
      </c>
      <c r="C368" s="41"/>
      <c r="D368" s="45" t="s">
        <v>15</v>
      </c>
      <c r="E368" s="45" t="s">
        <v>15</v>
      </c>
      <c r="F368" s="45" t="s">
        <v>15</v>
      </c>
      <c r="G368" s="45" t="s">
        <v>15</v>
      </c>
      <c r="H368" s="45" t="s">
        <v>15</v>
      </c>
      <c r="I368" s="45" t="s">
        <v>15</v>
      </c>
      <c r="J368" s="45" t="s">
        <v>15</v>
      </c>
      <c r="K368" s="62" t="s">
        <v>15</v>
      </c>
      <c r="L368" s="37" t="s">
        <v>15</v>
      </c>
      <c r="M368" s="39"/>
      <c r="N368" s="6"/>
      <c r="O368" s="39"/>
      <c r="P368" s="39"/>
      <c r="Q368" s="63"/>
    </row>
    <row r="369" spans="1:30" ht="18" customHeight="1">
      <c r="A369" s="40"/>
      <c r="B369" s="92" t="s">
        <v>17</v>
      </c>
      <c r="C369" s="41"/>
      <c r="D369" s="45" t="s">
        <v>15</v>
      </c>
      <c r="E369" s="45" t="s">
        <v>15</v>
      </c>
      <c r="F369" s="45" t="s">
        <v>15</v>
      </c>
      <c r="G369" s="45" t="s">
        <v>15</v>
      </c>
      <c r="H369" s="45" t="s">
        <v>15</v>
      </c>
      <c r="I369" s="45" t="s">
        <v>15</v>
      </c>
      <c r="J369" s="45" t="s">
        <v>15</v>
      </c>
      <c r="K369" s="62" t="s">
        <v>15</v>
      </c>
      <c r="L369" s="37" t="s">
        <v>15</v>
      </c>
      <c r="M369" s="39"/>
      <c r="N369" s="6"/>
      <c r="O369" s="39"/>
      <c r="P369" s="39"/>
      <c r="Q369" s="39"/>
    </row>
    <row r="370" spans="1:30" ht="18" customHeight="1">
      <c r="A370" s="35"/>
      <c r="B370" s="7" t="s">
        <v>18</v>
      </c>
      <c r="C370" s="36"/>
      <c r="D370" s="45" t="s">
        <v>15</v>
      </c>
      <c r="E370" s="45" t="s">
        <v>15</v>
      </c>
      <c r="F370" s="45" t="s">
        <v>15</v>
      </c>
      <c r="G370" s="45" t="s">
        <v>15</v>
      </c>
      <c r="H370" s="45" t="s">
        <v>15</v>
      </c>
      <c r="I370" s="45" t="s">
        <v>15</v>
      </c>
      <c r="J370" s="45" t="s">
        <v>15</v>
      </c>
      <c r="K370" s="62" t="s">
        <v>15</v>
      </c>
      <c r="L370" s="37" t="s">
        <v>15</v>
      </c>
      <c r="M370" s="39"/>
      <c r="N370" s="6"/>
      <c r="O370" s="39"/>
      <c r="P370" s="39"/>
      <c r="Q370" s="39"/>
    </row>
    <row r="371" spans="1:30" ht="18" customHeight="1">
      <c r="A371" s="40"/>
      <c r="B371" s="92" t="s">
        <v>16</v>
      </c>
      <c r="C371" s="41"/>
      <c r="D371" s="45" t="s">
        <v>15</v>
      </c>
      <c r="E371" s="45" t="s">
        <v>15</v>
      </c>
      <c r="F371" s="45" t="s">
        <v>15</v>
      </c>
      <c r="G371" s="45" t="s">
        <v>15</v>
      </c>
      <c r="H371" s="45" t="s">
        <v>15</v>
      </c>
      <c r="I371" s="45" t="s">
        <v>15</v>
      </c>
      <c r="J371" s="45" t="s">
        <v>15</v>
      </c>
      <c r="K371" s="62" t="s">
        <v>15</v>
      </c>
      <c r="L371" s="37" t="s">
        <v>15</v>
      </c>
      <c r="M371" s="39"/>
      <c r="N371" s="6"/>
      <c r="O371" s="39"/>
      <c r="P371" s="39"/>
      <c r="Q371" s="39"/>
    </row>
    <row r="372" spans="1:30" ht="18" customHeight="1">
      <c r="A372" s="40"/>
      <c r="B372" s="92" t="s">
        <v>17</v>
      </c>
      <c r="C372" s="41"/>
      <c r="D372" s="37" t="s">
        <v>15</v>
      </c>
      <c r="E372" s="37" t="s">
        <v>15</v>
      </c>
      <c r="F372" s="37" t="s">
        <v>15</v>
      </c>
      <c r="G372" s="37" t="s">
        <v>15</v>
      </c>
      <c r="H372" s="37" t="s">
        <v>15</v>
      </c>
      <c r="I372" s="37" t="s">
        <v>15</v>
      </c>
      <c r="J372" s="37" t="s">
        <v>15</v>
      </c>
      <c r="K372" s="62" t="s">
        <v>15</v>
      </c>
      <c r="L372" s="37" t="s">
        <v>15</v>
      </c>
      <c r="M372" s="39"/>
      <c r="N372" s="6"/>
      <c r="O372" s="39"/>
      <c r="P372" s="39"/>
      <c r="Q372" s="39"/>
    </row>
    <row r="373" spans="1:30" ht="18" customHeight="1">
      <c r="A373" s="35"/>
      <c r="B373" s="7" t="s">
        <v>19</v>
      </c>
      <c r="C373" s="36"/>
      <c r="D373" s="37" t="s">
        <v>15</v>
      </c>
      <c r="E373" s="37" t="s">
        <v>15</v>
      </c>
      <c r="F373" s="37" t="s">
        <v>15</v>
      </c>
      <c r="G373" s="37" t="s">
        <v>15</v>
      </c>
      <c r="H373" s="37" t="s">
        <v>15</v>
      </c>
      <c r="I373" s="37" t="s">
        <v>15</v>
      </c>
      <c r="J373" s="37" t="s">
        <v>15</v>
      </c>
      <c r="K373" s="62" t="s">
        <v>15</v>
      </c>
      <c r="L373" s="37" t="s">
        <v>15</v>
      </c>
      <c r="M373" s="39"/>
      <c r="N373" s="6"/>
      <c r="O373" s="39"/>
      <c r="P373" s="39"/>
      <c r="Q373" s="39"/>
    </row>
    <row r="374" spans="1:30" ht="18" customHeight="1">
      <c r="A374" s="40"/>
      <c r="B374" s="92" t="s">
        <v>16</v>
      </c>
      <c r="C374" s="41"/>
      <c r="D374" s="37" t="s">
        <v>15</v>
      </c>
      <c r="E374" s="37" t="s">
        <v>15</v>
      </c>
      <c r="F374" s="37" t="s">
        <v>15</v>
      </c>
      <c r="G374" s="37" t="s">
        <v>15</v>
      </c>
      <c r="H374" s="37" t="s">
        <v>15</v>
      </c>
      <c r="I374" s="37" t="s">
        <v>15</v>
      </c>
      <c r="J374" s="37" t="s">
        <v>15</v>
      </c>
      <c r="K374" s="62" t="s">
        <v>15</v>
      </c>
      <c r="L374" s="37" t="s">
        <v>15</v>
      </c>
      <c r="M374" s="39"/>
      <c r="N374" s="6"/>
      <c r="O374" s="39"/>
      <c r="P374" s="39"/>
      <c r="Q374" s="39"/>
      <c r="AD374" s="71"/>
    </row>
    <row r="375" spans="1:30" ht="18" customHeight="1">
      <c r="A375" s="40"/>
      <c r="B375" s="92" t="s">
        <v>17</v>
      </c>
      <c r="C375" s="41"/>
      <c r="D375" s="37" t="s">
        <v>15</v>
      </c>
      <c r="E375" s="37" t="s">
        <v>15</v>
      </c>
      <c r="F375" s="37" t="s">
        <v>15</v>
      </c>
      <c r="G375" s="37" t="s">
        <v>15</v>
      </c>
      <c r="H375" s="37" t="s">
        <v>15</v>
      </c>
      <c r="I375" s="37" t="s">
        <v>15</v>
      </c>
      <c r="J375" s="37" t="s">
        <v>15</v>
      </c>
      <c r="K375" s="62" t="s">
        <v>15</v>
      </c>
      <c r="L375" s="37" t="s">
        <v>15</v>
      </c>
      <c r="M375" s="39"/>
      <c r="N375" s="6"/>
      <c r="O375" s="39"/>
      <c r="P375" s="39"/>
      <c r="Q375" s="39"/>
      <c r="AD375" s="71"/>
    </row>
    <row r="376" spans="1:30" ht="18" customHeight="1">
      <c r="A376" s="35"/>
      <c r="B376" s="7" t="s">
        <v>20</v>
      </c>
      <c r="C376" s="36"/>
      <c r="D376" s="37" t="s">
        <v>15</v>
      </c>
      <c r="E376" s="37" t="s">
        <v>15</v>
      </c>
      <c r="F376" s="37" t="s">
        <v>15</v>
      </c>
      <c r="G376" s="37" t="s">
        <v>15</v>
      </c>
      <c r="H376" s="37" t="s">
        <v>15</v>
      </c>
      <c r="I376" s="37" t="s">
        <v>15</v>
      </c>
      <c r="J376" s="37" t="s">
        <v>15</v>
      </c>
      <c r="K376" s="62" t="s">
        <v>15</v>
      </c>
      <c r="L376" s="37" t="s">
        <v>15</v>
      </c>
      <c r="M376" s="39"/>
      <c r="N376" s="6"/>
      <c r="O376" s="39"/>
      <c r="P376" s="39"/>
      <c r="Q376" s="39"/>
    </row>
    <row r="377" spans="1:30" ht="18" customHeight="1">
      <c r="A377" s="35"/>
      <c r="B377" s="7"/>
      <c r="C377" s="36"/>
      <c r="D377" s="37"/>
      <c r="E377" s="37"/>
      <c r="F377" s="37"/>
      <c r="G377" s="37"/>
      <c r="H377" s="37"/>
      <c r="I377" s="37"/>
      <c r="J377" s="37"/>
      <c r="K377" s="62"/>
      <c r="L377" s="37"/>
      <c r="M377" s="39"/>
      <c r="N377" s="6"/>
      <c r="O377" s="39"/>
      <c r="P377" s="39"/>
      <c r="Q377" s="39"/>
    </row>
    <row r="378" spans="1:30" ht="18" customHeight="1">
      <c r="A378" s="30"/>
      <c r="B378" s="91" t="s">
        <v>118</v>
      </c>
      <c r="C378" s="31"/>
      <c r="D378" s="37"/>
      <c r="E378" s="37"/>
      <c r="F378" s="37"/>
      <c r="G378" s="37"/>
      <c r="H378" s="37"/>
      <c r="I378" s="37"/>
      <c r="J378" s="37"/>
      <c r="K378" s="62"/>
      <c r="L378" s="37"/>
      <c r="M378" s="39"/>
      <c r="N378" s="6"/>
      <c r="O378" s="39"/>
      <c r="P378" s="39"/>
      <c r="Q378" s="39"/>
    </row>
    <row r="379" spans="1:30" ht="18" customHeight="1">
      <c r="A379" s="30"/>
      <c r="B379" s="91" t="s">
        <v>32</v>
      </c>
      <c r="C379" s="31"/>
      <c r="D379" s="37" t="s">
        <v>15</v>
      </c>
      <c r="E379" s="37" t="s">
        <v>15</v>
      </c>
      <c r="F379" s="37" t="s">
        <v>15</v>
      </c>
      <c r="G379" s="37" t="s">
        <v>15</v>
      </c>
      <c r="H379" s="37" t="s">
        <v>15</v>
      </c>
      <c r="I379" s="37" t="s">
        <v>15</v>
      </c>
      <c r="J379" s="37" t="s">
        <v>15</v>
      </c>
      <c r="K379" s="62" t="s">
        <v>15</v>
      </c>
      <c r="L379" s="37" t="s">
        <v>15</v>
      </c>
      <c r="M379" s="39"/>
      <c r="N379" s="6"/>
      <c r="O379" s="39"/>
      <c r="P379" s="39"/>
      <c r="Q379" s="39"/>
    </row>
    <row r="380" spans="1:30" ht="18" customHeight="1">
      <c r="A380" s="35"/>
      <c r="B380" s="7" t="s">
        <v>14</v>
      </c>
      <c r="C380" s="36"/>
      <c r="D380" s="37" t="s">
        <v>15</v>
      </c>
      <c r="E380" s="37" t="s">
        <v>15</v>
      </c>
      <c r="F380" s="37" t="s">
        <v>15</v>
      </c>
      <c r="G380" s="37" t="s">
        <v>15</v>
      </c>
      <c r="H380" s="37" t="s">
        <v>15</v>
      </c>
      <c r="I380" s="37" t="s">
        <v>15</v>
      </c>
      <c r="J380" s="37" t="s">
        <v>15</v>
      </c>
      <c r="K380" s="62" t="s">
        <v>15</v>
      </c>
      <c r="L380" s="37" t="s">
        <v>15</v>
      </c>
      <c r="M380" s="38"/>
      <c r="N380" s="6"/>
      <c r="O380" s="39"/>
      <c r="P380" s="39"/>
      <c r="Q380" s="39"/>
    </row>
    <row r="381" spans="1:30" ht="18" customHeight="1">
      <c r="A381" s="40"/>
      <c r="B381" s="92" t="s">
        <v>16</v>
      </c>
      <c r="C381" s="41"/>
      <c r="D381" s="37" t="s">
        <v>15</v>
      </c>
      <c r="E381" s="37" t="s">
        <v>15</v>
      </c>
      <c r="F381" s="37" t="s">
        <v>15</v>
      </c>
      <c r="G381" s="37" t="s">
        <v>15</v>
      </c>
      <c r="H381" s="37" t="s">
        <v>15</v>
      </c>
      <c r="I381" s="37" t="s">
        <v>15</v>
      </c>
      <c r="J381" s="37" t="s">
        <v>15</v>
      </c>
      <c r="K381" s="62" t="s">
        <v>15</v>
      </c>
      <c r="L381" s="37" t="s">
        <v>15</v>
      </c>
      <c r="M381" s="38"/>
      <c r="N381" s="6"/>
      <c r="O381" s="39"/>
      <c r="P381" s="39"/>
      <c r="Q381" s="39"/>
    </row>
    <row r="382" spans="1:30" ht="18" customHeight="1">
      <c r="A382" s="40"/>
      <c r="B382" s="92" t="s">
        <v>17</v>
      </c>
      <c r="C382" s="41"/>
      <c r="D382" s="37" t="s">
        <v>15</v>
      </c>
      <c r="E382" s="37" t="s">
        <v>15</v>
      </c>
      <c r="F382" s="37" t="s">
        <v>15</v>
      </c>
      <c r="G382" s="37" t="s">
        <v>15</v>
      </c>
      <c r="H382" s="37" t="s">
        <v>15</v>
      </c>
      <c r="I382" s="37" t="s">
        <v>15</v>
      </c>
      <c r="J382" s="37" t="s">
        <v>15</v>
      </c>
      <c r="K382" s="62" t="s">
        <v>15</v>
      </c>
      <c r="L382" s="37" t="s">
        <v>15</v>
      </c>
      <c r="M382" s="39"/>
      <c r="N382" s="6"/>
      <c r="O382" s="39"/>
      <c r="P382" s="39"/>
      <c r="Q382" s="39"/>
    </row>
    <row r="383" spans="1:30" ht="18" customHeight="1">
      <c r="A383" s="35"/>
      <c r="B383" s="7" t="s">
        <v>18</v>
      </c>
      <c r="C383" s="36"/>
      <c r="D383" s="45" t="s">
        <v>15</v>
      </c>
      <c r="E383" s="45" t="s">
        <v>15</v>
      </c>
      <c r="F383" s="45" t="s">
        <v>15</v>
      </c>
      <c r="G383" s="45" t="s">
        <v>15</v>
      </c>
      <c r="H383" s="45" t="s">
        <v>15</v>
      </c>
      <c r="I383" s="45" t="s">
        <v>15</v>
      </c>
      <c r="J383" s="45" t="s">
        <v>15</v>
      </c>
      <c r="K383" s="62" t="s">
        <v>15</v>
      </c>
      <c r="L383" s="37" t="s">
        <v>15</v>
      </c>
      <c r="M383" s="38"/>
      <c r="N383" s="6"/>
      <c r="O383" s="39"/>
      <c r="P383" s="39"/>
      <c r="Q383" s="39"/>
    </row>
    <row r="384" spans="1:30" ht="18" customHeight="1">
      <c r="A384" s="40"/>
      <c r="B384" s="92" t="s">
        <v>16</v>
      </c>
      <c r="C384" s="41"/>
      <c r="D384" s="45" t="s">
        <v>15</v>
      </c>
      <c r="E384" s="45" t="s">
        <v>15</v>
      </c>
      <c r="F384" s="45" t="s">
        <v>15</v>
      </c>
      <c r="G384" s="45" t="s">
        <v>15</v>
      </c>
      <c r="H384" s="45" t="s">
        <v>15</v>
      </c>
      <c r="I384" s="45" t="s">
        <v>15</v>
      </c>
      <c r="J384" s="45" t="s">
        <v>15</v>
      </c>
      <c r="K384" s="62" t="s">
        <v>15</v>
      </c>
      <c r="L384" s="37" t="s">
        <v>15</v>
      </c>
      <c r="M384" s="38"/>
      <c r="N384" s="6"/>
      <c r="O384" s="39"/>
      <c r="P384" s="39"/>
      <c r="Q384" s="39"/>
    </row>
    <row r="385" spans="1:46" ht="18" customHeight="1">
      <c r="A385" s="40"/>
      <c r="B385" s="92" t="s">
        <v>17</v>
      </c>
      <c r="C385" s="41"/>
      <c r="D385" s="45" t="s">
        <v>15</v>
      </c>
      <c r="E385" s="45" t="s">
        <v>15</v>
      </c>
      <c r="F385" s="45" t="s">
        <v>15</v>
      </c>
      <c r="G385" s="45" t="s">
        <v>15</v>
      </c>
      <c r="H385" s="45" t="s">
        <v>15</v>
      </c>
      <c r="I385" s="45" t="s">
        <v>15</v>
      </c>
      <c r="J385" s="45" t="s">
        <v>15</v>
      </c>
      <c r="K385" s="62" t="s">
        <v>15</v>
      </c>
      <c r="L385" s="37" t="s">
        <v>15</v>
      </c>
      <c r="M385" s="38"/>
      <c r="N385" s="6"/>
      <c r="O385" s="39"/>
      <c r="P385" s="39"/>
      <c r="Q385" s="39"/>
    </row>
    <row r="386" spans="1:46" s="34" customFormat="1" ht="18" customHeight="1">
      <c r="A386" s="35"/>
      <c r="B386" s="7" t="s">
        <v>19</v>
      </c>
      <c r="C386" s="36"/>
      <c r="D386" s="45" t="s">
        <v>15</v>
      </c>
      <c r="E386" s="45" t="s">
        <v>15</v>
      </c>
      <c r="F386" s="45" t="s">
        <v>15</v>
      </c>
      <c r="G386" s="45" t="s">
        <v>15</v>
      </c>
      <c r="H386" s="45" t="s">
        <v>15</v>
      </c>
      <c r="I386" s="45" t="s">
        <v>15</v>
      </c>
      <c r="J386" s="45" t="s">
        <v>15</v>
      </c>
      <c r="K386" s="62" t="s">
        <v>15</v>
      </c>
      <c r="L386" s="37" t="s">
        <v>15</v>
      </c>
      <c r="M386" s="39"/>
      <c r="N386" s="6"/>
      <c r="O386" s="39"/>
      <c r="P386" s="39"/>
      <c r="Q386" s="39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</row>
    <row r="387" spans="1:46" s="34" customFormat="1" ht="18" customHeight="1">
      <c r="A387" s="40"/>
      <c r="B387" s="92" t="s">
        <v>16</v>
      </c>
      <c r="C387" s="41"/>
      <c r="D387" s="45" t="s">
        <v>15</v>
      </c>
      <c r="E387" s="45" t="s">
        <v>15</v>
      </c>
      <c r="F387" s="45" t="s">
        <v>15</v>
      </c>
      <c r="G387" s="45" t="s">
        <v>15</v>
      </c>
      <c r="H387" s="45" t="s">
        <v>15</v>
      </c>
      <c r="I387" s="45" t="s">
        <v>15</v>
      </c>
      <c r="J387" s="45" t="s">
        <v>15</v>
      </c>
      <c r="K387" s="62" t="s">
        <v>15</v>
      </c>
      <c r="L387" s="37" t="s">
        <v>15</v>
      </c>
      <c r="M387" s="39"/>
      <c r="N387" s="6"/>
      <c r="O387" s="39"/>
      <c r="P387" s="39"/>
      <c r="Q387" s="39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</row>
    <row r="388" spans="1:46" ht="18" customHeight="1">
      <c r="A388" s="40"/>
      <c r="B388" s="92" t="s">
        <v>17</v>
      </c>
      <c r="C388" s="41"/>
      <c r="D388" s="45" t="s">
        <v>15</v>
      </c>
      <c r="E388" s="45" t="s">
        <v>15</v>
      </c>
      <c r="F388" s="45" t="s">
        <v>15</v>
      </c>
      <c r="G388" s="45" t="s">
        <v>15</v>
      </c>
      <c r="H388" s="45" t="s">
        <v>15</v>
      </c>
      <c r="I388" s="45" t="s">
        <v>15</v>
      </c>
      <c r="J388" s="45" t="s">
        <v>15</v>
      </c>
      <c r="K388" s="62" t="s">
        <v>15</v>
      </c>
      <c r="L388" s="37" t="s">
        <v>15</v>
      </c>
      <c r="M388" s="39"/>
      <c r="N388" s="6"/>
      <c r="O388" s="39"/>
      <c r="P388" s="39"/>
      <c r="Q388" s="39"/>
    </row>
    <row r="389" spans="1:46" ht="18" customHeight="1">
      <c r="A389" s="35"/>
      <c r="B389" s="7" t="s">
        <v>20</v>
      </c>
      <c r="C389" s="36"/>
      <c r="D389" s="45" t="s">
        <v>15</v>
      </c>
      <c r="E389" s="45" t="s">
        <v>15</v>
      </c>
      <c r="F389" s="45" t="s">
        <v>15</v>
      </c>
      <c r="G389" s="45" t="s">
        <v>15</v>
      </c>
      <c r="H389" s="45" t="s">
        <v>15</v>
      </c>
      <c r="I389" s="45" t="s">
        <v>15</v>
      </c>
      <c r="J389" s="45" t="s">
        <v>15</v>
      </c>
      <c r="K389" s="62" t="s">
        <v>15</v>
      </c>
      <c r="L389" s="37" t="s">
        <v>15</v>
      </c>
      <c r="M389" s="39"/>
      <c r="N389" s="6"/>
      <c r="O389" s="39"/>
      <c r="P389" s="39"/>
      <c r="Q389" s="39"/>
    </row>
    <row r="390" spans="1:46" ht="18" customHeight="1">
      <c r="A390" s="35"/>
      <c r="B390" s="7"/>
      <c r="C390" s="36"/>
      <c r="D390" s="45"/>
      <c r="E390" s="45"/>
      <c r="F390" s="45"/>
      <c r="G390" s="45"/>
      <c r="H390" s="45"/>
      <c r="I390" s="45"/>
      <c r="J390" s="45"/>
      <c r="K390" s="62"/>
      <c r="L390" s="37"/>
      <c r="M390" s="39"/>
      <c r="N390" s="6"/>
      <c r="O390" s="39"/>
      <c r="P390" s="39"/>
      <c r="Q390" s="39"/>
    </row>
    <row r="391" spans="1:46" ht="18" customHeight="1">
      <c r="A391" s="30"/>
      <c r="B391" s="91" t="s">
        <v>33</v>
      </c>
      <c r="C391" s="31"/>
      <c r="D391" s="45"/>
      <c r="E391" s="45"/>
      <c r="F391" s="45"/>
      <c r="G391" s="45"/>
      <c r="H391" s="45"/>
      <c r="I391" s="45"/>
      <c r="J391" s="45"/>
      <c r="K391" s="62"/>
      <c r="L391" s="37"/>
      <c r="M391" s="39"/>
      <c r="N391" s="6"/>
      <c r="O391" s="39"/>
      <c r="P391" s="39"/>
      <c r="Q391" s="39"/>
    </row>
    <row r="392" spans="1:46" ht="18" customHeight="1">
      <c r="A392" s="35"/>
      <c r="B392" s="7" t="s">
        <v>14</v>
      </c>
      <c r="C392" s="36"/>
      <c r="D392" s="45" t="s">
        <v>15</v>
      </c>
      <c r="E392" s="45" t="s">
        <v>15</v>
      </c>
      <c r="F392" s="45" t="s">
        <v>15</v>
      </c>
      <c r="G392" s="45" t="s">
        <v>15</v>
      </c>
      <c r="H392" s="45" t="s">
        <v>15</v>
      </c>
      <c r="I392" s="45" t="s">
        <v>15</v>
      </c>
      <c r="J392" s="45" t="s">
        <v>15</v>
      </c>
      <c r="K392" s="62" t="s">
        <v>15</v>
      </c>
      <c r="L392" s="37" t="s">
        <v>15</v>
      </c>
      <c r="M392" s="39"/>
      <c r="N392" s="6"/>
      <c r="O392" s="39"/>
      <c r="P392" s="39"/>
      <c r="Q392" s="39"/>
    </row>
    <row r="393" spans="1:46" ht="18" customHeight="1">
      <c r="A393" s="40"/>
      <c r="B393" s="92" t="s">
        <v>16</v>
      </c>
      <c r="C393" s="41"/>
      <c r="D393" s="45" t="s">
        <v>15</v>
      </c>
      <c r="E393" s="45" t="s">
        <v>15</v>
      </c>
      <c r="F393" s="45" t="s">
        <v>15</v>
      </c>
      <c r="G393" s="45" t="s">
        <v>15</v>
      </c>
      <c r="H393" s="45" t="s">
        <v>15</v>
      </c>
      <c r="I393" s="45" t="s">
        <v>15</v>
      </c>
      <c r="J393" s="45" t="s">
        <v>15</v>
      </c>
      <c r="K393" s="62" t="s">
        <v>15</v>
      </c>
      <c r="L393" s="37" t="s">
        <v>15</v>
      </c>
      <c r="M393" s="39"/>
      <c r="N393" s="6"/>
      <c r="O393" s="39"/>
      <c r="P393" s="39"/>
      <c r="Q393" s="39"/>
    </row>
    <row r="394" spans="1:46" ht="18" customHeight="1">
      <c r="A394" s="40"/>
      <c r="B394" s="92" t="s">
        <v>17</v>
      </c>
      <c r="C394" s="41"/>
      <c r="D394" s="45" t="s">
        <v>15</v>
      </c>
      <c r="E394" s="45" t="s">
        <v>15</v>
      </c>
      <c r="F394" s="45" t="s">
        <v>15</v>
      </c>
      <c r="G394" s="45" t="s">
        <v>15</v>
      </c>
      <c r="H394" s="45" t="s">
        <v>15</v>
      </c>
      <c r="I394" s="45" t="s">
        <v>15</v>
      </c>
      <c r="J394" s="45" t="s">
        <v>15</v>
      </c>
      <c r="K394" s="62" t="s">
        <v>15</v>
      </c>
      <c r="L394" s="37" t="s">
        <v>15</v>
      </c>
      <c r="M394" s="39"/>
      <c r="N394" s="6"/>
      <c r="O394" s="39"/>
      <c r="P394" s="39"/>
      <c r="Q394" s="39"/>
    </row>
    <row r="395" spans="1:46" ht="18" customHeight="1">
      <c r="A395" s="35"/>
      <c r="B395" s="7" t="s">
        <v>18</v>
      </c>
      <c r="C395" s="36"/>
      <c r="D395" s="45" t="s">
        <v>15</v>
      </c>
      <c r="E395" s="45" t="s">
        <v>15</v>
      </c>
      <c r="F395" s="45" t="s">
        <v>15</v>
      </c>
      <c r="G395" s="45" t="s">
        <v>15</v>
      </c>
      <c r="H395" s="45" t="s">
        <v>15</v>
      </c>
      <c r="I395" s="45" t="s">
        <v>15</v>
      </c>
      <c r="J395" s="45" t="s">
        <v>15</v>
      </c>
      <c r="K395" s="62" t="s">
        <v>15</v>
      </c>
      <c r="L395" s="37" t="s">
        <v>15</v>
      </c>
      <c r="M395" s="39"/>
      <c r="N395" s="6"/>
      <c r="O395" s="39"/>
      <c r="P395" s="39"/>
      <c r="Q395" s="39"/>
    </row>
    <row r="396" spans="1:46" ht="18" customHeight="1">
      <c r="A396" s="40"/>
      <c r="B396" s="92" t="s">
        <v>16</v>
      </c>
      <c r="C396" s="41"/>
      <c r="D396" s="45" t="s">
        <v>15</v>
      </c>
      <c r="E396" s="45" t="s">
        <v>15</v>
      </c>
      <c r="F396" s="45" t="s">
        <v>15</v>
      </c>
      <c r="G396" s="45" t="s">
        <v>15</v>
      </c>
      <c r="H396" s="45" t="s">
        <v>15</v>
      </c>
      <c r="I396" s="45" t="s">
        <v>15</v>
      </c>
      <c r="J396" s="45" t="s">
        <v>15</v>
      </c>
      <c r="K396" s="62" t="s">
        <v>15</v>
      </c>
      <c r="L396" s="37" t="s">
        <v>15</v>
      </c>
      <c r="M396" s="39"/>
      <c r="N396" s="6"/>
      <c r="O396" s="39"/>
      <c r="P396" s="39"/>
      <c r="Q396" s="39"/>
    </row>
    <row r="397" spans="1:46" ht="18" customHeight="1">
      <c r="A397" s="40"/>
      <c r="B397" s="92" t="s">
        <v>17</v>
      </c>
      <c r="C397" s="41"/>
      <c r="D397" s="45" t="s">
        <v>15</v>
      </c>
      <c r="E397" s="45" t="s">
        <v>15</v>
      </c>
      <c r="F397" s="45" t="s">
        <v>15</v>
      </c>
      <c r="G397" s="45" t="s">
        <v>15</v>
      </c>
      <c r="H397" s="45" t="s">
        <v>15</v>
      </c>
      <c r="I397" s="45" t="s">
        <v>15</v>
      </c>
      <c r="J397" s="45" t="s">
        <v>15</v>
      </c>
      <c r="K397" s="62" t="s">
        <v>15</v>
      </c>
      <c r="L397" s="37" t="s">
        <v>15</v>
      </c>
      <c r="M397" s="39"/>
      <c r="N397" s="6"/>
      <c r="O397" s="39"/>
      <c r="P397" s="39"/>
      <c r="Q397" s="39"/>
    </row>
    <row r="398" spans="1:46" ht="18" customHeight="1">
      <c r="A398" s="35"/>
      <c r="B398" s="7" t="s">
        <v>19</v>
      </c>
      <c r="C398" s="36"/>
      <c r="D398" s="45" t="s">
        <v>15</v>
      </c>
      <c r="E398" s="45" t="s">
        <v>15</v>
      </c>
      <c r="F398" s="45" t="s">
        <v>15</v>
      </c>
      <c r="G398" s="45" t="s">
        <v>15</v>
      </c>
      <c r="H398" s="45" t="s">
        <v>15</v>
      </c>
      <c r="I398" s="45" t="s">
        <v>15</v>
      </c>
      <c r="J398" s="45" t="s">
        <v>15</v>
      </c>
      <c r="K398" s="62" t="s">
        <v>15</v>
      </c>
      <c r="L398" s="37" t="s">
        <v>15</v>
      </c>
      <c r="M398" s="39"/>
      <c r="N398" s="6"/>
      <c r="O398" s="39"/>
      <c r="P398" s="39"/>
      <c r="Q398" s="39"/>
    </row>
    <row r="399" spans="1:46" ht="18" customHeight="1">
      <c r="A399" s="40"/>
      <c r="B399" s="92" t="s">
        <v>16</v>
      </c>
      <c r="C399" s="41"/>
      <c r="D399" s="45" t="s">
        <v>15</v>
      </c>
      <c r="E399" s="45" t="s">
        <v>15</v>
      </c>
      <c r="F399" s="45" t="s">
        <v>15</v>
      </c>
      <c r="G399" s="45" t="s">
        <v>15</v>
      </c>
      <c r="H399" s="45" t="s">
        <v>15</v>
      </c>
      <c r="I399" s="45" t="s">
        <v>15</v>
      </c>
      <c r="J399" s="45" t="s">
        <v>15</v>
      </c>
      <c r="K399" s="62" t="s">
        <v>15</v>
      </c>
      <c r="L399" s="37" t="s">
        <v>15</v>
      </c>
      <c r="M399" s="39"/>
      <c r="N399" s="6"/>
      <c r="O399" s="39"/>
      <c r="P399" s="39"/>
      <c r="Q399" s="39"/>
    </row>
    <row r="400" spans="1:46" ht="18" customHeight="1">
      <c r="A400" s="40"/>
      <c r="B400" s="92" t="s">
        <v>17</v>
      </c>
      <c r="C400" s="41"/>
      <c r="D400" s="45" t="s">
        <v>15</v>
      </c>
      <c r="E400" s="45" t="s">
        <v>15</v>
      </c>
      <c r="F400" s="45" t="s">
        <v>15</v>
      </c>
      <c r="G400" s="45" t="s">
        <v>15</v>
      </c>
      <c r="H400" s="45" t="s">
        <v>15</v>
      </c>
      <c r="I400" s="45" t="s">
        <v>15</v>
      </c>
      <c r="J400" s="45" t="s">
        <v>15</v>
      </c>
      <c r="K400" s="62" t="s">
        <v>15</v>
      </c>
      <c r="L400" s="37" t="s">
        <v>15</v>
      </c>
      <c r="M400" s="39"/>
      <c r="N400" s="6"/>
      <c r="O400" s="39"/>
      <c r="P400" s="39"/>
      <c r="Q400" s="39"/>
    </row>
    <row r="401" spans="1:19" ht="18" customHeight="1">
      <c r="A401" s="35"/>
      <c r="B401" s="7" t="s">
        <v>20</v>
      </c>
      <c r="C401" s="36"/>
      <c r="D401" s="45" t="s">
        <v>15</v>
      </c>
      <c r="E401" s="45" t="s">
        <v>15</v>
      </c>
      <c r="F401" s="45" t="s">
        <v>15</v>
      </c>
      <c r="G401" s="45" t="s">
        <v>15</v>
      </c>
      <c r="H401" s="45" t="s">
        <v>15</v>
      </c>
      <c r="I401" s="45" t="s">
        <v>15</v>
      </c>
      <c r="J401" s="45" t="s">
        <v>15</v>
      </c>
      <c r="K401" s="62" t="s">
        <v>15</v>
      </c>
      <c r="L401" s="37" t="s">
        <v>15</v>
      </c>
      <c r="M401" s="39"/>
      <c r="N401" s="6"/>
      <c r="O401" s="39"/>
      <c r="P401" s="39"/>
      <c r="Q401" s="39"/>
    </row>
    <row r="402" spans="1:19" ht="18" customHeight="1">
      <c r="A402" s="35"/>
      <c r="B402" s="7"/>
      <c r="C402" s="36"/>
      <c r="D402" s="37"/>
      <c r="E402" s="66"/>
      <c r="F402" s="66"/>
      <c r="G402" s="66"/>
      <c r="H402" s="66"/>
      <c r="I402" s="66"/>
      <c r="J402" s="66"/>
      <c r="K402" s="62"/>
      <c r="L402" s="66"/>
      <c r="M402" s="39"/>
      <c r="N402" s="6"/>
      <c r="O402" s="39"/>
      <c r="P402" s="39"/>
      <c r="Q402" s="39"/>
    </row>
    <row r="403" spans="1:19" ht="18" customHeight="1">
      <c r="A403" s="35"/>
      <c r="B403" s="7" t="s">
        <v>34</v>
      </c>
      <c r="C403" s="36"/>
      <c r="D403" s="37" t="s">
        <v>15</v>
      </c>
      <c r="E403" s="66" t="s">
        <v>15</v>
      </c>
      <c r="F403" s="66" t="s">
        <v>15</v>
      </c>
      <c r="G403" s="66" t="s">
        <v>15</v>
      </c>
      <c r="H403" s="66" t="s">
        <v>15</v>
      </c>
      <c r="I403" s="66" t="s">
        <v>15</v>
      </c>
      <c r="J403" s="66" t="s">
        <v>15</v>
      </c>
      <c r="K403" s="62" t="s">
        <v>15</v>
      </c>
      <c r="L403" s="66" t="s">
        <v>15</v>
      </c>
      <c r="M403" s="39"/>
      <c r="N403" s="6"/>
      <c r="O403" s="39"/>
      <c r="P403" s="39"/>
      <c r="Q403" s="39"/>
    </row>
    <row r="404" spans="1:19" ht="18" customHeight="1">
      <c r="A404" s="35"/>
      <c r="B404" s="112"/>
      <c r="C404" s="6"/>
      <c r="D404" s="37"/>
      <c r="E404" s="66"/>
      <c r="F404" s="66"/>
      <c r="G404" s="66"/>
      <c r="H404" s="66"/>
      <c r="I404" s="66"/>
      <c r="J404" s="66"/>
      <c r="K404" s="62"/>
      <c r="L404" s="66"/>
      <c r="M404" s="39"/>
      <c r="N404" s="6"/>
      <c r="O404" s="39"/>
      <c r="P404" s="39"/>
      <c r="Q404" s="39"/>
    </row>
    <row r="405" spans="1:19" ht="18" customHeight="1">
      <c r="A405" s="72"/>
      <c r="B405" s="116" t="s">
        <v>35</v>
      </c>
      <c r="C405" s="73"/>
      <c r="D405" s="37" t="s">
        <v>15</v>
      </c>
      <c r="E405" s="66" t="s">
        <v>15</v>
      </c>
      <c r="F405" s="66" t="s">
        <v>15</v>
      </c>
      <c r="G405" s="66" t="s">
        <v>15</v>
      </c>
      <c r="H405" s="66" t="s">
        <v>15</v>
      </c>
      <c r="I405" s="66" t="s">
        <v>15</v>
      </c>
      <c r="J405" s="74" t="s">
        <v>15</v>
      </c>
      <c r="K405" s="62" t="s">
        <v>15</v>
      </c>
      <c r="L405" s="66" t="s">
        <v>15</v>
      </c>
      <c r="M405" s="38"/>
      <c r="N405" s="6"/>
      <c r="O405" s="39"/>
      <c r="P405" s="39"/>
      <c r="Q405" s="39"/>
    </row>
    <row r="406" spans="1:19" ht="18" customHeight="1">
      <c r="A406" s="72"/>
      <c r="B406" s="7" t="s">
        <v>38</v>
      </c>
      <c r="C406" s="36"/>
      <c r="D406" s="37"/>
      <c r="E406" s="66"/>
      <c r="F406" s="66"/>
      <c r="G406" s="66"/>
      <c r="H406" s="66"/>
      <c r="I406" s="37"/>
      <c r="J406" s="75"/>
      <c r="K406" s="37"/>
      <c r="L406" s="37"/>
      <c r="M406" s="6"/>
      <c r="N406" s="6"/>
      <c r="O406" s="39"/>
      <c r="P406" s="39"/>
      <c r="Q406" s="39"/>
    </row>
    <row r="407" spans="1:19" ht="18" customHeight="1">
      <c r="A407" s="67"/>
      <c r="B407" s="94" t="s">
        <v>114</v>
      </c>
      <c r="C407" s="1"/>
      <c r="D407" s="76"/>
      <c r="E407" s="76"/>
      <c r="F407" s="76"/>
      <c r="G407" s="76"/>
      <c r="H407" s="76"/>
      <c r="I407" s="76"/>
      <c r="J407" s="77"/>
      <c r="K407" s="76"/>
      <c r="L407" s="69" t="s">
        <v>15</v>
      </c>
      <c r="M407" s="6"/>
      <c r="N407" s="6"/>
      <c r="O407" s="6"/>
      <c r="P407" s="6"/>
    </row>
    <row r="408" spans="1:19" ht="18" customHeight="1">
      <c r="A408" s="7" t="s">
        <v>155</v>
      </c>
      <c r="B408" s="70"/>
      <c r="C408" s="70"/>
      <c r="D408" s="37"/>
      <c r="E408" s="66"/>
      <c r="F408" s="66"/>
      <c r="G408" s="66"/>
      <c r="H408" s="66"/>
      <c r="I408" s="66"/>
      <c r="J408" s="66"/>
      <c r="K408" s="66"/>
      <c r="L408" s="50"/>
      <c r="M408" s="50"/>
      <c r="N408" s="50"/>
      <c r="O408" s="50"/>
      <c r="P408" s="50"/>
      <c r="Q408" s="50"/>
      <c r="R408" s="50"/>
    </row>
    <row r="409" spans="1:19" ht="18" customHeight="1">
      <c r="A409" s="7" t="s">
        <v>156</v>
      </c>
      <c r="B409" s="70"/>
      <c r="C409" s="70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34"/>
      <c r="P409" s="6"/>
    </row>
    <row r="410" spans="1:19" ht="18" customHeight="1">
      <c r="A410" s="7" t="s">
        <v>157</v>
      </c>
      <c r="B410" s="70"/>
      <c r="C410" s="70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9" ht="18" customHeight="1">
      <c r="A411" s="139" t="s">
        <v>160</v>
      </c>
      <c r="B411" s="70"/>
      <c r="C411" s="70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9" ht="35.25" customHeight="1">
      <c r="A412" s="20"/>
      <c r="B412" s="70"/>
      <c r="C412" s="70"/>
      <c r="D412" s="6"/>
      <c r="E412" s="6"/>
      <c r="F412" s="6"/>
      <c r="G412" s="6"/>
      <c r="H412" s="6"/>
      <c r="I412" s="6"/>
      <c r="J412" s="6"/>
      <c r="K412" s="6"/>
      <c r="L412" s="135"/>
      <c r="M412" s="6"/>
      <c r="N412" s="6"/>
      <c r="O412" s="6"/>
      <c r="P412" s="6"/>
    </row>
    <row r="413" spans="1:19" ht="82.5" customHeight="1">
      <c r="A413" s="59"/>
      <c r="B413" s="59"/>
      <c r="C413" s="59"/>
      <c r="O413" s="60"/>
      <c r="R413" s="65"/>
      <c r="S413" s="65"/>
    </row>
    <row r="414" spans="1:19" ht="18" customHeight="1">
      <c r="A414" s="138" t="s">
        <v>161</v>
      </c>
      <c r="B414" s="2"/>
      <c r="C414" s="2"/>
      <c r="D414" s="3"/>
      <c r="E414" s="3"/>
      <c r="F414" s="3"/>
      <c r="G414" s="3"/>
      <c r="H414" s="3"/>
      <c r="I414" s="3"/>
      <c r="J414" s="3"/>
      <c r="K414" s="3"/>
      <c r="M414" s="3"/>
      <c r="N414" s="3"/>
      <c r="O414" s="3"/>
      <c r="P414" s="5"/>
    </row>
    <row r="415" spans="1:19" ht="18" customHeight="1">
      <c r="A415" s="7"/>
      <c r="B415" s="8"/>
      <c r="C415" s="8"/>
      <c r="D415" s="9"/>
      <c r="E415" s="10"/>
      <c r="F415" s="9"/>
      <c r="G415" s="9"/>
      <c r="H415" s="9"/>
      <c r="I415" s="9"/>
      <c r="J415" s="9"/>
      <c r="K415" s="9"/>
      <c r="L415" s="133"/>
      <c r="M415" s="9"/>
      <c r="N415" s="9"/>
      <c r="O415" s="9"/>
    </row>
    <row r="416" spans="1:19" ht="18" customHeight="1">
      <c r="A416" s="12"/>
      <c r="B416" s="13" t="s">
        <v>1</v>
      </c>
      <c r="C416" s="13"/>
      <c r="D416" s="9"/>
      <c r="E416" s="9"/>
      <c r="F416" s="9"/>
      <c r="G416" s="9"/>
      <c r="H416" s="9"/>
      <c r="I416" s="9"/>
      <c r="J416" s="9"/>
      <c r="K416" s="9"/>
      <c r="L416" s="133"/>
      <c r="M416" s="9"/>
      <c r="N416" s="9"/>
      <c r="O416" s="9"/>
      <c r="P416" s="11"/>
    </row>
    <row r="417" spans="1:40" ht="18" customHeight="1">
      <c r="A417" s="12"/>
      <c r="B417" s="13" t="s">
        <v>2</v>
      </c>
      <c r="C417" s="13"/>
      <c r="D417" s="9"/>
      <c r="E417" s="9"/>
      <c r="F417" s="9"/>
      <c r="G417" s="9"/>
      <c r="H417" s="9"/>
      <c r="I417" s="9"/>
      <c r="J417" s="9"/>
      <c r="K417" s="9"/>
      <c r="L417" s="133"/>
      <c r="M417" s="9"/>
      <c r="N417" s="9"/>
      <c r="O417" s="9"/>
      <c r="P417" s="11"/>
    </row>
    <row r="418" spans="1:40" ht="18" customHeight="1">
      <c r="A418" s="14"/>
      <c r="B418" s="15"/>
      <c r="C418" s="15"/>
      <c r="D418" s="9"/>
      <c r="E418" s="9"/>
      <c r="F418" s="9"/>
      <c r="G418" s="16"/>
      <c r="H418" s="16"/>
      <c r="I418" s="9"/>
      <c r="J418" s="9"/>
      <c r="K418" s="9"/>
      <c r="L418" s="133"/>
      <c r="M418" s="9"/>
      <c r="N418" s="9"/>
      <c r="O418" s="9"/>
    </row>
    <row r="419" spans="1:40" ht="18" customHeight="1">
      <c r="A419" s="17"/>
      <c r="B419" s="17" t="s">
        <v>97</v>
      </c>
      <c r="C419" s="17"/>
      <c r="D419" s="9"/>
      <c r="E419" s="9"/>
      <c r="F419" s="9"/>
      <c r="G419" s="16"/>
      <c r="H419" s="16"/>
      <c r="I419" s="9"/>
      <c r="J419" s="9"/>
      <c r="K419" s="9"/>
      <c r="L419" s="133"/>
      <c r="M419" s="9"/>
      <c r="N419" s="9"/>
      <c r="O419" s="9"/>
    </row>
    <row r="420" spans="1:40" ht="18" customHeight="1">
      <c r="A420" s="17"/>
      <c r="B420" s="18" t="s">
        <v>86</v>
      </c>
      <c r="C420" s="18"/>
      <c r="D420" s="9"/>
      <c r="E420" s="9"/>
      <c r="F420" s="9"/>
      <c r="G420" s="16"/>
      <c r="H420" s="16"/>
      <c r="I420" s="9"/>
      <c r="J420" s="9"/>
      <c r="K420" s="9"/>
      <c r="L420" s="133"/>
      <c r="M420" s="9"/>
      <c r="N420" s="9"/>
      <c r="O420" s="9"/>
    </row>
    <row r="421" spans="1:40" ht="18" customHeight="1">
      <c r="A421" s="18"/>
      <c r="B421" s="19" t="s">
        <v>3</v>
      </c>
      <c r="C421" s="19"/>
      <c r="D421" s="9"/>
      <c r="E421" s="9"/>
      <c r="F421" s="9"/>
      <c r="G421" s="16"/>
      <c r="H421" s="16"/>
      <c r="I421" s="9"/>
      <c r="J421" s="9"/>
      <c r="K421" s="9"/>
      <c r="L421" s="133"/>
      <c r="M421" s="9"/>
      <c r="N421" s="9"/>
      <c r="O421" s="9"/>
    </row>
    <row r="422" spans="1:40" s="24" customFormat="1" ht="18" customHeight="1">
      <c r="A422" s="20"/>
      <c r="B422" s="20"/>
      <c r="C422" s="20"/>
      <c r="D422" s="51"/>
      <c r="E422" s="52"/>
      <c r="F422" s="52"/>
      <c r="G422" s="52"/>
      <c r="H422" s="53"/>
      <c r="I422" s="53"/>
      <c r="J422" s="52"/>
      <c r="K422" s="52"/>
      <c r="L422" s="132"/>
      <c r="M422" s="52"/>
      <c r="N422" s="52"/>
      <c r="O422" s="5"/>
      <c r="P422" s="27"/>
      <c r="Q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40" s="24" customFormat="1" ht="27.95" customHeight="1">
      <c r="A423" s="25"/>
      <c r="B423" s="102" t="s">
        <v>4</v>
      </c>
      <c r="C423" s="103"/>
      <c r="D423" s="95" t="s">
        <v>162</v>
      </c>
      <c r="E423" s="97"/>
      <c r="F423" s="97"/>
      <c r="G423" s="96"/>
      <c r="H423" s="96"/>
      <c r="I423" s="96"/>
      <c r="J423" s="96"/>
      <c r="K423" s="96"/>
      <c r="L423" s="96"/>
      <c r="M423" s="96"/>
      <c r="N423" s="96"/>
      <c r="O423" s="98"/>
      <c r="P423" s="99"/>
      <c r="Q423" s="99"/>
      <c r="R423" s="99"/>
      <c r="S423" s="99"/>
      <c r="T423" s="99"/>
      <c r="U423" s="99"/>
      <c r="V423" s="99"/>
      <c r="W423" s="99"/>
      <c r="X423" s="100"/>
      <c r="Y423" s="6"/>
      <c r="Z423" s="6"/>
      <c r="AA423" s="6"/>
      <c r="AB423" s="6"/>
      <c r="AC423" s="6"/>
      <c r="AD423" s="6"/>
    </row>
    <row r="424" spans="1:40" s="24" customFormat="1" ht="27.95" customHeight="1">
      <c r="A424" s="28"/>
      <c r="B424" s="104"/>
      <c r="C424" s="104"/>
      <c r="D424" s="101" t="s">
        <v>98</v>
      </c>
      <c r="E424" s="101" t="s">
        <v>147</v>
      </c>
      <c r="F424" s="101" t="s">
        <v>123</v>
      </c>
      <c r="G424" s="101" t="s">
        <v>99</v>
      </c>
      <c r="H424" s="101" t="s">
        <v>100</v>
      </c>
      <c r="I424" s="101" t="s">
        <v>120</v>
      </c>
      <c r="J424" s="101" t="s">
        <v>101</v>
      </c>
      <c r="K424" s="101" t="s">
        <v>102</v>
      </c>
      <c r="L424" s="101" t="s">
        <v>103</v>
      </c>
      <c r="M424" s="101" t="s">
        <v>121</v>
      </c>
      <c r="N424" s="101" t="s">
        <v>122</v>
      </c>
      <c r="O424" s="101" t="s">
        <v>104</v>
      </c>
      <c r="P424" s="101" t="s">
        <v>105</v>
      </c>
      <c r="Q424" s="101" t="s">
        <v>106</v>
      </c>
      <c r="R424" s="101" t="s">
        <v>107</v>
      </c>
      <c r="S424" s="101" t="s">
        <v>108</v>
      </c>
      <c r="T424" s="101" t="s">
        <v>148</v>
      </c>
      <c r="U424" s="101" t="s">
        <v>109</v>
      </c>
      <c r="V424" s="101" t="s">
        <v>110</v>
      </c>
      <c r="W424" s="101" t="s">
        <v>111</v>
      </c>
      <c r="X424" s="101" t="s">
        <v>112</v>
      </c>
      <c r="Y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:40" ht="18" customHeight="1">
      <c r="A425" s="30"/>
      <c r="B425" s="91" t="s">
        <v>117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88"/>
    </row>
    <row r="426" spans="1:40" ht="18" customHeight="1">
      <c r="A426" s="35"/>
      <c r="B426" s="7" t="s">
        <v>14</v>
      </c>
      <c r="C426" s="36"/>
      <c r="D426" s="45" t="s">
        <v>15</v>
      </c>
      <c r="E426" s="45" t="s">
        <v>15</v>
      </c>
      <c r="F426" s="45" t="s">
        <v>15</v>
      </c>
      <c r="G426" s="45" t="s">
        <v>15</v>
      </c>
      <c r="H426" s="45" t="s">
        <v>15</v>
      </c>
      <c r="I426" s="45" t="s">
        <v>15</v>
      </c>
      <c r="J426" s="45" t="s">
        <v>15</v>
      </c>
      <c r="K426" s="45" t="s">
        <v>15</v>
      </c>
      <c r="L426" s="45" t="s">
        <v>15</v>
      </c>
      <c r="M426" s="45" t="s">
        <v>15</v>
      </c>
      <c r="N426" s="45" t="s">
        <v>15</v>
      </c>
      <c r="O426" s="45" t="s">
        <v>15</v>
      </c>
      <c r="P426" s="45" t="s">
        <v>15</v>
      </c>
      <c r="Q426" s="45" t="s">
        <v>15</v>
      </c>
      <c r="R426" s="45" t="s">
        <v>15</v>
      </c>
      <c r="S426" s="45" t="s">
        <v>15</v>
      </c>
      <c r="T426" s="45" t="s">
        <v>15</v>
      </c>
      <c r="U426" s="45" t="s">
        <v>15</v>
      </c>
      <c r="V426" s="45" t="s">
        <v>15</v>
      </c>
      <c r="W426" s="45" t="s">
        <v>15</v>
      </c>
      <c r="X426" s="37" t="s">
        <v>15</v>
      </c>
    </row>
    <row r="427" spans="1:40" ht="18" customHeight="1">
      <c r="A427" s="40"/>
      <c r="B427" s="92" t="s">
        <v>16</v>
      </c>
      <c r="C427" s="41"/>
      <c r="D427" s="45" t="s">
        <v>15</v>
      </c>
      <c r="E427" s="45" t="s">
        <v>15</v>
      </c>
      <c r="F427" s="45" t="s">
        <v>15</v>
      </c>
      <c r="G427" s="45" t="s">
        <v>15</v>
      </c>
      <c r="H427" s="45" t="s">
        <v>15</v>
      </c>
      <c r="I427" s="45" t="s">
        <v>15</v>
      </c>
      <c r="J427" s="45" t="s">
        <v>15</v>
      </c>
      <c r="K427" s="45" t="s">
        <v>15</v>
      </c>
      <c r="L427" s="45" t="s">
        <v>15</v>
      </c>
      <c r="M427" s="45" t="s">
        <v>15</v>
      </c>
      <c r="N427" s="45" t="s">
        <v>15</v>
      </c>
      <c r="O427" s="45" t="s">
        <v>15</v>
      </c>
      <c r="P427" s="45" t="s">
        <v>15</v>
      </c>
      <c r="Q427" s="45" t="s">
        <v>15</v>
      </c>
      <c r="R427" s="45" t="s">
        <v>15</v>
      </c>
      <c r="S427" s="45" t="s">
        <v>15</v>
      </c>
      <c r="T427" s="45" t="s">
        <v>15</v>
      </c>
      <c r="U427" s="45" t="s">
        <v>15</v>
      </c>
      <c r="V427" s="45" t="s">
        <v>15</v>
      </c>
      <c r="W427" s="45" t="s">
        <v>15</v>
      </c>
      <c r="X427" s="37" t="s">
        <v>15</v>
      </c>
    </row>
    <row r="428" spans="1:40" ht="18" customHeight="1">
      <c r="A428" s="40"/>
      <c r="B428" s="92" t="s">
        <v>17</v>
      </c>
      <c r="C428" s="41"/>
      <c r="D428" s="45" t="s">
        <v>15</v>
      </c>
      <c r="E428" s="45" t="s">
        <v>15</v>
      </c>
      <c r="F428" s="45" t="s">
        <v>15</v>
      </c>
      <c r="G428" s="45" t="s">
        <v>15</v>
      </c>
      <c r="H428" s="45" t="s">
        <v>15</v>
      </c>
      <c r="I428" s="45" t="s">
        <v>15</v>
      </c>
      <c r="J428" s="45" t="s">
        <v>15</v>
      </c>
      <c r="K428" s="45" t="s">
        <v>15</v>
      </c>
      <c r="L428" s="45" t="s">
        <v>15</v>
      </c>
      <c r="M428" s="45" t="s">
        <v>15</v>
      </c>
      <c r="N428" s="45" t="s">
        <v>15</v>
      </c>
      <c r="O428" s="45" t="s">
        <v>15</v>
      </c>
      <c r="P428" s="45" t="s">
        <v>15</v>
      </c>
      <c r="Q428" s="45" t="s">
        <v>15</v>
      </c>
      <c r="R428" s="45" t="s">
        <v>15</v>
      </c>
      <c r="S428" s="45" t="s">
        <v>15</v>
      </c>
      <c r="T428" s="45" t="s">
        <v>15</v>
      </c>
      <c r="U428" s="45" t="s">
        <v>15</v>
      </c>
      <c r="V428" s="45" t="s">
        <v>15</v>
      </c>
      <c r="W428" s="45" t="s">
        <v>15</v>
      </c>
      <c r="X428" s="37" t="s">
        <v>15</v>
      </c>
    </row>
    <row r="429" spans="1:40" ht="18" customHeight="1">
      <c r="A429" s="35"/>
      <c r="B429" s="7" t="s">
        <v>18</v>
      </c>
      <c r="C429" s="36"/>
      <c r="D429" s="45" t="s">
        <v>15</v>
      </c>
      <c r="E429" s="45" t="s">
        <v>15</v>
      </c>
      <c r="F429" s="45" t="s">
        <v>15</v>
      </c>
      <c r="G429" s="45" t="s">
        <v>15</v>
      </c>
      <c r="H429" s="45" t="s">
        <v>15</v>
      </c>
      <c r="I429" s="45" t="s">
        <v>15</v>
      </c>
      <c r="J429" s="45" t="s">
        <v>15</v>
      </c>
      <c r="K429" s="45" t="s">
        <v>15</v>
      </c>
      <c r="L429" s="45" t="s">
        <v>15</v>
      </c>
      <c r="M429" s="45" t="s">
        <v>15</v>
      </c>
      <c r="N429" s="45" t="s">
        <v>15</v>
      </c>
      <c r="O429" s="45" t="s">
        <v>15</v>
      </c>
      <c r="P429" s="45" t="s">
        <v>15</v>
      </c>
      <c r="Q429" s="45" t="s">
        <v>15</v>
      </c>
      <c r="R429" s="45" t="s">
        <v>15</v>
      </c>
      <c r="S429" s="45" t="s">
        <v>15</v>
      </c>
      <c r="T429" s="45" t="s">
        <v>15</v>
      </c>
      <c r="U429" s="45" t="s">
        <v>15</v>
      </c>
      <c r="V429" s="45" t="s">
        <v>15</v>
      </c>
      <c r="W429" s="45" t="s">
        <v>15</v>
      </c>
      <c r="X429" s="37" t="s">
        <v>15</v>
      </c>
    </row>
    <row r="430" spans="1:40" ht="18" customHeight="1">
      <c r="A430" s="40"/>
      <c r="B430" s="92" t="s">
        <v>16</v>
      </c>
      <c r="C430" s="41"/>
      <c r="D430" s="45" t="s">
        <v>15</v>
      </c>
      <c r="E430" s="45" t="s">
        <v>15</v>
      </c>
      <c r="F430" s="45" t="s">
        <v>15</v>
      </c>
      <c r="G430" s="45" t="s">
        <v>15</v>
      </c>
      <c r="H430" s="45" t="s">
        <v>15</v>
      </c>
      <c r="I430" s="45" t="s">
        <v>15</v>
      </c>
      <c r="J430" s="45" t="s">
        <v>15</v>
      </c>
      <c r="K430" s="45" t="s">
        <v>15</v>
      </c>
      <c r="L430" s="45" t="s">
        <v>15</v>
      </c>
      <c r="M430" s="45" t="s">
        <v>15</v>
      </c>
      <c r="N430" s="45" t="s">
        <v>15</v>
      </c>
      <c r="O430" s="45" t="s">
        <v>15</v>
      </c>
      <c r="P430" s="45" t="s">
        <v>15</v>
      </c>
      <c r="Q430" s="45" t="s">
        <v>15</v>
      </c>
      <c r="R430" s="45" t="s">
        <v>15</v>
      </c>
      <c r="S430" s="45" t="s">
        <v>15</v>
      </c>
      <c r="T430" s="45" t="s">
        <v>15</v>
      </c>
      <c r="U430" s="45" t="s">
        <v>15</v>
      </c>
      <c r="V430" s="45" t="s">
        <v>15</v>
      </c>
      <c r="W430" s="45" t="s">
        <v>15</v>
      </c>
      <c r="X430" s="37" t="s">
        <v>15</v>
      </c>
    </row>
    <row r="431" spans="1:40" ht="18" customHeight="1">
      <c r="A431" s="40"/>
      <c r="B431" s="92" t="s">
        <v>17</v>
      </c>
      <c r="C431" s="41"/>
      <c r="D431" s="45" t="s">
        <v>15</v>
      </c>
      <c r="E431" s="45" t="s">
        <v>15</v>
      </c>
      <c r="F431" s="45" t="s">
        <v>15</v>
      </c>
      <c r="G431" s="45" t="s">
        <v>15</v>
      </c>
      <c r="H431" s="45" t="s">
        <v>15</v>
      </c>
      <c r="I431" s="45" t="s">
        <v>15</v>
      </c>
      <c r="J431" s="45" t="s">
        <v>15</v>
      </c>
      <c r="K431" s="45" t="s">
        <v>15</v>
      </c>
      <c r="L431" s="45" t="s">
        <v>15</v>
      </c>
      <c r="M431" s="45" t="s">
        <v>15</v>
      </c>
      <c r="N431" s="45" t="s">
        <v>15</v>
      </c>
      <c r="O431" s="45" t="s">
        <v>15</v>
      </c>
      <c r="P431" s="45" t="s">
        <v>15</v>
      </c>
      <c r="Q431" s="45" t="s">
        <v>15</v>
      </c>
      <c r="R431" s="45" t="s">
        <v>15</v>
      </c>
      <c r="S431" s="45" t="s">
        <v>15</v>
      </c>
      <c r="T431" s="45" t="s">
        <v>15</v>
      </c>
      <c r="U431" s="45" t="s">
        <v>15</v>
      </c>
      <c r="V431" s="45" t="s">
        <v>15</v>
      </c>
      <c r="W431" s="45" t="s">
        <v>15</v>
      </c>
      <c r="X431" s="37" t="s">
        <v>15</v>
      </c>
    </row>
    <row r="432" spans="1:40" ht="18" customHeight="1">
      <c r="A432" s="35"/>
      <c r="B432" s="7" t="s">
        <v>19</v>
      </c>
      <c r="C432" s="36"/>
      <c r="D432" s="37" t="s">
        <v>15</v>
      </c>
      <c r="E432" s="37" t="s">
        <v>15</v>
      </c>
      <c r="F432" s="37" t="s">
        <v>15</v>
      </c>
      <c r="G432" s="37" t="s">
        <v>15</v>
      </c>
      <c r="H432" s="37" t="s">
        <v>15</v>
      </c>
      <c r="I432" s="37" t="s">
        <v>15</v>
      </c>
      <c r="J432" s="37" t="s">
        <v>15</v>
      </c>
      <c r="K432" s="37" t="s">
        <v>15</v>
      </c>
      <c r="L432" s="37" t="s">
        <v>15</v>
      </c>
      <c r="M432" s="37" t="s">
        <v>15</v>
      </c>
      <c r="N432" s="37" t="s">
        <v>15</v>
      </c>
      <c r="O432" s="37" t="s">
        <v>15</v>
      </c>
      <c r="P432" s="37" t="s">
        <v>15</v>
      </c>
      <c r="Q432" s="37" t="s">
        <v>15</v>
      </c>
      <c r="R432" s="37" t="s">
        <v>15</v>
      </c>
      <c r="S432" s="37" t="s">
        <v>15</v>
      </c>
      <c r="T432" s="37" t="s">
        <v>15</v>
      </c>
      <c r="U432" s="37" t="s">
        <v>15</v>
      </c>
      <c r="V432" s="37" t="s">
        <v>15</v>
      </c>
      <c r="W432" s="37" t="s">
        <v>15</v>
      </c>
      <c r="X432" s="37" t="s">
        <v>15</v>
      </c>
    </row>
    <row r="433" spans="1:24" ht="18" customHeight="1">
      <c r="A433" s="40"/>
      <c r="B433" s="92" t="s">
        <v>16</v>
      </c>
      <c r="C433" s="41"/>
      <c r="D433" s="37" t="s">
        <v>15</v>
      </c>
      <c r="E433" s="37" t="s">
        <v>15</v>
      </c>
      <c r="F433" s="37" t="s">
        <v>15</v>
      </c>
      <c r="G433" s="37" t="s">
        <v>15</v>
      </c>
      <c r="H433" s="37" t="s">
        <v>15</v>
      </c>
      <c r="I433" s="37" t="s">
        <v>15</v>
      </c>
      <c r="J433" s="37" t="s">
        <v>15</v>
      </c>
      <c r="K433" s="37" t="s">
        <v>15</v>
      </c>
      <c r="L433" s="37" t="s">
        <v>15</v>
      </c>
      <c r="M433" s="37" t="s">
        <v>15</v>
      </c>
      <c r="N433" s="37" t="s">
        <v>15</v>
      </c>
      <c r="O433" s="37" t="s">
        <v>15</v>
      </c>
      <c r="P433" s="37" t="s">
        <v>15</v>
      </c>
      <c r="Q433" s="37" t="s">
        <v>15</v>
      </c>
      <c r="R433" s="37" t="s">
        <v>15</v>
      </c>
      <c r="S433" s="37" t="s">
        <v>15</v>
      </c>
      <c r="T433" s="37" t="s">
        <v>15</v>
      </c>
      <c r="U433" s="37" t="s">
        <v>15</v>
      </c>
      <c r="V433" s="37" t="s">
        <v>15</v>
      </c>
      <c r="W433" s="37" t="s">
        <v>15</v>
      </c>
      <c r="X433" s="37" t="s">
        <v>15</v>
      </c>
    </row>
    <row r="434" spans="1:24" ht="18" customHeight="1">
      <c r="A434" s="40"/>
      <c r="B434" s="92" t="s">
        <v>17</v>
      </c>
      <c r="C434" s="41"/>
      <c r="D434" s="37" t="s">
        <v>15</v>
      </c>
      <c r="E434" s="37" t="s">
        <v>15</v>
      </c>
      <c r="F434" s="37" t="s">
        <v>15</v>
      </c>
      <c r="G434" s="37" t="s">
        <v>15</v>
      </c>
      <c r="H434" s="37" t="s">
        <v>15</v>
      </c>
      <c r="I434" s="37" t="s">
        <v>15</v>
      </c>
      <c r="J434" s="37" t="s">
        <v>15</v>
      </c>
      <c r="K434" s="37" t="s">
        <v>15</v>
      </c>
      <c r="L434" s="37" t="s">
        <v>15</v>
      </c>
      <c r="M434" s="37" t="s">
        <v>15</v>
      </c>
      <c r="N434" s="37" t="s">
        <v>15</v>
      </c>
      <c r="O434" s="37" t="s">
        <v>15</v>
      </c>
      <c r="P434" s="37" t="s">
        <v>15</v>
      </c>
      <c r="Q434" s="37" t="s">
        <v>15</v>
      </c>
      <c r="R434" s="37" t="s">
        <v>15</v>
      </c>
      <c r="S434" s="37" t="s">
        <v>15</v>
      </c>
      <c r="T434" s="37" t="s">
        <v>15</v>
      </c>
      <c r="U434" s="37" t="s">
        <v>15</v>
      </c>
      <c r="V434" s="37" t="s">
        <v>15</v>
      </c>
      <c r="W434" s="37" t="s">
        <v>15</v>
      </c>
      <c r="X434" s="37" t="s">
        <v>15</v>
      </c>
    </row>
    <row r="435" spans="1:24" ht="18" customHeight="1">
      <c r="A435" s="35"/>
      <c r="B435" s="7" t="s">
        <v>20</v>
      </c>
      <c r="C435" s="36"/>
      <c r="D435" s="37" t="s">
        <v>15</v>
      </c>
      <c r="E435" s="37" t="s">
        <v>15</v>
      </c>
      <c r="F435" s="37" t="s">
        <v>15</v>
      </c>
      <c r="G435" s="37" t="s">
        <v>15</v>
      </c>
      <c r="H435" s="37" t="s">
        <v>15</v>
      </c>
      <c r="I435" s="37" t="s">
        <v>15</v>
      </c>
      <c r="J435" s="37" t="s">
        <v>15</v>
      </c>
      <c r="K435" s="37" t="s">
        <v>15</v>
      </c>
      <c r="L435" s="37" t="s">
        <v>15</v>
      </c>
      <c r="M435" s="37" t="s">
        <v>15</v>
      </c>
      <c r="N435" s="37" t="s">
        <v>15</v>
      </c>
      <c r="O435" s="37" t="s">
        <v>15</v>
      </c>
      <c r="P435" s="37" t="s">
        <v>15</v>
      </c>
      <c r="Q435" s="37" t="s">
        <v>15</v>
      </c>
      <c r="R435" s="37" t="s">
        <v>15</v>
      </c>
      <c r="S435" s="37" t="s">
        <v>15</v>
      </c>
      <c r="T435" s="37" t="s">
        <v>15</v>
      </c>
      <c r="U435" s="37" t="s">
        <v>15</v>
      </c>
      <c r="V435" s="37" t="s">
        <v>15</v>
      </c>
      <c r="W435" s="37" t="s">
        <v>15</v>
      </c>
      <c r="X435" s="37" t="s">
        <v>15</v>
      </c>
    </row>
    <row r="436" spans="1:24" ht="18" customHeight="1">
      <c r="A436" s="35"/>
      <c r="B436" s="7"/>
      <c r="C436" s="36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</row>
    <row r="437" spans="1:24" ht="18" customHeight="1">
      <c r="A437" s="30"/>
      <c r="B437" s="91" t="s">
        <v>118</v>
      </c>
      <c r="C437" s="31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</row>
    <row r="438" spans="1:24" ht="18" customHeight="1">
      <c r="A438" s="35"/>
      <c r="B438" s="91" t="s">
        <v>32</v>
      </c>
      <c r="C438" s="36"/>
      <c r="D438" s="37" t="s">
        <v>15</v>
      </c>
      <c r="E438" s="37" t="s">
        <v>15</v>
      </c>
      <c r="F438" s="37" t="s">
        <v>15</v>
      </c>
      <c r="G438" s="37" t="s">
        <v>15</v>
      </c>
      <c r="H438" s="37" t="s">
        <v>15</v>
      </c>
      <c r="I438" s="37" t="s">
        <v>15</v>
      </c>
      <c r="J438" s="37" t="s">
        <v>15</v>
      </c>
      <c r="K438" s="37" t="s">
        <v>15</v>
      </c>
      <c r="L438" s="37" t="s">
        <v>15</v>
      </c>
      <c r="M438" s="37" t="s">
        <v>15</v>
      </c>
      <c r="N438" s="37" t="s">
        <v>15</v>
      </c>
      <c r="O438" s="37" t="s">
        <v>15</v>
      </c>
      <c r="P438" s="37" t="s">
        <v>15</v>
      </c>
      <c r="Q438" s="37" t="s">
        <v>15</v>
      </c>
      <c r="R438" s="37" t="s">
        <v>15</v>
      </c>
      <c r="S438" s="37" t="s">
        <v>15</v>
      </c>
      <c r="T438" s="37" t="s">
        <v>15</v>
      </c>
      <c r="U438" s="37" t="s">
        <v>15</v>
      </c>
      <c r="V438" s="37" t="s">
        <v>15</v>
      </c>
      <c r="W438" s="37" t="s">
        <v>15</v>
      </c>
      <c r="X438" s="37" t="s">
        <v>15</v>
      </c>
    </row>
    <row r="439" spans="1:24" ht="18" customHeight="1">
      <c r="A439" s="40"/>
      <c r="B439" s="7" t="s">
        <v>14</v>
      </c>
      <c r="C439" s="41"/>
      <c r="D439" s="37" t="s">
        <v>15</v>
      </c>
      <c r="E439" s="37" t="s">
        <v>15</v>
      </c>
      <c r="F439" s="37" t="s">
        <v>15</v>
      </c>
      <c r="G439" s="37" t="s">
        <v>15</v>
      </c>
      <c r="H439" s="37" t="s">
        <v>15</v>
      </c>
      <c r="I439" s="37" t="s">
        <v>15</v>
      </c>
      <c r="J439" s="37" t="s">
        <v>15</v>
      </c>
      <c r="K439" s="37" t="s">
        <v>15</v>
      </c>
      <c r="L439" s="37" t="s">
        <v>15</v>
      </c>
      <c r="M439" s="37" t="s">
        <v>15</v>
      </c>
      <c r="N439" s="37" t="s">
        <v>15</v>
      </c>
      <c r="O439" s="37" t="s">
        <v>15</v>
      </c>
      <c r="P439" s="37" t="s">
        <v>15</v>
      </c>
      <c r="Q439" s="37" t="s">
        <v>15</v>
      </c>
      <c r="R439" s="37" t="s">
        <v>15</v>
      </c>
      <c r="S439" s="37" t="s">
        <v>15</v>
      </c>
      <c r="T439" s="37" t="s">
        <v>15</v>
      </c>
      <c r="U439" s="37" t="s">
        <v>15</v>
      </c>
      <c r="V439" s="37" t="s">
        <v>15</v>
      </c>
      <c r="W439" s="37" t="s">
        <v>15</v>
      </c>
      <c r="X439" s="37" t="s">
        <v>15</v>
      </c>
    </row>
    <row r="440" spans="1:24" ht="18" customHeight="1">
      <c r="A440" s="40"/>
      <c r="B440" s="92" t="s">
        <v>16</v>
      </c>
      <c r="C440" s="41"/>
      <c r="D440" s="45" t="s">
        <v>15</v>
      </c>
      <c r="E440" s="45" t="s">
        <v>15</v>
      </c>
      <c r="F440" s="45" t="s">
        <v>15</v>
      </c>
      <c r="G440" s="45" t="s">
        <v>15</v>
      </c>
      <c r="H440" s="45" t="s">
        <v>15</v>
      </c>
      <c r="I440" s="45" t="s">
        <v>15</v>
      </c>
      <c r="J440" s="45" t="s">
        <v>15</v>
      </c>
      <c r="K440" s="45" t="s">
        <v>15</v>
      </c>
      <c r="L440" s="45" t="s">
        <v>15</v>
      </c>
      <c r="M440" s="45" t="s">
        <v>15</v>
      </c>
      <c r="N440" s="45" t="s">
        <v>15</v>
      </c>
      <c r="O440" s="45" t="s">
        <v>15</v>
      </c>
      <c r="P440" s="45" t="s">
        <v>15</v>
      </c>
      <c r="Q440" s="45" t="s">
        <v>15</v>
      </c>
      <c r="R440" s="45" t="s">
        <v>15</v>
      </c>
      <c r="S440" s="45" t="s">
        <v>15</v>
      </c>
      <c r="T440" s="45" t="s">
        <v>15</v>
      </c>
      <c r="U440" s="45" t="s">
        <v>15</v>
      </c>
      <c r="V440" s="45" t="s">
        <v>15</v>
      </c>
      <c r="W440" s="45" t="s">
        <v>15</v>
      </c>
      <c r="X440" s="37" t="s">
        <v>15</v>
      </c>
    </row>
    <row r="441" spans="1:24" ht="18" customHeight="1">
      <c r="A441" s="35"/>
      <c r="B441" s="92" t="s">
        <v>17</v>
      </c>
      <c r="C441" s="36"/>
      <c r="D441" s="45" t="s">
        <v>15</v>
      </c>
      <c r="E441" s="45" t="s">
        <v>15</v>
      </c>
      <c r="F441" s="45" t="s">
        <v>15</v>
      </c>
      <c r="G441" s="45" t="s">
        <v>15</v>
      </c>
      <c r="H441" s="45" t="s">
        <v>15</v>
      </c>
      <c r="I441" s="45" t="s">
        <v>15</v>
      </c>
      <c r="J441" s="45" t="s">
        <v>15</v>
      </c>
      <c r="K441" s="45" t="s">
        <v>15</v>
      </c>
      <c r="L441" s="45" t="s">
        <v>15</v>
      </c>
      <c r="M441" s="45" t="s">
        <v>15</v>
      </c>
      <c r="N441" s="45" t="s">
        <v>15</v>
      </c>
      <c r="O441" s="45" t="s">
        <v>15</v>
      </c>
      <c r="P441" s="45" t="s">
        <v>15</v>
      </c>
      <c r="Q441" s="45" t="s">
        <v>15</v>
      </c>
      <c r="R441" s="45" t="s">
        <v>15</v>
      </c>
      <c r="S441" s="45" t="s">
        <v>15</v>
      </c>
      <c r="T441" s="45" t="s">
        <v>15</v>
      </c>
      <c r="U441" s="45" t="s">
        <v>15</v>
      </c>
      <c r="V441" s="45" t="s">
        <v>15</v>
      </c>
      <c r="W441" s="45" t="s">
        <v>15</v>
      </c>
      <c r="X441" s="37" t="s">
        <v>15</v>
      </c>
    </row>
    <row r="442" spans="1:24" ht="18" customHeight="1">
      <c r="A442" s="40"/>
      <c r="B442" s="7" t="s">
        <v>18</v>
      </c>
      <c r="C442" s="41"/>
      <c r="D442" s="45" t="s">
        <v>15</v>
      </c>
      <c r="E442" s="45" t="s">
        <v>15</v>
      </c>
      <c r="F442" s="45" t="s">
        <v>15</v>
      </c>
      <c r="G442" s="45" t="s">
        <v>15</v>
      </c>
      <c r="H442" s="45" t="s">
        <v>15</v>
      </c>
      <c r="I442" s="45" t="s">
        <v>15</v>
      </c>
      <c r="J442" s="45" t="s">
        <v>15</v>
      </c>
      <c r="K442" s="45" t="s">
        <v>15</v>
      </c>
      <c r="L442" s="45" t="s">
        <v>15</v>
      </c>
      <c r="M442" s="45" t="s">
        <v>15</v>
      </c>
      <c r="N442" s="45" t="s">
        <v>15</v>
      </c>
      <c r="O442" s="45" t="s">
        <v>15</v>
      </c>
      <c r="P442" s="45" t="s">
        <v>15</v>
      </c>
      <c r="Q442" s="45" t="s">
        <v>15</v>
      </c>
      <c r="R442" s="45" t="s">
        <v>15</v>
      </c>
      <c r="S442" s="45" t="s">
        <v>15</v>
      </c>
      <c r="T442" s="45" t="s">
        <v>15</v>
      </c>
      <c r="U442" s="45" t="s">
        <v>15</v>
      </c>
      <c r="V442" s="45" t="s">
        <v>15</v>
      </c>
      <c r="W442" s="45" t="s">
        <v>15</v>
      </c>
      <c r="X442" s="37" t="s">
        <v>15</v>
      </c>
    </row>
    <row r="443" spans="1:24" ht="18" customHeight="1">
      <c r="A443" s="40"/>
      <c r="B443" s="92" t="s">
        <v>16</v>
      </c>
      <c r="C443" s="41"/>
      <c r="D443" s="45" t="s">
        <v>15</v>
      </c>
      <c r="E443" s="45" t="s">
        <v>15</v>
      </c>
      <c r="F443" s="45" t="s">
        <v>15</v>
      </c>
      <c r="G443" s="45" t="s">
        <v>15</v>
      </c>
      <c r="H443" s="45" t="s">
        <v>15</v>
      </c>
      <c r="I443" s="45" t="s">
        <v>15</v>
      </c>
      <c r="J443" s="45" t="s">
        <v>15</v>
      </c>
      <c r="K443" s="45" t="s">
        <v>15</v>
      </c>
      <c r="L443" s="45" t="s">
        <v>15</v>
      </c>
      <c r="M443" s="45" t="s">
        <v>15</v>
      </c>
      <c r="N443" s="45" t="s">
        <v>15</v>
      </c>
      <c r="O443" s="45" t="s">
        <v>15</v>
      </c>
      <c r="P443" s="45" t="s">
        <v>15</v>
      </c>
      <c r="Q443" s="45" t="s">
        <v>15</v>
      </c>
      <c r="R443" s="45" t="s">
        <v>15</v>
      </c>
      <c r="S443" s="45" t="s">
        <v>15</v>
      </c>
      <c r="T443" s="45" t="s">
        <v>15</v>
      </c>
      <c r="U443" s="45" t="s">
        <v>15</v>
      </c>
      <c r="V443" s="45" t="s">
        <v>15</v>
      </c>
      <c r="W443" s="45" t="s">
        <v>15</v>
      </c>
      <c r="X443" s="37" t="s">
        <v>15</v>
      </c>
    </row>
    <row r="444" spans="1:24" ht="18" customHeight="1">
      <c r="A444" s="35"/>
      <c r="B444" s="92" t="s">
        <v>17</v>
      </c>
      <c r="C444" s="36"/>
      <c r="D444" s="45" t="s">
        <v>15</v>
      </c>
      <c r="E444" s="45" t="s">
        <v>15</v>
      </c>
      <c r="F444" s="45" t="s">
        <v>15</v>
      </c>
      <c r="G444" s="45" t="s">
        <v>15</v>
      </c>
      <c r="H444" s="45" t="s">
        <v>15</v>
      </c>
      <c r="I444" s="45" t="s">
        <v>15</v>
      </c>
      <c r="J444" s="45" t="s">
        <v>15</v>
      </c>
      <c r="K444" s="45" t="s">
        <v>15</v>
      </c>
      <c r="L444" s="45" t="s">
        <v>15</v>
      </c>
      <c r="M444" s="45" t="s">
        <v>15</v>
      </c>
      <c r="N444" s="45" t="s">
        <v>15</v>
      </c>
      <c r="O444" s="45" t="s">
        <v>15</v>
      </c>
      <c r="P444" s="45" t="s">
        <v>15</v>
      </c>
      <c r="Q444" s="45" t="s">
        <v>15</v>
      </c>
      <c r="R444" s="45" t="s">
        <v>15</v>
      </c>
      <c r="S444" s="45" t="s">
        <v>15</v>
      </c>
      <c r="T444" s="45" t="s">
        <v>15</v>
      </c>
      <c r="U444" s="45" t="s">
        <v>15</v>
      </c>
      <c r="V444" s="45" t="s">
        <v>15</v>
      </c>
      <c r="W444" s="45" t="s">
        <v>15</v>
      </c>
      <c r="X444" s="37" t="s">
        <v>15</v>
      </c>
    </row>
    <row r="445" spans="1:24" ht="18" customHeight="1">
      <c r="A445" s="40"/>
      <c r="B445" s="7" t="s">
        <v>19</v>
      </c>
      <c r="C445" s="41"/>
      <c r="D445" s="45" t="s">
        <v>15</v>
      </c>
      <c r="E445" s="45" t="s">
        <v>15</v>
      </c>
      <c r="F445" s="45" t="s">
        <v>15</v>
      </c>
      <c r="G445" s="45" t="s">
        <v>15</v>
      </c>
      <c r="H445" s="45" t="s">
        <v>15</v>
      </c>
      <c r="I445" s="45" t="s">
        <v>15</v>
      </c>
      <c r="J445" s="45" t="s">
        <v>15</v>
      </c>
      <c r="K445" s="45" t="s">
        <v>15</v>
      </c>
      <c r="L445" s="45" t="s">
        <v>15</v>
      </c>
      <c r="M445" s="45" t="s">
        <v>15</v>
      </c>
      <c r="N445" s="45" t="s">
        <v>15</v>
      </c>
      <c r="O445" s="45" t="s">
        <v>15</v>
      </c>
      <c r="P445" s="45" t="s">
        <v>15</v>
      </c>
      <c r="Q445" s="45" t="s">
        <v>15</v>
      </c>
      <c r="R445" s="45" t="s">
        <v>15</v>
      </c>
      <c r="S445" s="45" t="s">
        <v>15</v>
      </c>
      <c r="T445" s="45" t="s">
        <v>15</v>
      </c>
      <c r="U445" s="45" t="s">
        <v>15</v>
      </c>
      <c r="V445" s="45" t="s">
        <v>15</v>
      </c>
      <c r="W445" s="45" t="s">
        <v>15</v>
      </c>
      <c r="X445" s="37" t="s">
        <v>15</v>
      </c>
    </row>
    <row r="446" spans="1:24" ht="18" customHeight="1">
      <c r="A446" s="40"/>
      <c r="B446" s="92" t="s">
        <v>16</v>
      </c>
      <c r="C446" s="41"/>
      <c r="D446" s="45" t="s">
        <v>15</v>
      </c>
      <c r="E446" s="45" t="s">
        <v>15</v>
      </c>
      <c r="F446" s="45" t="s">
        <v>15</v>
      </c>
      <c r="G446" s="45" t="s">
        <v>15</v>
      </c>
      <c r="H446" s="45" t="s">
        <v>15</v>
      </c>
      <c r="I446" s="45" t="s">
        <v>15</v>
      </c>
      <c r="J446" s="45" t="s">
        <v>15</v>
      </c>
      <c r="K446" s="45" t="s">
        <v>15</v>
      </c>
      <c r="L446" s="45" t="s">
        <v>15</v>
      </c>
      <c r="M446" s="45" t="s">
        <v>15</v>
      </c>
      <c r="N446" s="45" t="s">
        <v>15</v>
      </c>
      <c r="O446" s="45" t="s">
        <v>15</v>
      </c>
      <c r="P446" s="45" t="s">
        <v>15</v>
      </c>
      <c r="Q446" s="45" t="s">
        <v>15</v>
      </c>
      <c r="R446" s="45" t="s">
        <v>15</v>
      </c>
      <c r="S446" s="45" t="s">
        <v>15</v>
      </c>
      <c r="T446" s="45" t="s">
        <v>15</v>
      </c>
      <c r="U446" s="45" t="s">
        <v>15</v>
      </c>
      <c r="V446" s="45" t="s">
        <v>15</v>
      </c>
      <c r="W446" s="45" t="s">
        <v>15</v>
      </c>
      <c r="X446" s="37" t="s">
        <v>15</v>
      </c>
    </row>
    <row r="447" spans="1:24" ht="18" customHeight="1">
      <c r="A447" s="35"/>
      <c r="B447" s="92" t="s">
        <v>17</v>
      </c>
      <c r="C447" s="36"/>
      <c r="D447" s="45" t="s">
        <v>15</v>
      </c>
      <c r="E447" s="45" t="s">
        <v>15</v>
      </c>
      <c r="F447" s="45" t="s">
        <v>15</v>
      </c>
      <c r="G447" s="45" t="s">
        <v>15</v>
      </c>
      <c r="H447" s="45" t="s">
        <v>15</v>
      </c>
      <c r="I447" s="45" t="s">
        <v>15</v>
      </c>
      <c r="J447" s="45" t="s">
        <v>15</v>
      </c>
      <c r="K447" s="45" t="s">
        <v>15</v>
      </c>
      <c r="L447" s="45" t="s">
        <v>15</v>
      </c>
      <c r="M447" s="45" t="s">
        <v>15</v>
      </c>
      <c r="N447" s="45" t="s">
        <v>15</v>
      </c>
      <c r="O447" s="45" t="s">
        <v>15</v>
      </c>
      <c r="P447" s="45" t="s">
        <v>15</v>
      </c>
      <c r="Q447" s="45" t="s">
        <v>15</v>
      </c>
      <c r="R447" s="45" t="s">
        <v>15</v>
      </c>
      <c r="S447" s="45" t="s">
        <v>15</v>
      </c>
      <c r="T447" s="45" t="s">
        <v>15</v>
      </c>
      <c r="U447" s="45" t="s">
        <v>15</v>
      </c>
      <c r="V447" s="45" t="s">
        <v>15</v>
      </c>
      <c r="W447" s="45" t="s">
        <v>15</v>
      </c>
      <c r="X447" s="37" t="s">
        <v>15</v>
      </c>
    </row>
    <row r="448" spans="1:24" ht="18" customHeight="1">
      <c r="A448" s="43"/>
      <c r="B448" s="7" t="s">
        <v>20</v>
      </c>
      <c r="C448" s="44"/>
      <c r="D448" s="45" t="s">
        <v>15</v>
      </c>
      <c r="E448" s="45" t="s">
        <v>15</v>
      </c>
      <c r="F448" s="45" t="s">
        <v>15</v>
      </c>
      <c r="G448" s="45" t="s">
        <v>15</v>
      </c>
      <c r="H448" s="45" t="s">
        <v>15</v>
      </c>
      <c r="I448" s="45" t="s">
        <v>15</v>
      </c>
      <c r="J448" s="45" t="s">
        <v>15</v>
      </c>
      <c r="K448" s="45" t="s">
        <v>15</v>
      </c>
      <c r="L448" s="45" t="s">
        <v>15</v>
      </c>
      <c r="M448" s="45" t="s">
        <v>15</v>
      </c>
      <c r="N448" s="45" t="s">
        <v>15</v>
      </c>
      <c r="O448" s="45" t="s">
        <v>15</v>
      </c>
      <c r="P448" s="45" t="s">
        <v>15</v>
      </c>
      <c r="Q448" s="45" t="s">
        <v>15</v>
      </c>
      <c r="R448" s="45" t="s">
        <v>15</v>
      </c>
      <c r="S448" s="45" t="s">
        <v>15</v>
      </c>
      <c r="T448" s="45" t="s">
        <v>15</v>
      </c>
      <c r="U448" s="45" t="s">
        <v>15</v>
      </c>
      <c r="V448" s="45" t="s">
        <v>15</v>
      </c>
      <c r="W448" s="45" t="s">
        <v>15</v>
      </c>
      <c r="X448" s="37" t="s">
        <v>15</v>
      </c>
    </row>
    <row r="449" spans="1:24" ht="18" customHeight="1">
      <c r="A449" s="35"/>
      <c r="B449" s="7"/>
      <c r="C449" s="36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37"/>
    </row>
    <row r="450" spans="1:24" ht="18" customHeight="1">
      <c r="A450" s="35"/>
      <c r="B450" s="91" t="s">
        <v>33</v>
      </c>
      <c r="C450" s="36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37"/>
    </row>
    <row r="451" spans="1:24" ht="18" customHeight="1">
      <c r="A451" s="35"/>
      <c r="B451" s="7" t="s">
        <v>14</v>
      </c>
      <c r="C451" s="36"/>
      <c r="D451" s="45" t="s">
        <v>15</v>
      </c>
      <c r="E451" s="45" t="s">
        <v>15</v>
      </c>
      <c r="F451" s="45" t="s">
        <v>15</v>
      </c>
      <c r="G451" s="45" t="s">
        <v>15</v>
      </c>
      <c r="H451" s="45" t="s">
        <v>15</v>
      </c>
      <c r="I451" s="45" t="s">
        <v>15</v>
      </c>
      <c r="J451" s="45" t="s">
        <v>15</v>
      </c>
      <c r="K451" s="45" t="s">
        <v>15</v>
      </c>
      <c r="L451" s="45" t="s">
        <v>15</v>
      </c>
      <c r="M451" s="45" t="s">
        <v>15</v>
      </c>
      <c r="N451" s="45" t="s">
        <v>15</v>
      </c>
      <c r="O451" s="45" t="s">
        <v>15</v>
      </c>
      <c r="P451" s="45" t="s">
        <v>15</v>
      </c>
      <c r="Q451" s="45" t="s">
        <v>15</v>
      </c>
      <c r="R451" s="45" t="s">
        <v>15</v>
      </c>
      <c r="S451" s="45" t="s">
        <v>15</v>
      </c>
      <c r="T451" s="45" t="s">
        <v>15</v>
      </c>
      <c r="U451" s="45" t="s">
        <v>15</v>
      </c>
      <c r="V451" s="45" t="s">
        <v>15</v>
      </c>
      <c r="W451" s="45" t="s">
        <v>15</v>
      </c>
      <c r="X451" s="37" t="s">
        <v>15</v>
      </c>
    </row>
    <row r="452" spans="1:24" ht="18" customHeight="1">
      <c r="A452" s="35"/>
      <c r="B452" s="92" t="s">
        <v>16</v>
      </c>
      <c r="C452" s="36"/>
      <c r="D452" s="45" t="s">
        <v>15</v>
      </c>
      <c r="E452" s="45" t="s">
        <v>15</v>
      </c>
      <c r="F452" s="45" t="s">
        <v>15</v>
      </c>
      <c r="G452" s="45" t="s">
        <v>15</v>
      </c>
      <c r="H452" s="45" t="s">
        <v>15</v>
      </c>
      <c r="I452" s="45" t="s">
        <v>15</v>
      </c>
      <c r="J452" s="45" t="s">
        <v>15</v>
      </c>
      <c r="K452" s="45" t="s">
        <v>15</v>
      </c>
      <c r="L452" s="45" t="s">
        <v>15</v>
      </c>
      <c r="M452" s="45" t="s">
        <v>15</v>
      </c>
      <c r="N452" s="45" t="s">
        <v>15</v>
      </c>
      <c r="O452" s="45" t="s">
        <v>15</v>
      </c>
      <c r="P452" s="45" t="s">
        <v>15</v>
      </c>
      <c r="Q452" s="45" t="s">
        <v>15</v>
      </c>
      <c r="R452" s="45" t="s">
        <v>15</v>
      </c>
      <c r="S452" s="45" t="s">
        <v>15</v>
      </c>
      <c r="T452" s="45" t="s">
        <v>15</v>
      </c>
      <c r="U452" s="45" t="s">
        <v>15</v>
      </c>
      <c r="V452" s="45" t="s">
        <v>15</v>
      </c>
      <c r="W452" s="45" t="s">
        <v>15</v>
      </c>
      <c r="X452" s="37" t="s">
        <v>15</v>
      </c>
    </row>
    <row r="453" spans="1:24" ht="18" customHeight="1">
      <c r="A453" s="30"/>
      <c r="B453" s="92" t="s">
        <v>17</v>
      </c>
      <c r="C453" s="31"/>
      <c r="D453" s="45" t="s">
        <v>15</v>
      </c>
      <c r="E453" s="45" t="s">
        <v>15</v>
      </c>
      <c r="F453" s="45" t="s">
        <v>15</v>
      </c>
      <c r="G453" s="45" t="s">
        <v>15</v>
      </c>
      <c r="H453" s="45" t="s">
        <v>15</v>
      </c>
      <c r="I453" s="45" t="s">
        <v>15</v>
      </c>
      <c r="J453" s="45" t="s">
        <v>15</v>
      </c>
      <c r="K453" s="45" t="s">
        <v>15</v>
      </c>
      <c r="L453" s="45" t="s">
        <v>15</v>
      </c>
      <c r="M453" s="45" t="s">
        <v>15</v>
      </c>
      <c r="N453" s="45" t="s">
        <v>15</v>
      </c>
      <c r="O453" s="45" t="s">
        <v>15</v>
      </c>
      <c r="P453" s="45" t="s">
        <v>15</v>
      </c>
      <c r="Q453" s="45" t="s">
        <v>15</v>
      </c>
      <c r="R453" s="45" t="s">
        <v>15</v>
      </c>
      <c r="S453" s="45" t="s">
        <v>15</v>
      </c>
      <c r="T453" s="45" t="s">
        <v>15</v>
      </c>
      <c r="U453" s="45" t="s">
        <v>15</v>
      </c>
      <c r="V453" s="45" t="s">
        <v>15</v>
      </c>
      <c r="W453" s="45" t="s">
        <v>15</v>
      </c>
      <c r="X453" s="37" t="s">
        <v>15</v>
      </c>
    </row>
    <row r="454" spans="1:24" ht="18" customHeight="1">
      <c r="A454" s="35"/>
      <c r="B454" s="7" t="s">
        <v>18</v>
      </c>
      <c r="C454" s="36"/>
      <c r="D454" s="45" t="s">
        <v>15</v>
      </c>
      <c r="E454" s="45" t="s">
        <v>15</v>
      </c>
      <c r="F454" s="45" t="s">
        <v>15</v>
      </c>
      <c r="G454" s="45" t="s">
        <v>15</v>
      </c>
      <c r="H454" s="45" t="s">
        <v>15</v>
      </c>
      <c r="I454" s="45" t="s">
        <v>15</v>
      </c>
      <c r="J454" s="45" t="s">
        <v>15</v>
      </c>
      <c r="K454" s="45" t="s">
        <v>15</v>
      </c>
      <c r="L454" s="45" t="s">
        <v>15</v>
      </c>
      <c r="M454" s="45" t="s">
        <v>15</v>
      </c>
      <c r="N454" s="45" t="s">
        <v>15</v>
      </c>
      <c r="O454" s="45" t="s">
        <v>15</v>
      </c>
      <c r="P454" s="45" t="s">
        <v>15</v>
      </c>
      <c r="Q454" s="45" t="s">
        <v>15</v>
      </c>
      <c r="R454" s="45" t="s">
        <v>15</v>
      </c>
      <c r="S454" s="45" t="s">
        <v>15</v>
      </c>
      <c r="T454" s="45" t="s">
        <v>15</v>
      </c>
      <c r="U454" s="45" t="s">
        <v>15</v>
      </c>
      <c r="V454" s="45" t="s">
        <v>15</v>
      </c>
      <c r="W454" s="45" t="s">
        <v>15</v>
      </c>
      <c r="X454" s="37" t="s">
        <v>15</v>
      </c>
    </row>
    <row r="455" spans="1:24" ht="18" customHeight="1">
      <c r="A455" s="40"/>
      <c r="B455" s="92" t="s">
        <v>16</v>
      </c>
      <c r="C455" s="41"/>
      <c r="D455" s="45" t="s">
        <v>15</v>
      </c>
      <c r="E455" s="45" t="s">
        <v>15</v>
      </c>
      <c r="F455" s="45" t="s">
        <v>15</v>
      </c>
      <c r="G455" s="45" t="s">
        <v>15</v>
      </c>
      <c r="H455" s="45" t="s">
        <v>15</v>
      </c>
      <c r="I455" s="45" t="s">
        <v>15</v>
      </c>
      <c r="J455" s="45" t="s">
        <v>15</v>
      </c>
      <c r="K455" s="45" t="s">
        <v>15</v>
      </c>
      <c r="L455" s="45" t="s">
        <v>15</v>
      </c>
      <c r="M455" s="45" t="s">
        <v>15</v>
      </c>
      <c r="N455" s="45" t="s">
        <v>15</v>
      </c>
      <c r="O455" s="45" t="s">
        <v>15</v>
      </c>
      <c r="P455" s="45" t="s">
        <v>15</v>
      </c>
      <c r="Q455" s="45" t="s">
        <v>15</v>
      </c>
      <c r="R455" s="45" t="s">
        <v>15</v>
      </c>
      <c r="S455" s="45" t="s">
        <v>15</v>
      </c>
      <c r="T455" s="45" t="s">
        <v>15</v>
      </c>
      <c r="U455" s="45" t="s">
        <v>15</v>
      </c>
      <c r="V455" s="45" t="s">
        <v>15</v>
      </c>
      <c r="W455" s="45" t="s">
        <v>15</v>
      </c>
      <c r="X455" s="37" t="s">
        <v>15</v>
      </c>
    </row>
    <row r="456" spans="1:24" ht="18" customHeight="1">
      <c r="A456" s="40"/>
      <c r="B456" s="92" t="s">
        <v>17</v>
      </c>
      <c r="C456" s="41"/>
      <c r="D456" s="45" t="s">
        <v>15</v>
      </c>
      <c r="E456" s="45" t="s">
        <v>15</v>
      </c>
      <c r="F456" s="45" t="s">
        <v>15</v>
      </c>
      <c r="G456" s="45" t="s">
        <v>15</v>
      </c>
      <c r="H456" s="45" t="s">
        <v>15</v>
      </c>
      <c r="I456" s="45" t="s">
        <v>15</v>
      </c>
      <c r="J456" s="45" t="s">
        <v>15</v>
      </c>
      <c r="K456" s="45" t="s">
        <v>15</v>
      </c>
      <c r="L456" s="45" t="s">
        <v>15</v>
      </c>
      <c r="M456" s="45" t="s">
        <v>15</v>
      </c>
      <c r="N456" s="45" t="s">
        <v>15</v>
      </c>
      <c r="O456" s="45" t="s">
        <v>15</v>
      </c>
      <c r="P456" s="45" t="s">
        <v>15</v>
      </c>
      <c r="Q456" s="45" t="s">
        <v>15</v>
      </c>
      <c r="R456" s="45" t="s">
        <v>15</v>
      </c>
      <c r="S456" s="45" t="s">
        <v>15</v>
      </c>
      <c r="T456" s="45" t="s">
        <v>15</v>
      </c>
      <c r="U456" s="45" t="s">
        <v>15</v>
      </c>
      <c r="V456" s="45" t="s">
        <v>15</v>
      </c>
      <c r="W456" s="45" t="s">
        <v>15</v>
      </c>
      <c r="X456" s="37" t="s">
        <v>15</v>
      </c>
    </row>
    <row r="457" spans="1:24" ht="18" customHeight="1">
      <c r="A457" s="35"/>
      <c r="B457" s="7" t="s">
        <v>19</v>
      </c>
      <c r="C457" s="36"/>
      <c r="D457" s="45" t="s">
        <v>15</v>
      </c>
      <c r="E457" s="45" t="s">
        <v>15</v>
      </c>
      <c r="F457" s="45" t="s">
        <v>15</v>
      </c>
      <c r="G457" s="45" t="s">
        <v>15</v>
      </c>
      <c r="H457" s="45" t="s">
        <v>15</v>
      </c>
      <c r="I457" s="45" t="s">
        <v>15</v>
      </c>
      <c r="J457" s="45" t="s">
        <v>15</v>
      </c>
      <c r="K457" s="45" t="s">
        <v>15</v>
      </c>
      <c r="L457" s="45" t="s">
        <v>15</v>
      </c>
      <c r="M457" s="45" t="s">
        <v>15</v>
      </c>
      <c r="N457" s="45" t="s">
        <v>15</v>
      </c>
      <c r="O457" s="45" t="s">
        <v>15</v>
      </c>
      <c r="P457" s="45" t="s">
        <v>15</v>
      </c>
      <c r="Q457" s="45" t="s">
        <v>15</v>
      </c>
      <c r="R457" s="45" t="s">
        <v>15</v>
      </c>
      <c r="S457" s="45" t="s">
        <v>15</v>
      </c>
      <c r="T457" s="45" t="s">
        <v>15</v>
      </c>
      <c r="U457" s="45" t="s">
        <v>15</v>
      </c>
      <c r="V457" s="45" t="s">
        <v>15</v>
      </c>
      <c r="W457" s="45" t="s">
        <v>15</v>
      </c>
      <c r="X457" s="37" t="s">
        <v>15</v>
      </c>
    </row>
    <row r="458" spans="1:24" ht="18" customHeight="1">
      <c r="A458" s="40"/>
      <c r="B458" s="92" t="s">
        <v>16</v>
      </c>
      <c r="C458" s="41"/>
      <c r="D458" s="45" t="s">
        <v>15</v>
      </c>
      <c r="E458" s="45" t="s">
        <v>15</v>
      </c>
      <c r="F458" s="45" t="s">
        <v>15</v>
      </c>
      <c r="G458" s="45" t="s">
        <v>15</v>
      </c>
      <c r="H458" s="45" t="s">
        <v>15</v>
      </c>
      <c r="I458" s="45" t="s">
        <v>15</v>
      </c>
      <c r="J458" s="45" t="s">
        <v>15</v>
      </c>
      <c r="K458" s="45" t="s">
        <v>15</v>
      </c>
      <c r="L458" s="45" t="s">
        <v>15</v>
      </c>
      <c r="M458" s="45" t="s">
        <v>15</v>
      </c>
      <c r="N458" s="45" t="s">
        <v>15</v>
      </c>
      <c r="O458" s="45" t="s">
        <v>15</v>
      </c>
      <c r="P458" s="45" t="s">
        <v>15</v>
      </c>
      <c r="Q458" s="45" t="s">
        <v>15</v>
      </c>
      <c r="R458" s="45" t="s">
        <v>15</v>
      </c>
      <c r="S458" s="45" t="s">
        <v>15</v>
      </c>
      <c r="T458" s="45" t="s">
        <v>15</v>
      </c>
      <c r="U458" s="45" t="s">
        <v>15</v>
      </c>
      <c r="V458" s="45" t="s">
        <v>15</v>
      </c>
      <c r="W458" s="45" t="s">
        <v>15</v>
      </c>
      <c r="X458" s="37" t="s">
        <v>15</v>
      </c>
    </row>
    <row r="459" spans="1:24" ht="18" customHeight="1">
      <c r="A459" s="40"/>
      <c r="B459" s="92" t="s">
        <v>17</v>
      </c>
      <c r="C459" s="41"/>
      <c r="D459" s="45" t="s">
        <v>15</v>
      </c>
      <c r="E459" s="45" t="s">
        <v>15</v>
      </c>
      <c r="F459" s="45" t="s">
        <v>15</v>
      </c>
      <c r="G459" s="45" t="s">
        <v>15</v>
      </c>
      <c r="H459" s="45" t="s">
        <v>15</v>
      </c>
      <c r="I459" s="45" t="s">
        <v>15</v>
      </c>
      <c r="J459" s="45" t="s">
        <v>15</v>
      </c>
      <c r="K459" s="45" t="s">
        <v>15</v>
      </c>
      <c r="L459" s="45" t="s">
        <v>15</v>
      </c>
      <c r="M459" s="45" t="s">
        <v>15</v>
      </c>
      <c r="N459" s="45" t="s">
        <v>15</v>
      </c>
      <c r="O459" s="45" t="s">
        <v>15</v>
      </c>
      <c r="P459" s="45" t="s">
        <v>15</v>
      </c>
      <c r="Q459" s="45" t="s">
        <v>15</v>
      </c>
      <c r="R459" s="45" t="s">
        <v>15</v>
      </c>
      <c r="S459" s="45" t="s">
        <v>15</v>
      </c>
      <c r="T459" s="45" t="s">
        <v>15</v>
      </c>
      <c r="U459" s="45" t="s">
        <v>15</v>
      </c>
      <c r="V459" s="45" t="s">
        <v>15</v>
      </c>
      <c r="W459" s="45" t="s">
        <v>15</v>
      </c>
      <c r="X459" s="37" t="s">
        <v>15</v>
      </c>
    </row>
    <row r="460" spans="1:24" ht="18" customHeight="1">
      <c r="A460" s="35"/>
      <c r="B460" s="7" t="s">
        <v>20</v>
      </c>
      <c r="C460" s="36"/>
      <c r="D460" s="45" t="s">
        <v>15</v>
      </c>
      <c r="E460" s="45" t="s">
        <v>15</v>
      </c>
      <c r="F460" s="45" t="s">
        <v>15</v>
      </c>
      <c r="G460" s="45" t="s">
        <v>15</v>
      </c>
      <c r="H460" s="45" t="s">
        <v>15</v>
      </c>
      <c r="I460" s="45" t="s">
        <v>15</v>
      </c>
      <c r="J460" s="45" t="s">
        <v>15</v>
      </c>
      <c r="K460" s="45" t="s">
        <v>15</v>
      </c>
      <c r="L460" s="45" t="s">
        <v>15</v>
      </c>
      <c r="M460" s="45" t="s">
        <v>15</v>
      </c>
      <c r="N460" s="45" t="s">
        <v>15</v>
      </c>
      <c r="O460" s="45" t="s">
        <v>15</v>
      </c>
      <c r="P460" s="45" t="s">
        <v>15</v>
      </c>
      <c r="Q460" s="45" t="s">
        <v>15</v>
      </c>
      <c r="R460" s="45" t="s">
        <v>15</v>
      </c>
      <c r="S460" s="45" t="s">
        <v>15</v>
      </c>
      <c r="T460" s="45" t="s">
        <v>15</v>
      </c>
      <c r="U460" s="45" t="s">
        <v>15</v>
      </c>
      <c r="V460" s="45" t="s">
        <v>15</v>
      </c>
      <c r="W460" s="45" t="s">
        <v>15</v>
      </c>
      <c r="X460" s="37" t="s">
        <v>15</v>
      </c>
    </row>
    <row r="461" spans="1:24" ht="18" customHeight="1">
      <c r="A461" s="40"/>
      <c r="B461" s="7"/>
      <c r="C461" s="41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</row>
    <row r="462" spans="1:24" ht="18" customHeight="1">
      <c r="A462" s="40"/>
      <c r="B462" s="7" t="s">
        <v>34</v>
      </c>
      <c r="C462" s="41"/>
      <c r="D462" s="37" t="s">
        <v>15</v>
      </c>
      <c r="E462" s="37" t="s">
        <v>15</v>
      </c>
      <c r="F462" s="37" t="s">
        <v>15</v>
      </c>
      <c r="G462" s="37" t="s">
        <v>15</v>
      </c>
      <c r="H462" s="37" t="s">
        <v>15</v>
      </c>
      <c r="I462" s="37" t="s">
        <v>15</v>
      </c>
      <c r="J462" s="37" t="s">
        <v>15</v>
      </c>
      <c r="K462" s="37" t="s">
        <v>15</v>
      </c>
      <c r="L462" s="37" t="s">
        <v>15</v>
      </c>
      <c r="M462" s="37" t="s">
        <v>15</v>
      </c>
      <c r="N462" s="37" t="s">
        <v>15</v>
      </c>
      <c r="O462" s="37" t="s">
        <v>15</v>
      </c>
      <c r="P462" s="37" t="s">
        <v>15</v>
      </c>
      <c r="Q462" s="37" t="s">
        <v>15</v>
      </c>
      <c r="R462" s="37" t="s">
        <v>15</v>
      </c>
      <c r="S462" s="37" t="s">
        <v>15</v>
      </c>
      <c r="T462" s="37" t="s">
        <v>15</v>
      </c>
      <c r="U462" s="37" t="s">
        <v>15</v>
      </c>
      <c r="V462" s="37" t="s">
        <v>15</v>
      </c>
      <c r="W462" s="37" t="s">
        <v>15</v>
      </c>
      <c r="X462" s="37" t="s">
        <v>15</v>
      </c>
    </row>
    <row r="463" spans="1:24" ht="18" customHeight="1">
      <c r="A463" s="35"/>
      <c r="B463" s="112"/>
      <c r="C463" s="36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</row>
    <row r="464" spans="1:24" ht="18" customHeight="1">
      <c r="A464" s="159"/>
      <c r="B464" s="113" t="s">
        <v>35</v>
      </c>
      <c r="C464" s="160"/>
      <c r="D464" s="47" t="s">
        <v>15</v>
      </c>
      <c r="E464" s="47" t="s">
        <v>15</v>
      </c>
      <c r="F464" s="47" t="s">
        <v>15</v>
      </c>
      <c r="G464" s="47" t="s">
        <v>15</v>
      </c>
      <c r="H464" s="47" t="s">
        <v>15</v>
      </c>
      <c r="I464" s="47" t="s">
        <v>15</v>
      </c>
      <c r="J464" s="47" t="s">
        <v>15</v>
      </c>
      <c r="K464" s="47" t="s">
        <v>15</v>
      </c>
      <c r="L464" s="47" t="s">
        <v>15</v>
      </c>
      <c r="M464" s="47" t="s">
        <v>15</v>
      </c>
      <c r="N464" s="47" t="s">
        <v>15</v>
      </c>
      <c r="O464" s="47" t="s">
        <v>15</v>
      </c>
      <c r="P464" s="47" t="s">
        <v>15</v>
      </c>
      <c r="Q464" s="47" t="s">
        <v>15</v>
      </c>
      <c r="R464" s="47" t="s">
        <v>15</v>
      </c>
      <c r="S464" s="47" t="s">
        <v>15</v>
      </c>
      <c r="T464" s="47" t="s">
        <v>15</v>
      </c>
      <c r="U464" s="47" t="s">
        <v>15</v>
      </c>
      <c r="V464" s="47" t="s">
        <v>15</v>
      </c>
      <c r="W464" s="47" t="s">
        <v>15</v>
      </c>
      <c r="X464" s="47" t="s">
        <v>15</v>
      </c>
    </row>
    <row r="465" spans="1:22" ht="18" customHeight="1">
      <c r="A465" s="7" t="s">
        <v>143</v>
      </c>
      <c r="B465" s="48"/>
      <c r="C465" s="36"/>
      <c r="D465" s="57"/>
      <c r="E465" s="57"/>
      <c r="F465" s="57"/>
      <c r="G465" s="57"/>
      <c r="H465" s="57"/>
      <c r="I465" s="57"/>
      <c r="J465" s="58"/>
      <c r="K465" s="34"/>
      <c r="L465" s="6"/>
      <c r="M465" s="6"/>
      <c r="N465" s="6"/>
      <c r="O465" s="6"/>
      <c r="P465" s="6"/>
    </row>
    <row r="466" spans="1:22" ht="18" customHeight="1">
      <c r="A466" s="7" t="s">
        <v>139</v>
      </c>
      <c r="B466" s="48"/>
      <c r="C466" s="36"/>
      <c r="D466" s="6"/>
      <c r="E466" s="6"/>
      <c r="F466" s="6"/>
      <c r="G466" s="6"/>
      <c r="H466" s="6"/>
      <c r="I466" s="6"/>
      <c r="J466" s="58"/>
      <c r="K466" s="34"/>
      <c r="L466" s="6"/>
      <c r="M466" s="6"/>
      <c r="N466" s="6"/>
      <c r="O466" s="6"/>
      <c r="P466" s="6"/>
    </row>
    <row r="467" spans="1:22" ht="18" customHeight="1">
      <c r="A467" s="139" t="s">
        <v>195</v>
      </c>
      <c r="B467" s="48"/>
      <c r="C467" s="3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22" ht="18" customHeight="1">
      <c r="A468" s="2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132"/>
      <c r="N468" s="132"/>
      <c r="O468" s="4"/>
      <c r="P468" s="132"/>
      <c r="Q468" s="132"/>
      <c r="T468" s="132"/>
    </row>
    <row r="469" spans="1:22" ht="18" customHeight="1">
      <c r="A469" s="2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132"/>
      <c r="N469" s="132"/>
      <c r="O469" s="4"/>
      <c r="P469" s="132"/>
      <c r="Q469" s="132"/>
      <c r="T469" s="132"/>
    </row>
    <row r="470" spans="1:22" ht="18" customHeight="1">
      <c r="A470" s="138" t="s">
        <v>39</v>
      </c>
      <c r="B470" s="2"/>
      <c r="C470" s="2"/>
      <c r="D470" s="3"/>
      <c r="E470" s="3"/>
      <c r="F470" s="3"/>
      <c r="G470" s="3"/>
      <c r="H470" s="3"/>
      <c r="I470" s="3"/>
      <c r="J470" s="3"/>
      <c r="K470" s="3"/>
      <c r="M470" s="3"/>
      <c r="N470" s="3"/>
      <c r="O470" s="4"/>
      <c r="P470" s="5"/>
    </row>
    <row r="471" spans="1:22" ht="18" customHeight="1">
      <c r="A471" s="7"/>
      <c r="B471" s="8"/>
      <c r="C471" s="8"/>
      <c r="D471" s="9"/>
      <c r="E471" s="10"/>
      <c r="F471" s="9"/>
      <c r="G471" s="9"/>
      <c r="H471" s="9"/>
      <c r="I471" s="9"/>
      <c r="J471" s="9"/>
      <c r="K471" s="9"/>
      <c r="L471" s="133"/>
      <c r="M471" s="9"/>
      <c r="N471" s="9"/>
      <c r="O471" s="9"/>
    </row>
    <row r="472" spans="1:22" ht="18" customHeight="1">
      <c r="A472" s="12"/>
      <c r="B472" s="13" t="s">
        <v>1</v>
      </c>
      <c r="C472" s="13"/>
      <c r="D472" s="9"/>
      <c r="E472" s="9"/>
      <c r="F472" s="9"/>
      <c r="G472" s="9"/>
      <c r="H472" s="9"/>
      <c r="I472" s="9"/>
      <c r="J472" s="9"/>
      <c r="K472" s="9"/>
      <c r="L472" s="133"/>
      <c r="M472" s="9"/>
      <c r="N472" s="9"/>
      <c r="O472" s="9"/>
      <c r="P472" s="11"/>
    </row>
    <row r="473" spans="1:22" ht="18" customHeight="1">
      <c r="A473" s="12"/>
      <c r="B473" s="13" t="s">
        <v>2</v>
      </c>
      <c r="C473" s="13"/>
      <c r="D473" s="9"/>
      <c r="E473" s="9"/>
      <c r="F473" s="9"/>
      <c r="G473" s="9"/>
      <c r="H473" s="9"/>
      <c r="I473" s="9"/>
      <c r="J473" s="9"/>
      <c r="K473" s="9"/>
      <c r="L473" s="133"/>
      <c r="M473" s="9"/>
      <c r="N473" s="9"/>
      <c r="O473" s="9"/>
      <c r="P473" s="11"/>
    </row>
    <row r="474" spans="1:22" ht="18" customHeight="1">
      <c r="A474" s="14"/>
      <c r="B474" s="15"/>
      <c r="C474" s="15"/>
      <c r="D474" s="9"/>
      <c r="E474" s="9"/>
      <c r="F474" s="9"/>
      <c r="G474" s="16"/>
      <c r="H474" s="16"/>
      <c r="I474" s="9"/>
      <c r="J474" s="9"/>
      <c r="K474" s="9"/>
      <c r="L474" s="133"/>
      <c r="M474" s="9"/>
      <c r="N474" s="9"/>
      <c r="O474" s="9"/>
      <c r="P474" s="11"/>
    </row>
    <row r="475" spans="1:22" ht="18" customHeight="1">
      <c r="A475" s="17"/>
      <c r="B475" s="17" t="s">
        <v>95</v>
      </c>
      <c r="C475" s="17"/>
      <c r="D475" s="9"/>
      <c r="E475" s="9"/>
      <c r="F475" s="9"/>
      <c r="G475" s="16"/>
      <c r="H475" s="16"/>
      <c r="I475" s="9"/>
      <c r="J475" s="9"/>
      <c r="K475" s="9"/>
      <c r="L475" s="133"/>
      <c r="M475" s="9"/>
      <c r="N475" s="9"/>
      <c r="O475" s="9"/>
      <c r="P475" s="11"/>
    </row>
    <row r="476" spans="1:22" ht="18" customHeight="1">
      <c r="A476" s="17"/>
      <c r="B476" s="18" t="s">
        <v>86</v>
      </c>
      <c r="C476" s="18"/>
      <c r="D476" s="9"/>
      <c r="E476" s="9"/>
      <c r="F476" s="9"/>
      <c r="G476" s="16"/>
      <c r="H476" s="16"/>
      <c r="I476" s="9"/>
      <c r="J476" s="9"/>
      <c r="K476" s="9"/>
      <c r="L476" s="133"/>
      <c r="M476" s="9"/>
      <c r="N476" s="9"/>
      <c r="O476" s="9"/>
      <c r="P476" s="11"/>
    </row>
    <row r="477" spans="1:22" ht="18" customHeight="1">
      <c r="A477" s="18"/>
      <c r="B477" s="19" t="s">
        <v>3</v>
      </c>
      <c r="C477" s="19"/>
      <c r="D477" s="9"/>
      <c r="E477" s="9"/>
      <c r="F477" s="9"/>
      <c r="G477" s="16"/>
      <c r="H477" s="16"/>
      <c r="I477" s="9"/>
      <c r="J477" s="9"/>
      <c r="K477" s="9"/>
      <c r="L477" s="133"/>
      <c r="M477" s="9"/>
      <c r="N477" s="9"/>
      <c r="O477" s="9"/>
      <c r="P477" s="11"/>
    </row>
    <row r="478" spans="1:22" ht="18" customHeight="1">
      <c r="A478" s="264"/>
      <c r="B478" s="257" t="s">
        <v>4</v>
      </c>
      <c r="C478" s="262"/>
      <c r="D478" s="251" t="s">
        <v>40</v>
      </c>
      <c r="E478" s="266" t="s">
        <v>6</v>
      </c>
      <c r="F478" s="266" t="s">
        <v>84</v>
      </c>
      <c r="G478" s="251" t="s">
        <v>7</v>
      </c>
      <c r="H478" s="251" t="s">
        <v>8</v>
      </c>
      <c r="I478" s="251" t="s">
        <v>9</v>
      </c>
      <c r="J478" s="251" t="s">
        <v>10</v>
      </c>
      <c r="K478" s="251" t="s">
        <v>11</v>
      </c>
      <c r="L478" s="108"/>
      <c r="M478" s="108"/>
      <c r="N478" s="108"/>
      <c r="O478" s="108"/>
      <c r="P478" s="108"/>
      <c r="Q478" s="108"/>
      <c r="R478" s="108"/>
      <c r="S478" s="108"/>
      <c r="T478" s="108"/>
      <c r="U478" s="251" t="s">
        <v>163</v>
      </c>
      <c r="V478" s="251" t="s">
        <v>12</v>
      </c>
    </row>
    <row r="479" spans="1:22" ht="27.75" customHeight="1">
      <c r="A479" s="265"/>
      <c r="B479" s="260"/>
      <c r="C479" s="263"/>
      <c r="D479" s="252"/>
      <c r="E479" s="267"/>
      <c r="F479" s="267"/>
      <c r="G479" s="252"/>
      <c r="H479" s="252"/>
      <c r="I479" s="252"/>
      <c r="J479" s="252"/>
      <c r="K479" s="252"/>
      <c r="L479" s="109" t="s">
        <v>98</v>
      </c>
      <c r="M479" s="109" t="s">
        <v>147</v>
      </c>
      <c r="N479" s="109" t="s">
        <v>123</v>
      </c>
      <c r="O479" s="109" t="s">
        <v>99</v>
      </c>
      <c r="P479" s="109" t="s">
        <v>121</v>
      </c>
      <c r="Q479" s="109" t="s">
        <v>102</v>
      </c>
      <c r="R479" s="109" t="s">
        <v>105</v>
      </c>
      <c r="S479" s="109" t="s">
        <v>148</v>
      </c>
      <c r="T479" s="109" t="s">
        <v>109</v>
      </c>
      <c r="U479" s="252"/>
      <c r="V479" s="252"/>
    </row>
    <row r="480" spans="1:22" ht="18" customHeight="1">
      <c r="A480" s="30"/>
      <c r="B480" s="91" t="s">
        <v>41</v>
      </c>
      <c r="C480" s="31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134"/>
      <c r="V480" s="54"/>
    </row>
    <row r="481" spans="1:26" ht="18" customHeight="1">
      <c r="A481" s="30"/>
      <c r="B481" s="91" t="s">
        <v>42</v>
      </c>
      <c r="C481" s="31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134"/>
      <c r="V481" s="54"/>
    </row>
    <row r="482" spans="1:26" ht="18" customHeight="1">
      <c r="A482" s="35"/>
      <c r="B482" s="7" t="s">
        <v>14</v>
      </c>
      <c r="C482" s="36"/>
      <c r="D482" s="37" t="s">
        <v>15</v>
      </c>
      <c r="E482" s="37" t="s">
        <v>15</v>
      </c>
      <c r="F482" s="37" t="s">
        <v>15</v>
      </c>
      <c r="G482" s="37" t="s">
        <v>15</v>
      </c>
      <c r="H482" s="37" t="s">
        <v>15</v>
      </c>
      <c r="I482" s="37" t="s">
        <v>15</v>
      </c>
      <c r="J482" s="37" t="s">
        <v>15</v>
      </c>
      <c r="K482" s="37" t="s">
        <v>15</v>
      </c>
      <c r="L482" s="37" t="s">
        <v>15</v>
      </c>
      <c r="M482" s="37" t="s">
        <v>15</v>
      </c>
      <c r="N482" s="37" t="s">
        <v>15</v>
      </c>
      <c r="O482" s="37" t="s">
        <v>15</v>
      </c>
      <c r="P482" s="37" t="s">
        <v>15</v>
      </c>
      <c r="Q482" s="37" t="s">
        <v>15</v>
      </c>
      <c r="R482" s="37" t="s">
        <v>15</v>
      </c>
      <c r="S482" s="37" t="s">
        <v>15</v>
      </c>
      <c r="T482" s="37" t="s">
        <v>15</v>
      </c>
      <c r="U482" s="37" t="s">
        <v>15</v>
      </c>
      <c r="V482" s="37" t="s">
        <v>15</v>
      </c>
      <c r="X482" s="39"/>
      <c r="Y482" s="39"/>
      <c r="Z482" s="39"/>
    </row>
    <row r="483" spans="1:26" ht="18" customHeight="1">
      <c r="A483" s="40"/>
      <c r="B483" s="92" t="s">
        <v>16</v>
      </c>
      <c r="C483" s="41"/>
      <c r="D483" s="37" t="s">
        <v>15</v>
      </c>
      <c r="E483" s="37" t="s">
        <v>15</v>
      </c>
      <c r="F483" s="37" t="s">
        <v>15</v>
      </c>
      <c r="G483" s="37" t="s">
        <v>15</v>
      </c>
      <c r="H483" s="37" t="s">
        <v>15</v>
      </c>
      <c r="I483" s="37" t="s">
        <v>15</v>
      </c>
      <c r="J483" s="37" t="s">
        <v>15</v>
      </c>
      <c r="K483" s="37" t="s">
        <v>15</v>
      </c>
      <c r="L483" s="37" t="s">
        <v>15</v>
      </c>
      <c r="M483" s="37" t="s">
        <v>15</v>
      </c>
      <c r="N483" s="37" t="s">
        <v>15</v>
      </c>
      <c r="O483" s="37" t="s">
        <v>15</v>
      </c>
      <c r="P483" s="37" t="s">
        <v>15</v>
      </c>
      <c r="Q483" s="37" t="s">
        <v>15</v>
      </c>
      <c r="R483" s="37" t="s">
        <v>15</v>
      </c>
      <c r="S483" s="37" t="s">
        <v>15</v>
      </c>
      <c r="T483" s="37" t="s">
        <v>15</v>
      </c>
      <c r="U483" s="37" t="s">
        <v>15</v>
      </c>
      <c r="V483" s="37" t="s">
        <v>15</v>
      </c>
      <c r="X483" s="39"/>
      <c r="Y483" s="39"/>
      <c r="Z483" s="39"/>
    </row>
    <row r="484" spans="1:26" ht="18" customHeight="1">
      <c r="A484" s="40"/>
      <c r="B484" s="92" t="s">
        <v>17</v>
      </c>
      <c r="C484" s="41"/>
      <c r="D484" s="37" t="s">
        <v>15</v>
      </c>
      <c r="E484" s="37" t="s">
        <v>15</v>
      </c>
      <c r="F484" s="37" t="s">
        <v>15</v>
      </c>
      <c r="G484" s="37" t="s">
        <v>15</v>
      </c>
      <c r="H484" s="37" t="s">
        <v>15</v>
      </c>
      <c r="I484" s="37" t="s">
        <v>15</v>
      </c>
      <c r="J484" s="37" t="s">
        <v>15</v>
      </c>
      <c r="K484" s="37" t="s">
        <v>15</v>
      </c>
      <c r="L484" s="37" t="s">
        <v>15</v>
      </c>
      <c r="M484" s="37" t="s">
        <v>15</v>
      </c>
      <c r="N484" s="37" t="s">
        <v>15</v>
      </c>
      <c r="O484" s="37" t="s">
        <v>15</v>
      </c>
      <c r="P484" s="37" t="s">
        <v>15</v>
      </c>
      <c r="Q484" s="37" t="s">
        <v>15</v>
      </c>
      <c r="R484" s="37" t="s">
        <v>15</v>
      </c>
      <c r="S484" s="37" t="s">
        <v>15</v>
      </c>
      <c r="T484" s="37" t="s">
        <v>15</v>
      </c>
      <c r="U484" s="37" t="s">
        <v>15</v>
      </c>
      <c r="V484" s="37" t="s">
        <v>15</v>
      </c>
      <c r="X484" s="39"/>
      <c r="Y484" s="39"/>
      <c r="Z484" s="39"/>
    </row>
    <row r="485" spans="1:26" ht="18" customHeight="1">
      <c r="A485" s="35"/>
      <c r="B485" s="7" t="s">
        <v>18</v>
      </c>
      <c r="C485" s="36"/>
      <c r="D485" s="37" t="s">
        <v>15</v>
      </c>
      <c r="E485" s="37" t="s">
        <v>15</v>
      </c>
      <c r="F485" s="37" t="s">
        <v>15</v>
      </c>
      <c r="G485" s="37" t="s">
        <v>15</v>
      </c>
      <c r="H485" s="37" t="s">
        <v>15</v>
      </c>
      <c r="I485" s="37" t="s">
        <v>15</v>
      </c>
      <c r="J485" s="37" t="s">
        <v>15</v>
      </c>
      <c r="K485" s="37" t="s">
        <v>15</v>
      </c>
      <c r="L485" s="37" t="s">
        <v>15</v>
      </c>
      <c r="M485" s="37" t="s">
        <v>15</v>
      </c>
      <c r="N485" s="37" t="s">
        <v>15</v>
      </c>
      <c r="O485" s="37" t="s">
        <v>15</v>
      </c>
      <c r="P485" s="37" t="s">
        <v>15</v>
      </c>
      <c r="Q485" s="37" t="s">
        <v>15</v>
      </c>
      <c r="R485" s="37" t="s">
        <v>15</v>
      </c>
      <c r="S485" s="37" t="s">
        <v>15</v>
      </c>
      <c r="T485" s="37" t="s">
        <v>15</v>
      </c>
      <c r="U485" s="37" t="s">
        <v>15</v>
      </c>
      <c r="V485" s="37" t="s">
        <v>15</v>
      </c>
      <c r="X485" s="39"/>
      <c r="Y485" s="39"/>
      <c r="Z485" s="39"/>
    </row>
    <row r="486" spans="1:26" ht="18" customHeight="1">
      <c r="A486" s="40"/>
      <c r="B486" s="92" t="s">
        <v>16</v>
      </c>
      <c r="C486" s="41"/>
      <c r="D486" s="37" t="s">
        <v>15</v>
      </c>
      <c r="E486" s="37" t="s">
        <v>15</v>
      </c>
      <c r="F486" s="37" t="s">
        <v>15</v>
      </c>
      <c r="G486" s="37" t="s">
        <v>15</v>
      </c>
      <c r="H486" s="37" t="s">
        <v>15</v>
      </c>
      <c r="I486" s="37" t="s">
        <v>15</v>
      </c>
      <c r="J486" s="37" t="s">
        <v>15</v>
      </c>
      <c r="K486" s="37" t="s">
        <v>15</v>
      </c>
      <c r="L486" s="37" t="s">
        <v>15</v>
      </c>
      <c r="M486" s="37" t="s">
        <v>15</v>
      </c>
      <c r="N486" s="37" t="s">
        <v>15</v>
      </c>
      <c r="O486" s="37" t="s">
        <v>15</v>
      </c>
      <c r="P486" s="37" t="s">
        <v>15</v>
      </c>
      <c r="Q486" s="37" t="s">
        <v>15</v>
      </c>
      <c r="R486" s="37" t="s">
        <v>15</v>
      </c>
      <c r="S486" s="37" t="s">
        <v>15</v>
      </c>
      <c r="T486" s="37" t="s">
        <v>15</v>
      </c>
      <c r="U486" s="37" t="s">
        <v>15</v>
      </c>
      <c r="V486" s="37" t="s">
        <v>15</v>
      </c>
      <c r="X486" s="39"/>
      <c r="Y486" s="39"/>
      <c r="Z486" s="39"/>
    </row>
    <row r="487" spans="1:26" ht="18" customHeight="1">
      <c r="A487" s="40"/>
      <c r="B487" s="92" t="s">
        <v>17</v>
      </c>
      <c r="C487" s="41"/>
      <c r="D487" s="37" t="s">
        <v>15</v>
      </c>
      <c r="E487" s="37" t="s">
        <v>15</v>
      </c>
      <c r="F487" s="37" t="s">
        <v>15</v>
      </c>
      <c r="G487" s="37" t="s">
        <v>15</v>
      </c>
      <c r="H487" s="37" t="s">
        <v>15</v>
      </c>
      <c r="I487" s="37" t="s">
        <v>15</v>
      </c>
      <c r="J487" s="37" t="s">
        <v>15</v>
      </c>
      <c r="K487" s="37" t="s">
        <v>15</v>
      </c>
      <c r="L487" s="37" t="s">
        <v>15</v>
      </c>
      <c r="M487" s="37" t="s">
        <v>15</v>
      </c>
      <c r="N487" s="37" t="s">
        <v>15</v>
      </c>
      <c r="O487" s="37" t="s">
        <v>15</v>
      </c>
      <c r="P487" s="37" t="s">
        <v>15</v>
      </c>
      <c r="Q487" s="37" t="s">
        <v>15</v>
      </c>
      <c r="R487" s="37" t="s">
        <v>15</v>
      </c>
      <c r="S487" s="37" t="s">
        <v>15</v>
      </c>
      <c r="T487" s="37" t="s">
        <v>15</v>
      </c>
      <c r="U487" s="37" t="s">
        <v>15</v>
      </c>
      <c r="V487" s="37" t="s">
        <v>15</v>
      </c>
      <c r="X487" s="39"/>
      <c r="Y487" s="39"/>
      <c r="Z487" s="39"/>
    </row>
    <row r="488" spans="1:26" ht="18" customHeight="1">
      <c r="A488" s="35"/>
      <c r="B488" s="7" t="s">
        <v>19</v>
      </c>
      <c r="C488" s="36"/>
      <c r="D488" s="37" t="s">
        <v>15</v>
      </c>
      <c r="E488" s="37" t="s">
        <v>15</v>
      </c>
      <c r="F488" s="37" t="s">
        <v>15</v>
      </c>
      <c r="G488" s="37" t="s">
        <v>15</v>
      </c>
      <c r="H488" s="37" t="s">
        <v>15</v>
      </c>
      <c r="I488" s="37" t="s">
        <v>15</v>
      </c>
      <c r="J488" s="37" t="s">
        <v>15</v>
      </c>
      <c r="K488" s="37" t="s">
        <v>15</v>
      </c>
      <c r="L488" s="37" t="s">
        <v>15</v>
      </c>
      <c r="M488" s="37" t="s">
        <v>15</v>
      </c>
      <c r="N488" s="37" t="s">
        <v>15</v>
      </c>
      <c r="O488" s="37" t="s">
        <v>15</v>
      </c>
      <c r="P488" s="37" t="s">
        <v>15</v>
      </c>
      <c r="Q488" s="37" t="s">
        <v>15</v>
      </c>
      <c r="R488" s="37" t="s">
        <v>15</v>
      </c>
      <c r="S488" s="37" t="s">
        <v>15</v>
      </c>
      <c r="T488" s="37" t="s">
        <v>15</v>
      </c>
      <c r="U488" s="37" t="s">
        <v>15</v>
      </c>
      <c r="V488" s="37" t="s">
        <v>15</v>
      </c>
      <c r="X488" s="39"/>
      <c r="Y488" s="39"/>
      <c r="Z488" s="39"/>
    </row>
    <row r="489" spans="1:26" ht="18" customHeight="1">
      <c r="A489" s="40"/>
      <c r="B489" s="92" t="s">
        <v>16</v>
      </c>
      <c r="C489" s="41"/>
      <c r="D489" s="37" t="s">
        <v>15</v>
      </c>
      <c r="E489" s="37" t="s">
        <v>15</v>
      </c>
      <c r="F489" s="37" t="s">
        <v>15</v>
      </c>
      <c r="G489" s="37" t="s">
        <v>15</v>
      </c>
      <c r="H489" s="37" t="s">
        <v>15</v>
      </c>
      <c r="I489" s="37" t="s">
        <v>15</v>
      </c>
      <c r="J489" s="37" t="s">
        <v>15</v>
      </c>
      <c r="K489" s="37" t="s">
        <v>15</v>
      </c>
      <c r="L489" s="37" t="s">
        <v>15</v>
      </c>
      <c r="M489" s="37" t="s">
        <v>15</v>
      </c>
      <c r="N489" s="37" t="s">
        <v>15</v>
      </c>
      <c r="O489" s="37" t="s">
        <v>15</v>
      </c>
      <c r="P489" s="37" t="s">
        <v>15</v>
      </c>
      <c r="Q489" s="37" t="s">
        <v>15</v>
      </c>
      <c r="R489" s="37" t="s">
        <v>15</v>
      </c>
      <c r="S489" s="37" t="s">
        <v>15</v>
      </c>
      <c r="T489" s="37" t="s">
        <v>15</v>
      </c>
      <c r="U489" s="37" t="s">
        <v>15</v>
      </c>
      <c r="V489" s="37" t="s">
        <v>15</v>
      </c>
      <c r="X489" s="39"/>
      <c r="Y489" s="39"/>
      <c r="Z489" s="39"/>
    </row>
    <row r="490" spans="1:26" ht="18" customHeight="1">
      <c r="A490" s="40"/>
      <c r="B490" s="92" t="s">
        <v>17</v>
      </c>
      <c r="C490" s="41"/>
      <c r="D490" s="37" t="s">
        <v>15</v>
      </c>
      <c r="E490" s="37" t="s">
        <v>15</v>
      </c>
      <c r="F490" s="37" t="s">
        <v>15</v>
      </c>
      <c r="G490" s="37" t="s">
        <v>15</v>
      </c>
      <c r="H490" s="37" t="s">
        <v>15</v>
      </c>
      <c r="I490" s="37" t="s">
        <v>15</v>
      </c>
      <c r="J490" s="37" t="s">
        <v>15</v>
      </c>
      <c r="K490" s="37" t="s">
        <v>15</v>
      </c>
      <c r="L490" s="37" t="s">
        <v>15</v>
      </c>
      <c r="M490" s="37" t="s">
        <v>15</v>
      </c>
      <c r="N490" s="37" t="s">
        <v>15</v>
      </c>
      <c r="O490" s="37" t="s">
        <v>15</v>
      </c>
      <c r="P490" s="37" t="s">
        <v>15</v>
      </c>
      <c r="Q490" s="37" t="s">
        <v>15</v>
      </c>
      <c r="R490" s="37" t="s">
        <v>15</v>
      </c>
      <c r="S490" s="37" t="s">
        <v>15</v>
      </c>
      <c r="T490" s="37" t="s">
        <v>15</v>
      </c>
      <c r="U490" s="37" t="s">
        <v>15</v>
      </c>
      <c r="V490" s="37" t="s">
        <v>15</v>
      </c>
      <c r="X490" s="39"/>
      <c r="Y490" s="39"/>
      <c r="Z490" s="39"/>
    </row>
    <row r="491" spans="1:26" ht="18" customHeight="1">
      <c r="A491" s="35"/>
      <c r="B491" s="7" t="s">
        <v>20</v>
      </c>
      <c r="C491" s="36"/>
      <c r="D491" s="37" t="s">
        <v>15</v>
      </c>
      <c r="E491" s="37" t="s">
        <v>15</v>
      </c>
      <c r="F491" s="37" t="s">
        <v>15</v>
      </c>
      <c r="G491" s="37" t="s">
        <v>15</v>
      </c>
      <c r="H491" s="37" t="s">
        <v>15</v>
      </c>
      <c r="I491" s="37" t="s">
        <v>15</v>
      </c>
      <c r="J491" s="37" t="s">
        <v>15</v>
      </c>
      <c r="K491" s="37" t="s">
        <v>15</v>
      </c>
      <c r="L491" s="37" t="s">
        <v>15</v>
      </c>
      <c r="M491" s="37" t="s">
        <v>15</v>
      </c>
      <c r="N491" s="37" t="s">
        <v>15</v>
      </c>
      <c r="O491" s="37" t="s">
        <v>15</v>
      </c>
      <c r="P491" s="37" t="s">
        <v>15</v>
      </c>
      <c r="Q491" s="37" t="s">
        <v>15</v>
      </c>
      <c r="R491" s="37" t="s">
        <v>15</v>
      </c>
      <c r="S491" s="37" t="s">
        <v>15</v>
      </c>
      <c r="T491" s="37" t="s">
        <v>15</v>
      </c>
      <c r="U491" s="37" t="s">
        <v>15</v>
      </c>
      <c r="V491" s="37" t="s">
        <v>15</v>
      </c>
      <c r="X491" s="39"/>
      <c r="Y491" s="39"/>
      <c r="Z491" s="39"/>
    </row>
    <row r="492" spans="1:26" ht="18" customHeight="1">
      <c r="A492" s="35"/>
      <c r="B492" s="7"/>
      <c r="C492" s="36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X492" s="39"/>
      <c r="Y492" s="39"/>
      <c r="Z492" s="39"/>
    </row>
    <row r="493" spans="1:26" ht="18" customHeight="1">
      <c r="A493" s="30"/>
      <c r="B493" s="91" t="s">
        <v>165</v>
      </c>
      <c r="C493" s="31"/>
      <c r="D493" s="37" t="s">
        <v>15</v>
      </c>
      <c r="E493" s="37" t="s">
        <v>15</v>
      </c>
      <c r="F493" s="37" t="s">
        <v>15</v>
      </c>
      <c r="G493" s="37" t="s">
        <v>15</v>
      </c>
      <c r="H493" s="37" t="s">
        <v>15</v>
      </c>
      <c r="I493" s="37" t="s">
        <v>15</v>
      </c>
      <c r="J493" s="37" t="s">
        <v>15</v>
      </c>
      <c r="K493" s="37" t="s">
        <v>15</v>
      </c>
      <c r="L493" s="37" t="s">
        <v>15</v>
      </c>
      <c r="M493" s="37" t="s">
        <v>15</v>
      </c>
      <c r="N493" s="37" t="s">
        <v>15</v>
      </c>
      <c r="O493" s="37" t="s">
        <v>15</v>
      </c>
      <c r="P493" s="37" t="s">
        <v>15</v>
      </c>
      <c r="Q493" s="37" t="s">
        <v>15</v>
      </c>
      <c r="R493" s="37" t="s">
        <v>15</v>
      </c>
      <c r="S493" s="37" t="s">
        <v>15</v>
      </c>
      <c r="T493" s="37" t="s">
        <v>15</v>
      </c>
      <c r="U493" s="37" t="s">
        <v>15</v>
      </c>
      <c r="V493" s="37" t="s">
        <v>15</v>
      </c>
      <c r="X493" s="39"/>
      <c r="Y493" s="39"/>
      <c r="Z493" s="39"/>
    </row>
    <row r="494" spans="1:26" ht="18" customHeight="1">
      <c r="A494" s="35"/>
      <c r="B494" s="7" t="s">
        <v>14</v>
      </c>
      <c r="C494" s="36"/>
      <c r="D494" s="37" t="s">
        <v>15</v>
      </c>
      <c r="E494" s="37" t="s">
        <v>15</v>
      </c>
      <c r="F494" s="37" t="s">
        <v>15</v>
      </c>
      <c r="G494" s="37" t="s">
        <v>15</v>
      </c>
      <c r="H494" s="37" t="s">
        <v>15</v>
      </c>
      <c r="I494" s="37" t="s">
        <v>15</v>
      </c>
      <c r="J494" s="37" t="s">
        <v>15</v>
      </c>
      <c r="K494" s="37" t="s">
        <v>15</v>
      </c>
      <c r="L494" s="37" t="s">
        <v>15</v>
      </c>
      <c r="M494" s="37" t="s">
        <v>15</v>
      </c>
      <c r="N494" s="37" t="s">
        <v>15</v>
      </c>
      <c r="O494" s="37" t="s">
        <v>15</v>
      </c>
      <c r="P494" s="37" t="s">
        <v>15</v>
      </c>
      <c r="Q494" s="37" t="s">
        <v>15</v>
      </c>
      <c r="R494" s="37" t="s">
        <v>15</v>
      </c>
      <c r="S494" s="37" t="s">
        <v>15</v>
      </c>
      <c r="T494" s="37" t="s">
        <v>15</v>
      </c>
      <c r="U494" s="37" t="s">
        <v>15</v>
      </c>
      <c r="V494" s="37" t="s">
        <v>15</v>
      </c>
      <c r="X494" s="39"/>
      <c r="Y494" s="39"/>
      <c r="Z494" s="39"/>
    </row>
    <row r="495" spans="1:26" ht="18" customHeight="1">
      <c r="A495" s="40"/>
      <c r="B495" s="92" t="s">
        <v>16</v>
      </c>
      <c r="C495" s="41"/>
      <c r="D495" s="37" t="s">
        <v>15</v>
      </c>
      <c r="E495" s="37" t="s">
        <v>15</v>
      </c>
      <c r="F495" s="37" t="s">
        <v>15</v>
      </c>
      <c r="G495" s="37" t="s">
        <v>15</v>
      </c>
      <c r="H495" s="37" t="s">
        <v>15</v>
      </c>
      <c r="I495" s="37" t="s">
        <v>15</v>
      </c>
      <c r="J495" s="37" t="s">
        <v>15</v>
      </c>
      <c r="K495" s="37" t="s">
        <v>15</v>
      </c>
      <c r="L495" s="37" t="s">
        <v>15</v>
      </c>
      <c r="M495" s="37" t="s">
        <v>15</v>
      </c>
      <c r="N495" s="37" t="s">
        <v>15</v>
      </c>
      <c r="O495" s="37" t="s">
        <v>15</v>
      </c>
      <c r="P495" s="37" t="s">
        <v>15</v>
      </c>
      <c r="Q495" s="37" t="s">
        <v>15</v>
      </c>
      <c r="R495" s="37" t="s">
        <v>15</v>
      </c>
      <c r="S495" s="37" t="s">
        <v>15</v>
      </c>
      <c r="T495" s="37" t="s">
        <v>15</v>
      </c>
      <c r="U495" s="37" t="s">
        <v>15</v>
      </c>
      <c r="V495" s="37" t="s">
        <v>15</v>
      </c>
      <c r="X495" s="39"/>
      <c r="Y495" s="39"/>
      <c r="Z495" s="39"/>
    </row>
    <row r="496" spans="1:26" ht="18" customHeight="1">
      <c r="A496" s="40"/>
      <c r="B496" s="92" t="s">
        <v>17</v>
      </c>
      <c r="C496" s="41"/>
      <c r="D496" s="37" t="s">
        <v>15</v>
      </c>
      <c r="E496" s="37" t="s">
        <v>15</v>
      </c>
      <c r="F496" s="37" t="s">
        <v>15</v>
      </c>
      <c r="G496" s="37" t="s">
        <v>15</v>
      </c>
      <c r="H496" s="37" t="s">
        <v>15</v>
      </c>
      <c r="I496" s="37" t="s">
        <v>15</v>
      </c>
      <c r="J496" s="37" t="s">
        <v>15</v>
      </c>
      <c r="K496" s="37" t="s">
        <v>15</v>
      </c>
      <c r="L496" s="37" t="s">
        <v>15</v>
      </c>
      <c r="M496" s="37" t="s">
        <v>15</v>
      </c>
      <c r="N496" s="37" t="s">
        <v>15</v>
      </c>
      <c r="O496" s="37" t="s">
        <v>15</v>
      </c>
      <c r="P496" s="37" t="s">
        <v>15</v>
      </c>
      <c r="Q496" s="37" t="s">
        <v>15</v>
      </c>
      <c r="R496" s="37" t="s">
        <v>15</v>
      </c>
      <c r="S496" s="37" t="s">
        <v>15</v>
      </c>
      <c r="T496" s="37" t="s">
        <v>15</v>
      </c>
      <c r="U496" s="37" t="s">
        <v>15</v>
      </c>
      <c r="V496" s="37" t="s">
        <v>15</v>
      </c>
      <c r="X496" s="39"/>
      <c r="Y496" s="39"/>
      <c r="Z496" s="39"/>
    </row>
    <row r="497" spans="1:26" ht="18" customHeight="1">
      <c r="A497" s="35"/>
      <c r="B497" s="7" t="s">
        <v>18</v>
      </c>
      <c r="C497" s="36"/>
      <c r="D497" s="37" t="s">
        <v>15</v>
      </c>
      <c r="E497" s="37" t="s">
        <v>15</v>
      </c>
      <c r="F497" s="37" t="s">
        <v>15</v>
      </c>
      <c r="G497" s="37" t="s">
        <v>15</v>
      </c>
      <c r="H497" s="37" t="s">
        <v>15</v>
      </c>
      <c r="I497" s="37" t="s">
        <v>15</v>
      </c>
      <c r="J497" s="37" t="s">
        <v>15</v>
      </c>
      <c r="K497" s="37" t="s">
        <v>15</v>
      </c>
      <c r="L497" s="37" t="s">
        <v>15</v>
      </c>
      <c r="M497" s="37" t="s">
        <v>15</v>
      </c>
      <c r="N497" s="37" t="s">
        <v>15</v>
      </c>
      <c r="O497" s="37" t="s">
        <v>15</v>
      </c>
      <c r="P497" s="37" t="s">
        <v>15</v>
      </c>
      <c r="Q497" s="37" t="s">
        <v>15</v>
      </c>
      <c r="R497" s="37" t="s">
        <v>15</v>
      </c>
      <c r="S497" s="37" t="s">
        <v>15</v>
      </c>
      <c r="T497" s="37" t="s">
        <v>15</v>
      </c>
      <c r="U497" s="37" t="s">
        <v>15</v>
      </c>
      <c r="V497" s="37" t="s">
        <v>15</v>
      </c>
      <c r="X497" s="39"/>
      <c r="Y497" s="39"/>
      <c r="Z497" s="39"/>
    </row>
    <row r="498" spans="1:26" ht="18" customHeight="1">
      <c r="A498" s="40"/>
      <c r="B498" s="92" t="s">
        <v>16</v>
      </c>
      <c r="C498" s="41"/>
      <c r="D498" s="37" t="s">
        <v>15</v>
      </c>
      <c r="E498" s="37" t="s">
        <v>15</v>
      </c>
      <c r="F498" s="37" t="s">
        <v>15</v>
      </c>
      <c r="G498" s="37" t="s">
        <v>15</v>
      </c>
      <c r="H498" s="37" t="s">
        <v>15</v>
      </c>
      <c r="I498" s="37" t="s">
        <v>15</v>
      </c>
      <c r="J498" s="37" t="s">
        <v>15</v>
      </c>
      <c r="K498" s="37" t="s">
        <v>15</v>
      </c>
      <c r="L498" s="37" t="s">
        <v>15</v>
      </c>
      <c r="M498" s="37" t="s">
        <v>15</v>
      </c>
      <c r="N498" s="37" t="s">
        <v>15</v>
      </c>
      <c r="O498" s="37" t="s">
        <v>15</v>
      </c>
      <c r="P498" s="37" t="s">
        <v>15</v>
      </c>
      <c r="Q498" s="37" t="s">
        <v>15</v>
      </c>
      <c r="R498" s="37" t="s">
        <v>15</v>
      </c>
      <c r="S498" s="37" t="s">
        <v>15</v>
      </c>
      <c r="T498" s="37" t="s">
        <v>15</v>
      </c>
      <c r="U498" s="37" t="s">
        <v>15</v>
      </c>
      <c r="V498" s="37" t="s">
        <v>15</v>
      </c>
      <c r="X498" s="39"/>
      <c r="Y498" s="39"/>
      <c r="Z498" s="39"/>
    </row>
    <row r="499" spans="1:26" ht="18" customHeight="1">
      <c r="A499" s="40"/>
      <c r="B499" s="92" t="s">
        <v>17</v>
      </c>
      <c r="C499" s="41"/>
      <c r="D499" s="37" t="s">
        <v>15</v>
      </c>
      <c r="E499" s="37" t="s">
        <v>15</v>
      </c>
      <c r="F499" s="37" t="s">
        <v>15</v>
      </c>
      <c r="G499" s="37" t="s">
        <v>15</v>
      </c>
      <c r="H499" s="37" t="s">
        <v>15</v>
      </c>
      <c r="I499" s="37" t="s">
        <v>15</v>
      </c>
      <c r="J499" s="37" t="s">
        <v>15</v>
      </c>
      <c r="K499" s="37" t="s">
        <v>15</v>
      </c>
      <c r="L499" s="37" t="s">
        <v>15</v>
      </c>
      <c r="M499" s="37" t="s">
        <v>15</v>
      </c>
      <c r="N499" s="37" t="s">
        <v>15</v>
      </c>
      <c r="O499" s="37" t="s">
        <v>15</v>
      </c>
      <c r="P499" s="37" t="s">
        <v>15</v>
      </c>
      <c r="Q499" s="37" t="s">
        <v>15</v>
      </c>
      <c r="R499" s="37" t="s">
        <v>15</v>
      </c>
      <c r="S499" s="37" t="s">
        <v>15</v>
      </c>
      <c r="T499" s="37" t="s">
        <v>15</v>
      </c>
      <c r="U499" s="37" t="s">
        <v>15</v>
      </c>
      <c r="V499" s="37" t="s">
        <v>15</v>
      </c>
      <c r="X499" s="39"/>
      <c r="Y499" s="39"/>
      <c r="Z499" s="39"/>
    </row>
    <row r="500" spans="1:26" ht="18" customHeight="1">
      <c r="A500" s="35"/>
      <c r="B500" s="7" t="s">
        <v>19</v>
      </c>
      <c r="C500" s="36"/>
      <c r="D500" s="37" t="s">
        <v>15</v>
      </c>
      <c r="E500" s="37" t="s">
        <v>15</v>
      </c>
      <c r="F500" s="37" t="s">
        <v>15</v>
      </c>
      <c r="G500" s="37" t="s">
        <v>15</v>
      </c>
      <c r="H500" s="37" t="s">
        <v>15</v>
      </c>
      <c r="I500" s="37" t="s">
        <v>15</v>
      </c>
      <c r="J500" s="37" t="s">
        <v>15</v>
      </c>
      <c r="K500" s="37" t="s">
        <v>15</v>
      </c>
      <c r="L500" s="37" t="s">
        <v>15</v>
      </c>
      <c r="M500" s="37" t="s">
        <v>15</v>
      </c>
      <c r="N500" s="37" t="s">
        <v>15</v>
      </c>
      <c r="O500" s="37" t="s">
        <v>15</v>
      </c>
      <c r="P500" s="37" t="s">
        <v>15</v>
      </c>
      <c r="Q500" s="37" t="s">
        <v>15</v>
      </c>
      <c r="R500" s="37" t="s">
        <v>15</v>
      </c>
      <c r="S500" s="37" t="s">
        <v>15</v>
      </c>
      <c r="T500" s="37" t="s">
        <v>15</v>
      </c>
      <c r="U500" s="37" t="s">
        <v>15</v>
      </c>
      <c r="V500" s="37" t="s">
        <v>15</v>
      </c>
      <c r="X500" s="39"/>
      <c r="Y500" s="39"/>
      <c r="Z500" s="39"/>
    </row>
    <row r="501" spans="1:26" ht="18" customHeight="1">
      <c r="A501" s="40"/>
      <c r="B501" s="92" t="s">
        <v>16</v>
      </c>
      <c r="C501" s="41"/>
      <c r="D501" s="37" t="s">
        <v>15</v>
      </c>
      <c r="E501" s="37" t="s">
        <v>15</v>
      </c>
      <c r="F501" s="37" t="s">
        <v>15</v>
      </c>
      <c r="G501" s="37" t="s">
        <v>15</v>
      </c>
      <c r="H501" s="37" t="s">
        <v>15</v>
      </c>
      <c r="I501" s="37" t="s">
        <v>15</v>
      </c>
      <c r="J501" s="37" t="s">
        <v>15</v>
      </c>
      <c r="K501" s="37" t="s">
        <v>15</v>
      </c>
      <c r="L501" s="37" t="s">
        <v>15</v>
      </c>
      <c r="M501" s="37" t="s">
        <v>15</v>
      </c>
      <c r="N501" s="37" t="s">
        <v>15</v>
      </c>
      <c r="O501" s="37" t="s">
        <v>15</v>
      </c>
      <c r="P501" s="37" t="s">
        <v>15</v>
      </c>
      <c r="Q501" s="37" t="s">
        <v>15</v>
      </c>
      <c r="R501" s="37" t="s">
        <v>15</v>
      </c>
      <c r="S501" s="37" t="s">
        <v>15</v>
      </c>
      <c r="T501" s="37" t="s">
        <v>15</v>
      </c>
      <c r="U501" s="37" t="s">
        <v>15</v>
      </c>
      <c r="V501" s="37" t="s">
        <v>15</v>
      </c>
      <c r="X501" s="39"/>
      <c r="Y501" s="39"/>
      <c r="Z501" s="39"/>
    </row>
    <row r="502" spans="1:26" ht="18" customHeight="1">
      <c r="A502" s="40"/>
      <c r="B502" s="92" t="s">
        <v>17</v>
      </c>
      <c r="C502" s="41"/>
      <c r="D502" s="37" t="s">
        <v>15</v>
      </c>
      <c r="E502" s="37" t="s">
        <v>15</v>
      </c>
      <c r="F502" s="37" t="s">
        <v>15</v>
      </c>
      <c r="G502" s="37" t="s">
        <v>15</v>
      </c>
      <c r="H502" s="37" t="s">
        <v>15</v>
      </c>
      <c r="I502" s="37" t="s">
        <v>15</v>
      </c>
      <c r="J502" s="37" t="s">
        <v>15</v>
      </c>
      <c r="K502" s="37" t="s">
        <v>15</v>
      </c>
      <c r="L502" s="37" t="s">
        <v>15</v>
      </c>
      <c r="M502" s="37" t="s">
        <v>15</v>
      </c>
      <c r="N502" s="37" t="s">
        <v>15</v>
      </c>
      <c r="O502" s="37" t="s">
        <v>15</v>
      </c>
      <c r="P502" s="37" t="s">
        <v>15</v>
      </c>
      <c r="Q502" s="37" t="s">
        <v>15</v>
      </c>
      <c r="R502" s="37" t="s">
        <v>15</v>
      </c>
      <c r="S502" s="37" t="s">
        <v>15</v>
      </c>
      <c r="T502" s="37" t="s">
        <v>15</v>
      </c>
      <c r="U502" s="37" t="s">
        <v>15</v>
      </c>
      <c r="V502" s="37" t="s">
        <v>15</v>
      </c>
      <c r="X502" s="39"/>
      <c r="Y502" s="39"/>
      <c r="Z502" s="39"/>
    </row>
    <row r="503" spans="1:26" ht="18" customHeight="1">
      <c r="A503" s="46"/>
      <c r="B503" s="94" t="s">
        <v>20</v>
      </c>
      <c r="C503" s="1"/>
      <c r="D503" s="47" t="s">
        <v>15</v>
      </c>
      <c r="E503" s="47" t="s">
        <v>15</v>
      </c>
      <c r="F503" s="47" t="s">
        <v>15</v>
      </c>
      <c r="G503" s="47" t="s">
        <v>15</v>
      </c>
      <c r="H503" s="47" t="s">
        <v>15</v>
      </c>
      <c r="I503" s="47" t="s">
        <v>15</v>
      </c>
      <c r="J503" s="47" t="s">
        <v>15</v>
      </c>
      <c r="K503" s="47" t="s">
        <v>15</v>
      </c>
      <c r="L503" s="47" t="s">
        <v>15</v>
      </c>
      <c r="M503" s="47" t="s">
        <v>15</v>
      </c>
      <c r="N503" s="47" t="s">
        <v>15</v>
      </c>
      <c r="O503" s="47" t="s">
        <v>15</v>
      </c>
      <c r="P503" s="47" t="s">
        <v>15</v>
      </c>
      <c r="Q503" s="47" t="s">
        <v>15</v>
      </c>
      <c r="R503" s="47" t="s">
        <v>15</v>
      </c>
      <c r="S503" s="47" t="s">
        <v>15</v>
      </c>
      <c r="T503" s="47" t="s">
        <v>15</v>
      </c>
      <c r="U503" s="47" t="s">
        <v>15</v>
      </c>
      <c r="V503" s="47" t="s">
        <v>15</v>
      </c>
      <c r="X503" s="39"/>
      <c r="Y503" s="39"/>
      <c r="Z503" s="39"/>
    </row>
    <row r="504" spans="1:26" ht="18" customHeight="1">
      <c r="A504" s="7" t="s">
        <v>89</v>
      </c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V504" s="39"/>
      <c r="X504" s="39"/>
      <c r="Y504" s="39"/>
      <c r="Z504" s="39"/>
    </row>
    <row r="505" spans="1:26" ht="18" customHeight="1">
      <c r="A505" s="7" t="s">
        <v>164</v>
      </c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39"/>
      <c r="N505" s="39"/>
      <c r="O505" s="39"/>
      <c r="P505" s="39"/>
      <c r="R505" s="39"/>
      <c r="S505" s="39"/>
      <c r="T505" s="39"/>
    </row>
    <row r="506" spans="1:26" ht="18" customHeight="1">
      <c r="A506" s="7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39"/>
      <c r="N506" s="39"/>
      <c r="O506" s="39"/>
      <c r="P506" s="39"/>
      <c r="R506" s="39"/>
      <c r="S506" s="39"/>
      <c r="T506" s="39"/>
    </row>
    <row r="507" spans="1:26" ht="18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39"/>
      <c r="N507" s="39"/>
      <c r="O507" s="39"/>
      <c r="P507" s="39"/>
      <c r="R507" s="39"/>
      <c r="S507" s="39"/>
      <c r="T507" s="39"/>
    </row>
    <row r="508" spans="1:26" ht="18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39"/>
      <c r="N508" s="39"/>
      <c r="O508" s="39"/>
      <c r="P508" s="39"/>
      <c r="R508" s="39"/>
      <c r="S508" s="39"/>
      <c r="T508" s="39"/>
    </row>
    <row r="509" spans="1:26" ht="18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39"/>
      <c r="N509" s="39"/>
      <c r="O509" s="39"/>
      <c r="P509" s="39"/>
      <c r="R509" s="39"/>
      <c r="S509" s="39"/>
      <c r="T509" s="39"/>
    </row>
    <row r="510" spans="1:26" ht="18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39"/>
      <c r="N510" s="39"/>
      <c r="O510" s="39"/>
      <c r="P510" s="39"/>
      <c r="R510" s="39"/>
      <c r="S510" s="39"/>
      <c r="T510" s="39"/>
    </row>
    <row r="511" spans="1:26" ht="18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39"/>
      <c r="N511" s="39"/>
      <c r="O511" s="39"/>
      <c r="P511" s="39"/>
      <c r="R511" s="39"/>
      <c r="S511" s="39"/>
      <c r="T511" s="39"/>
    </row>
    <row r="512" spans="1:26" ht="18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39"/>
      <c r="N512" s="39"/>
      <c r="O512" s="39"/>
      <c r="P512" s="39"/>
      <c r="R512" s="39"/>
      <c r="S512" s="39"/>
      <c r="T512" s="39"/>
    </row>
    <row r="513" spans="1:20" ht="18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39"/>
      <c r="N513" s="39"/>
      <c r="O513" s="39"/>
      <c r="P513" s="39"/>
      <c r="R513" s="39"/>
      <c r="S513" s="39"/>
      <c r="T513" s="39"/>
    </row>
    <row r="514" spans="1:20" ht="18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39"/>
      <c r="N514" s="39"/>
      <c r="O514" s="39"/>
      <c r="P514" s="39"/>
      <c r="R514" s="39"/>
      <c r="S514" s="39"/>
      <c r="T514" s="39"/>
    </row>
    <row r="515" spans="1:20" ht="18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39"/>
      <c r="N515" s="39"/>
      <c r="O515" s="39"/>
      <c r="P515" s="39"/>
      <c r="R515" s="39"/>
      <c r="S515" s="39"/>
      <c r="T515" s="39"/>
    </row>
    <row r="516" spans="1:20" ht="18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39"/>
      <c r="N516" s="39"/>
      <c r="O516" s="39"/>
      <c r="P516" s="39"/>
      <c r="R516" s="39"/>
      <c r="S516" s="39"/>
      <c r="T516" s="39"/>
    </row>
    <row r="517" spans="1:20" ht="18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39"/>
      <c r="N517" s="39"/>
      <c r="O517" s="39"/>
      <c r="P517" s="39"/>
      <c r="R517" s="39"/>
      <c r="S517" s="39"/>
      <c r="T517" s="39"/>
    </row>
    <row r="518" spans="1:20" ht="18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39"/>
      <c r="N518" s="39"/>
      <c r="O518" s="39"/>
      <c r="P518" s="39"/>
      <c r="R518" s="39"/>
      <c r="S518" s="39"/>
      <c r="T518" s="39"/>
    </row>
    <row r="519" spans="1:20" ht="18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39"/>
      <c r="N519" s="39"/>
      <c r="O519" s="39"/>
      <c r="P519" s="39"/>
      <c r="R519" s="39"/>
      <c r="S519" s="39"/>
      <c r="T519" s="39"/>
    </row>
    <row r="520" spans="1:20" ht="18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39"/>
      <c r="N520" s="39"/>
      <c r="O520" s="39"/>
      <c r="P520" s="39"/>
      <c r="R520" s="39"/>
      <c r="S520" s="39"/>
      <c r="T520" s="39"/>
    </row>
    <row r="521" spans="1:20" ht="18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39"/>
      <c r="N521" s="39"/>
      <c r="O521" s="39"/>
      <c r="P521" s="39"/>
      <c r="R521" s="39"/>
      <c r="S521" s="39"/>
      <c r="T521" s="39"/>
    </row>
    <row r="522" spans="1:20" ht="18.600000000000001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39"/>
      <c r="N522" s="39"/>
      <c r="O522" s="39"/>
      <c r="P522" s="39"/>
      <c r="R522" s="39"/>
      <c r="S522" s="39"/>
      <c r="T522" s="39"/>
    </row>
    <row r="523" spans="1:20" ht="18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39"/>
      <c r="N523" s="39"/>
      <c r="O523" s="39"/>
      <c r="P523" s="39"/>
      <c r="R523" s="39"/>
      <c r="S523" s="39"/>
      <c r="T523" s="39"/>
    </row>
    <row r="524" spans="1:20" ht="18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39"/>
      <c r="N524" s="39"/>
      <c r="O524" s="39"/>
      <c r="P524" s="39"/>
      <c r="R524" s="39"/>
      <c r="S524" s="39"/>
      <c r="T524" s="39"/>
    </row>
    <row r="525" spans="1:20" ht="18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39"/>
      <c r="N525" s="39"/>
      <c r="O525" s="39"/>
      <c r="P525" s="39"/>
      <c r="R525" s="39"/>
      <c r="S525" s="39"/>
      <c r="T525" s="39"/>
    </row>
    <row r="526" spans="1:20" ht="18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39"/>
      <c r="N526" s="39"/>
      <c r="O526" s="39"/>
      <c r="P526" s="39"/>
      <c r="R526" s="39"/>
      <c r="S526" s="39"/>
      <c r="T526" s="39"/>
    </row>
    <row r="527" spans="1:20" ht="18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135"/>
      <c r="M527" s="39"/>
      <c r="N527" s="39"/>
      <c r="O527" s="39"/>
      <c r="P527" s="39"/>
      <c r="R527" s="39"/>
      <c r="S527" s="39"/>
      <c r="T527" s="39"/>
    </row>
    <row r="528" spans="1:20" ht="82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135"/>
      <c r="M528" s="39"/>
      <c r="N528" s="39"/>
      <c r="O528" s="39"/>
      <c r="P528" s="38"/>
      <c r="R528" s="39"/>
      <c r="S528" s="39"/>
      <c r="T528" s="39"/>
    </row>
    <row r="529" spans="1:40" ht="18" customHeight="1">
      <c r="A529" s="138" t="s">
        <v>43</v>
      </c>
      <c r="B529" s="2"/>
      <c r="C529" s="2"/>
      <c r="D529" s="3"/>
      <c r="E529" s="3"/>
      <c r="F529" s="3"/>
      <c r="G529" s="3"/>
      <c r="H529" s="3"/>
      <c r="I529" s="3"/>
      <c r="J529" s="3"/>
      <c r="K529" s="3"/>
      <c r="M529" s="3"/>
      <c r="N529" s="3"/>
      <c r="O529" s="4"/>
      <c r="P529" s="5"/>
    </row>
    <row r="530" spans="1:40" ht="18" customHeight="1">
      <c r="A530" s="7"/>
      <c r="B530" s="8"/>
      <c r="C530" s="8"/>
      <c r="D530" s="9"/>
      <c r="E530" s="10"/>
      <c r="F530" s="9"/>
      <c r="G530" s="9"/>
      <c r="H530" s="9"/>
      <c r="I530" s="9"/>
      <c r="J530" s="9"/>
      <c r="K530" s="9"/>
      <c r="L530" s="133"/>
      <c r="M530" s="9"/>
      <c r="N530" s="9"/>
      <c r="O530" s="9"/>
    </row>
    <row r="531" spans="1:40" ht="18" customHeight="1">
      <c r="A531" s="12"/>
      <c r="B531" s="13" t="s">
        <v>1</v>
      </c>
      <c r="C531" s="13"/>
      <c r="D531" s="9"/>
      <c r="E531" s="9"/>
      <c r="F531" s="9"/>
      <c r="G531" s="9"/>
      <c r="H531" s="9"/>
      <c r="I531" s="9"/>
      <c r="J531" s="9"/>
      <c r="K531" s="9"/>
      <c r="L531" s="133"/>
      <c r="M531" s="9"/>
      <c r="N531" s="9"/>
      <c r="O531" s="9"/>
      <c r="P531" s="11"/>
    </row>
    <row r="532" spans="1:40" ht="18" customHeight="1">
      <c r="A532" s="12"/>
      <c r="B532" s="13" t="s">
        <v>2</v>
      </c>
      <c r="C532" s="13"/>
      <c r="D532" s="9"/>
      <c r="E532" s="9"/>
      <c r="F532" s="9"/>
      <c r="G532" s="9"/>
      <c r="H532" s="9"/>
      <c r="I532" s="9"/>
      <c r="J532" s="9"/>
      <c r="K532" s="9"/>
      <c r="L532" s="133"/>
      <c r="M532" s="9"/>
      <c r="N532" s="9"/>
      <c r="O532" s="9"/>
      <c r="P532" s="11"/>
    </row>
    <row r="533" spans="1:40" ht="18" customHeight="1">
      <c r="A533" s="14"/>
      <c r="B533" s="15"/>
      <c r="C533" s="15"/>
      <c r="D533" s="9"/>
      <c r="E533" s="9"/>
      <c r="F533" s="9"/>
      <c r="G533" s="16"/>
      <c r="H533" s="16"/>
      <c r="I533" s="9"/>
      <c r="J533" s="9"/>
      <c r="K533" s="9"/>
      <c r="L533" s="133"/>
      <c r="M533" s="9"/>
      <c r="N533" s="9"/>
      <c r="O533" s="9"/>
      <c r="P533" s="11"/>
    </row>
    <row r="534" spans="1:40" ht="18" customHeight="1">
      <c r="A534" s="17"/>
      <c r="B534" s="17" t="s">
        <v>95</v>
      </c>
      <c r="C534" s="17"/>
      <c r="D534" s="9"/>
      <c r="E534" s="9"/>
      <c r="F534" s="9"/>
      <c r="G534" s="16"/>
      <c r="H534" s="16"/>
      <c r="I534" s="9"/>
      <c r="J534" s="9"/>
      <c r="K534" s="9"/>
      <c r="L534" s="133"/>
      <c r="M534" s="9"/>
      <c r="N534" s="9"/>
      <c r="O534" s="9"/>
      <c r="P534" s="11"/>
    </row>
    <row r="535" spans="1:40" ht="18" customHeight="1">
      <c r="A535" s="17"/>
      <c r="B535" s="18" t="s">
        <v>86</v>
      </c>
      <c r="C535" s="18"/>
      <c r="D535" s="9"/>
      <c r="E535" s="9"/>
      <c r="F535" s="9"/>
      <c r="G535" s="16"/>
      <c r="H535" s="16"/>
      <c r="I535" s="9"/>
      <c r="J535" s="9"/>
      <c r="K535" s="9"/>
      <c r="L535" s="133"/>
      <c r="M535" s="9"/>
      <c r="N535" s="9"/>
      <c r="O535" s="9"/>
      <c r="P535" s="11"/>
    </row>
    <row r="536" spans="1:40" ht="18" customHeight="1">
      <c r="A536" s="18"/>
      <c r="B536" s="19" t="s">
        <v>3</v>
      </c>
      <c r="C536" s="19"/>
      <c r="D536" s="9"/>
      <c r="E536" s="9"/>
      <c r="F536" s="9"/>
      <c r="G536" s="16"/>
      <c r="H536" s="16"/>
      <c r="I536" s="9"/>
      <c r="J536" s="9"/>
      <c r="K536" s="9"/>
      <c r="L536" s="133"/>
      <c r="M536" s="9"/>
      <c r="N536" s="9"/>
      <c r="O536" s="9"/>
      <c r="P536" s="11"/>
    </row>
    <row r="537" spans="1:40" ht="11.25" customHeight="1">
      <c r="A537" s="256" t="s">
        <v>4</v>
      </c>
      <c r="B537" s="257"/>
      <c r="C537" s="258"/>
      <c r="D537" s="117"/>
      <c r="E537" s="117"/>
      <c r="F537" s="117"/>
      <c r="G537" s="117"/>
      <c r="H537" s="117"/>
      <c r="I537" s="117"/>
      <c r="J537" s="117"/>
      <c r="K537" s="117"/>
      <c r="L537" s="108"/>
      <c r="M537" s="108"/>
      <c r="N537" s="108"/>
      <c r="O537" s="108"/>
      <c r="P537" s="108"/>
      <c r="Q537" s="108"/>
      <c r="R537" s="108"/>
      <c r="S537" s="108"/>
      <c r="T537" s="108"/>
      <c r="U537" s="251" t="s">
        <v>163</v>
      </c>
      <c r="V537" s="251" t="s">
        <v>12</v>
      </c>
    </row>
    <row r="538" spans="1:40" ht="26.25" customHeight="1">
      <c r="A538" s="259"/>
      <c r="B538" s="260"/>
      <c r="C538" s="261"/>
      <c r="D538" s="109" t="s">
        <v>40</v>
      </c>
      <c r="E538" s="118" t="s">
        <v>6</v>
      </c>
      <c r="F538" s="118" t="s">
        <v>84</v>
      </c>
      <c r="G538" s="109" t="s">
        <v>7</v>
      </c>
      <c r="H538" s="109" t="s">
        <v>8</v>
      </c>
      <c r="I538" s="109" t="s">
        <v>9</v>
      </c>
      <c r="J538" s="109" t="s">
        <v>10</v>
      </c>
      <c r="K538" s="109" t="s">
        <v>11</v>
      </c>
      <c r="L538" s="109" t="s">
        <v>98</v>
      </c>
      <c r="M538" s="109" t="s">
        <v>147</v>
      </c>
      <c r="N538" s="109" t="s">
        <v>123</v>
      </c>
      <c r="O538" s="109" t="s">
        <v>99</v>
      </c>
      <c r="P538" s="109" t="s">
        <v>121</v>
      </c>
      <c r="Q538" s="109" t="s">
        <v>102</v>
      </c>
      <c r="R538" s="109" t="s">
        <v>105</v>
      </c>
      <c r="S538" s="109" t="s">
        <v>148</v>
      </c>
      <c r="T538" s="109" t="s">
        <v>109</v>
      </c>
      <c r="U538" s="252"/>
      <c r="V538" s="252"/>
    </row>
    <row r="539" spans="1:40" ht="18" customHeight="1">
      <c r="A539" s="30"/>
      <c r="B539" s="91" t="s">
        <v>44</v>
      </c>
      <c r="C539" s="31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134"/>
      <c r="V539" s="37"/>
      <c r="X539" s="39"/>
      <c r="Y539" s="39"/>
      <c r="Z539" s="39"/>
    </row>
    <row r="540" spans="1:40" ht="18" customHeight="1">
      <c r="A540" s="30"/>
      <c r="B540" s="91" t="s">
        <v>32</v>
      </c>
      <c r="C540" s="31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X540" s="39"/>
      <c r="Y540" s="39"/>
      <c r="Z540" s="39"/>
    </row>
    <row r="541" spans="1:40" s="34" customFormat="1" ht="18" customHeight="1">
      <c r="A541" s="35"/>
      <c r="B541" s="7" t="s">
        <v>14</v>
      </c>
      <c r="C541" s="36"/>
      <c r="D541" s="37" t="s">
        <v>15</v>
      </c>
      <c r="E541" s="37" t="s">
        <v>15</v>
      </c>
      <c r="F541" s="37" t="s">
        <v>15</v>
      </c>
      <c r="G541" s="37" t="s">
        <v>15</v>
      </c>
      <c r="H541" s="37" t="s">
        <v>15</v>
      </c>
      <c r="I541" s="37" t="s">
        <v>15</v>
      </c>
      <c r="J541" s="37" t="s">
        <v>15</v>
      </c>
      <c r="K541" s="37" t="s">
        <v>15</v>
      </c>
      <c r="L541" s="37" t="s">
        <v>15</v>
      </c>
      <c r="M541" s="37" t="s">
        <v>15</v>
      </c>
      <c r="N541" s="37" t="s">
        <v>15</v>
      </c>
      <c r="O541" s="37" t="s">
        <v>15</v>
      </c>
      <c r="P541" s="37" t="s">
        <v>15</v>
      </c>
      <c r="Q541" s="37" t="s">
        <v>15</v>
      </c>
      <c r="R541" s="37" t="s">
        <v>15</v>
      </c>
      <c r="S541" s="37" t="s">
        <v>15</v>
      </c>
      <c r="T541" s="37" t="s">
        <v>15</v>
      </c>
      <c r="U541" s="37" t="s">
        <v>15</v>
      </c>
      <c r="V541" s="37" t="s">
        <v>15</v>
      </c>
      <c r="W541" s="6"/>
      <c r="X541" s="39"/>
      <c r="Y541" s="39"/>
      <c r="Z541" s="39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:40" s="34" customFormat="1" ht="18" customHeight="1">
      <c r="A542" s="40"/>
      <c r="B542" s="92" t="s">
        <v>16</v>
      </c>
      <c r="C542" s="41"/>
      <c r="D542" s="37" t="s">
        <v>15</v>
      </c>
      <c r="E542" s="37" t="s">
        <v>15</v>
      </c>
      <c r="F542" s="37" t="s">
        <v>15</v>
      </c>
      <c r="G542" s="37" t="s">
        <v>15</v>
      </c>
      <c r="H542" s="37" t="s">
        <v>15</v>
      </c>
      <c r="I542" s="37" t="s">
        <v>15</v>
      </c>
      <c r="J542" s="37" t="s">
        <v>15</v>
      </c>
      <c r="K542" s="37" t="s">
        <v>15</v>
      </c>
      <c r="L542" s="37" t="s">
        <v>15</v>
      </c>
      <c r="M542" s="37" t="s">
        <v>15</v>
      </c>
      <c r="N542" s="37" t="s">
        <v>15</v>
      </c>
      <c r="O542" s="37" t="s">
        <v>15</v>
      </c>
      <c r="P542" s="37" t="s">
        <v>15</v>
      </c>
      <c r="Q542" s="37" t="s">
        <v>15</v>
      </c>
      <c r="R542" s="37" t="s">
        <v>15</v>
      </c>
      <c r="S542" s="37" t="s">
        <v>15</v>
      </c>
      <c r="T542" s="37" t="s">
        <v>15</v>
      </c>
      <c r="U542" s="37" t="s">
        <v>15</v>
      </c>
      <c r="V542" s="37" t="s">
        <v>15</v>
      </c>
      <c r="W542" s="6"/>
      <c r="X542" s="39"/>
      <c r="Y542" s="39"/>
      <c r="Z542" s="39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:40" s="34" customFormat="1" ht="18" customHeight="1">
      <c r="A543" s="40"/>
      <c r="B543" s="92" t="s">
        <v>17</v>
      </c>
      <c r="C543" s="41"/>
      <c r="D543" s="37" t="s">
        <v>15</v>
      </c>
      <c r="E543" s="37" t="s">
        <v>15</v>
      </c>
      <c r="F543" s="37" t="s">
        <v>15</v>
      </c>
      <c r="G543" s="37" t="s">
        <v>15</v>
      </c>
      <c r="H543" s="37" t="s">
        <v>15</v>
      </c>
      <c r="I543" s="37" t="s">
        <v>15</v>
      </c>
      <c r="J543" s="37" t="s">
        <v>15</v>
      </c>
      <c r="K543" s="37" t="s">
        <v>15</v>
      </c>
      <c r="L543" s="37" t="s">
        <v>15</v>
      </c>
      <c r="M543" s="37" t="s">
        <v>15</v>
      </c>
      <c r="N543" s="37" t="s">
        <v>15</v>
      </c>
      <c r="O543" s="37" t="s">
        <v>15</v>
      </c>
      <c r="P543" s="37" t="s">
        <v>15</v>
      </c>
      <c r="Q543" s="37" t="s">
        <v>15</v>
      </c>
      <c r="R543" s="37" t="s">
        <v>15</v>
      </c>
      <c r="S543" s="37" t="s">
        <v>15</v>
      </c>
      <c r="T543" s="37" t="s">
        <v>15</v>
      </c>
      <c r="U543" s="37" t="s">
        <v>15</v>
      </c>
      <c r="V543" s="37" t="s">
        <v>15</v>
      </c>
      <c r="W543" s="6"/>
      <c r="X543" s="39"/>
      <c r="Y543" s="39"/>
      <c r="Z543" s="39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:40" ht="18" customHeight="1">
      <c r="A544" s="35"/>
      <c r="B544" s="7" t="s">
        <v>18</v>
      </c>
      <c r="C544" s="36"/>
      <c r="D544" s="37" t="s">
        <v>15</v>
      </c>
      <c r="E544" s="37" t="s">
        <v>15</v>
      </c>
      <c r="F544" s="37" t="s">
        <v>15</v>
      </c>
      <c r="G544" s="37" t="s">
        <v>15</v>
      </c>
      <c r="H544" s="37" t="s">
        <v>15</v>
      </c>
      <c r="I544" s="37" t="s">
        <v>15</v>
      </c>
      <c r="J544" s="37" t="s">
        <v>15</v>
      </c>
      <c r="K544" s="37" t="s">
        <v>15</v>
      </c>
      <c r="L544" s="37" t="s">
        <v>15</v>
      </c>
      <c r="M544" s="37" t="s">
        <v>15</v>
      </c>
      <c r="N544" s="37" t="s">
        <v>15</v>
      </c>
      <c r="O544" s="37" t="s">
        <v>15</v>
      </c>
      <c r="P544" s="37" t="s">
        <v>15</v>
      </c>
      <c r="Q544" s="37" t="s">
        <v>15</v>
      </c>
      <c r="R544" s="37" t="s">
        <v>15</v>
      </c>
      <c r="S544" s="37" t="s">
        <v>15</v>
      </c>
      <c r="T544" s="37" t="s">
        <v>15</v>
      </c>
      <c r="U544" s="37" t="s">
        <v>15</v>
      </c>
      <c r="V544" s="37" t="s">
        <v>15</v>
      </c>
      <c r="X544" s="39"/>
      <c r="Y544" s="39"/>
      <c r="Z544" s="39"/>
    </row>
    <row r="545" spans="1:40" ht="18" customHeight="1">
      <c r="A545" s="40"/>
      <c r="B545" s="92" t="s">
        <v>16</v>
      </c>
      <c r="C545" s="41"/>
      <c r="D545" s="37" t="s">
        <v>15</v>
      </c>
      <c r="E545" s="37" t="s">
        <v>15</v>
      </c>
      <c r="F545" s="37" t="s">
        <v>15</v>
      </c>
      <c r="G545" s="37" t="s">
        <v>15</v>
      </c>
      <c r="H545" s="37" t="s">
        <v>15</v>
      </c>
      <c r="I545" s="37" t="s">
        <v>15</v>
      </c>
      <c r="J545" s="37" t="s">
        <v>15</v>
      </c>
      <c r="K545" s="37" t="s">
        <v>15</v>
      </c>
      <c r="L545" s="37" t="s">
        <v>15</v>
      </c>
      <c r="M545" s="37" t="s">
        <v>15</v>
      </c>
      <c r="N545" s="37" t="s">
        <v>15</v>
      </c>
      <c r="O545" s="37" t="s">
        <v>15</v>
      </c>
      <c r="P545" s="37" t="s">
        <v>15</v>
      </c>
      <c r="Q545" s="37" t="s">
        <v>15</v>
      </c>
      <c r="R545" s="37" t="s">
        <v>15</v>
      </c>
      <c r="S545" s="37" t="s">
        <v>15</v>
      </c>
      <c r="T545" s="37" t="s">
        <v>15</v>
      </c>
      <c r="U545" s="37" t="s">
        <v>15</v>
      </c>
      <c r="V545" s="37" t="s">
        <v>15</v>
      </c>
      <c r="X545" s="39"/>
      <c r="Y545" s="39"/>
      <c r="Z545" s="39"/>
    </row>
    <row r="546" spans="1:40" s="34" customFormat="1" ht="18" customHeight="1">
      <c r="A546" s="40"/>
      <c r="B546" s="92" t="s">
        <v>17</v>
      </c>
      <c r="C546" s="41"/>
      <c r="D546" s="37" t="s">
        <v>15</v>
      </c>
      <c r="E546" s="37" t="s">
        <v>15</v>
      </c>
      <c r="F546" s="37" t="s">
        <v>15</v>
      </c>
      <c r="G546" s="37" t="s">
        <v>15</v>
      </c>
      <c r="H546" s="37" t="s">
        <v>15</v>
      </c>
      <c r="I546" s="37" t="s">
        <v>15</v>
      </c>
      <c r="J546" s="37" t="s">
        <v>15</v>
      </c>
      <c r="K546" s="37" t="s">
        <v>15</v>
      </c>
      <c r="L546" s="37" t="s">
        <v>15</v>
      </c>
      <c r="M546" s="37" t="s">
        <v>15</v>
      </c>
      <c r="N546" s="37" t="s">
        <v>15</v>
      </c>
      <c r="O546" s="37" t="s">
        <v>15</v>
      </c>
      <c r="P546" s="37" t="s">
        <v>15</v>
      </c>
      <c r="Q546" s="37" t="s">
        <v>15</v>
      </c>
      <c r="R546" s="37" t="s">
        <v>15</v>
      </c>
      <c r="S546" s="37" t="s">
        <v>15</v>
      </c>
      <c r="T546" s="37" t="s">
        <v>15</v>
      </c>
      <c r="U546" s="37" t="s">
        <v>15</v>
      </c>
      <c r="V546" s="37" t="s">
        <v>15</v>
      </c>
      <c r="W546" s="6"/>
      <c r="X546" s="39"/>
      <c r="Y546" s="39"/>
      <c r="Z546" s="39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:40" s="34" customFormat="1" ht="18" customHeight="1">
      <c r="A547" s="35"/>
      <c r="B547" s="7" t="s">
        <v>19</v>
      </c>
      <c r="C547" s="36"/>
      <c r="D547" s="37" t="s">
        <v>15</v>
      </c>
      <c r="E547" s="37" t="s">
        <v>15</v>
      </c>
      <c r="F547" s="37" t="s">
        <v>15</v>
      </c>
      <c r="G547" s="37" t="s">
        <v>15</v>
      </c>
      <c r="H547" s="37" t="s">
        <v>15</v>
      </c>
      <c r="I547" s="37" t="s">
        <v>15</v>
      </c>
      <c r="J547" s="37" t="s">
        <v>15</v>
      </c>
      <c r="K547" s="37" t="s">
        <v>15</v>
      </c>
      <c r="L547" s="37" t="s">
        <v>15</v>
      </c>
      <c r="M547" s="37" t="s">
        <v>15</v>
      </c>
      <c r="N547" s="37" t="s">
        <v>15</v>
      </c>
      <c r="O547" s="37" t="s">
        <v>15</v>
      </c>
      <c r="P547" s="37" t="s">
        <v>15</v>
      </c>
      <c r="Q547" s="37" t="s">
        <v>15</v>
      </c>
      <c r="R547" s="37" t="s">
        <v>15</v>
      </c>
      <c r="S547" s="37" t="s">
        <v>15</v>
      </c>
      <c r="T547" s="37" t="s">
        <v>15</v>
      </c>
      <c r="U547" s="37" t="s">
        <v>15</v>
      </c>
      <c r="V547" s="37" t="s">
        <v>15</v>
      </c>
      <c r="W547" s="6"/>
      <c r="X547" s="39"/>
      <c r="Y547" s="39"/>
      <c r="Z547" s="39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:40" s="34" customFormat="1" ht="18" customHeight="1">
      <c r="A548" s="40"/>
      <c r="B548" s="92" t="s">
        <v>16</v>
      </c>
      <c r="C548" s="41"/>
      <c r="D548" s="37" t="s">
        <v>15</v>
      </c>
      <c r="E548" s="37" t="s">
        <v>15</v>
      </c>
      <c r="F548" s="37" t="s">
        <v>15</v>
      </c>
      <c r="G548" s="37" t="s">
        <v>15</v>
      </c>
      <c r="H548" s="37" t="s">
        <v>15</v>
      </c>
      <c r="I548" s="37" t="s">
        <v>15</v>
      </c>
      <c r="J548" s="37" t="s">
        <v>15</v>
      </c>
      <c r="K548" s="37" t="s">
        <v>15</v>
      </c>
      <c r="L548" s="37" t="s">
        <v>15</v>
      </c>
      <c r="M548" s="37" t="s">
        <v>15</v>
      </c>
      <c r="N548" s="37" t="s">
        <v>15</v>
      </c>
      <c r="O548" s="37" t="s">
        <v>15</v>
      </c>
      <c r="P548" s="37" t="s">
        <v>15</v>
      </c>
      <c r="Q548" s="37" t="s">
        <v>15</v>
      </c>
      <c r="R548" s="37" t="s">
        <v>15</v>
      </c>
      <c r="S548" s="37" t="s">
        <v>15</v>
      </c>
      <c r="T548" s="37" t="s">
        <v>15</v>
      </c>
      <c r="U548" s="37" t="s">
        <v>15</v>
      </c>
      <c r="V548" s="37" t="s">
        <v>15</v>
      </c>
      <c r="W548" s="6"/>
      <c r="X548" s="39"/>
      <c r="Y548" s="39"/>
      <c r="Z548" s="39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:40" s="34" customFormat="1" ht="18" customHeight="1">
      <c r="A549" s="40"/>
      <c r="B549" s="92" t="s">
        <v>17</v>
      </c>
      <c r="C549" s="41"/>
      <c r="D549" s="37" t="s">
        <v>15</v>
      </c>
      <c r="E549" s="37" t="s">
        <v>15</v>
      </c>
      <c r="F549" s="37" t="s">
        <v>15</v>
      </c>
      <c r="G549" s="37" t="s">
        <v>15</v>
      </c>
      <c r="H549" s="37" t="s">
        <v>15</v>
      </c>
      <c r="I549" s="37" t="s">
        <v>15</v>
      </c>
      <c r="J549" s="37" t="s">
        <v>15</v>
      </c>
      <c r="K549" s="37" t="s">
        <v>15</v>
      </c>
      <c r="L549" s="37" t="s">
        <v>15</v>
      </c>
      <c r="M549" s="37" t="s">
        <v>15</v>
      </c>
      <c r="N549" s="37" t="s">
        <v>15</v>
      </c>
      <c r="O549" s="37" t="s">
        <v>15</v>
      </c>
      <c r="P549" s="37" t="s">
        <v>15</v>
      </c>
      <c r="Q549" s="37" t="s">
        <v>15</v>
      </c>
      <c r="R549" s="37" t="s">
        <v>15</v>
      </c>
      <c r="S549" s="37" t="s">
        <v>15</v>
      </c>
      <c r="T549" s="37" t="s">
        <v>15</v>
      </c>
      <c r="U549" s="37" t="s">
        <v>15</v>
      </c>
      <c r="V549" s="37" t="s">
        <v>15</v>
      </c>
      <c r="W549" s="6"/>
      <c r="X549" s="39"/>
      <c r="Y549" s="39"/>
      <c r="Z549" s="39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:40" ht="18" customHeight="1">
      <c r="A550" s="35"/>
      <c r="B550" s="7" t="s">
        <v>20</v>
      </c>
      <c r="C550" s="36"/>
      <c r="D550" s="37" t="s">
        <v>15</v>
      </c>
      <c r="E550" s="37" t="s">
        <v>15</v>
      </c>
      <c r="F550" s="37" t="s">
        <v>15</v>
      </c>
      <c r="G550" s="37" t="s">
        <v>15</v>
      </c>
      <c r="H550" s="37" t="s">
        <v>15</v>
      </c>
      <c r="I550" s="37" t="s">
        <v>15</v>
      </c>
      <c r="J550" s="37" t="s">
        <v>15</v>
      </c>
      <c r="K550" s="37" t="s">
        <v>15</v>
      </c>
      <c r="L550" s="37" t="s">
        <v>15</v>
      </c>
      <c r="M550" s="37" t="s">
        <v>15</v>
      </c>
      <c r="N550" s="37" t="s">
        <v>15</v>
      </c>
      <c r="O550" s="37" t="s">
        <v>15</v>
      </c>
      <c r="P550" s="37" t="s">
        <v>15</v>
      </c>
      <c r="Q550" s="37" t="s">
        <v>15</v>
      </c>
      <c r="R550" s="37" t="s">
        <v>15</v>
      </c>
      <c r="S550" s="37" t="s">
        <v>15</v>
      </c>
      <c r="T550" s="37" t="s">
        <v>15</v>
      </c>
      <c r="U550" s="37" t="s">
        <v>15</v>
      </c>
      <c r="V550" s="37" t="s">
        <v>15</v>
      </c>
      <c r="X550" s="39"/>
      <c r="Y550" s="39"/>
      <c r="Z550" s="39"/>
    </row>
    <row r="551" spans="1:40" ht="18" customHeight="1">
      <c r="A551" s="30"/>
      <c r="B551" s="91" t="s">
        <v>33</v>
      </c>
      <c r="C551" s="31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X551" s="39"/>
      <c r="Y551" s="39"/>
      <c r="Z551" s="39"/>
    </row>
    <row r="552" spans="1:40" ht="18" customHeight="1">
      <c r="A552" s="35"/>
      <c r="B552" s="7" t="s">
        <v>14</v>
      </c>
      <c r="C552" s="36"/>
      <c r="D552" s="37" t="s">
        <v>15</v>
      </c>
      <c r="E552" s="37" t="s">
        <v>15</v>
      </c>
      <c r="F552" s="37" t="s">
        <v>15</v>
      </c>
      <c r="G552" s="37" t="s">
        <v>15</v>
      </c>
      <c r="H552" s="37" t="s">
        <v>15</v>
      </c>
      <c r="I552" s="37" t="s">
        <v>15</v>
      </c>
      <c r="J552" s="37" t="s">
        <v>15</v>
      </c>
      <c r="K552" s="37" t="s">
        <v>15</v>
      </c>
      <c r="L552" s="37" t="s">
        <v>15</v>
      </c>
      <c r="M552" s="37" t="s">
        <v>15</v>
      </c>
      <c r="N552" s="37" t="s">
        <v>15</v>
      </c>
      <c r="O552" s="37" t="s">
        <v>15</v>
      </c>
      <c r="P552" s="37" t="s">
        <v>15</v>
      </c>
      <c r="Q552" s="37" t="s">
        <v>15</v>
      </c>
      <c r="R552" s="37" t="s">
        <v>15</v>
      </c>
      <c r="S552" s="37" t="s">
        <v>15</v>
      </c>
      <c r="T552" s="37" t="s">
        <v>15</v>
      </c>
      <c r="U552" s="37" t="s">
        <v>15</v>
      </c>
      <c r="V552" s="37" t="s">
        <v>15</v>
      </c>
      <c r="X552" s="39"/>
      <c r="Y552" s="39"/>
      <c r="Z552" s="39"/>
    </row>
    <row r="553" spans="1:40" ht="18" customHeight="1">
      <c r="A553" s="40"/>
      <c r="B553" s="92" t="s">
        <v>16</v>
      </c>
      <c r="C553" s="41"/>
      <c r="D553" s="37" t="s">
        <v>15</v>
      </c>
      <c r="E553" s="37" t="s">
        <v>15</v>
      </c>
      <c r="F553" s="37" t="s">
        <v>15</v>
      </c>
      <c r="G553" s="37" t="s">
        <v>15</v>
      </c>
      <c r="H553" s="37" t="s">
        <v>15</v>
      </c>
      <c r="I553" s="37" t="s">
        <v>15</v>
      </c>
      <c r="J553" s="37" t="s">
        <v>15</v>
      </c>
      <c r="K553" s="37" t="s">
        <v>15</v>
      </c>
      <c r="L553" s="37" t="s">
        <v>15</v>
      </c>
      <c r="M553" s="37" t="s">
        <v>15</v>
      </c>
      <c r="N553" s="37" t="s">
        <v>15</v>
      </c>
      <c r="O553" s="37" t="s">
        <v>15</v>
      </c>
      <c r="P553" s="37" t="s">
        <v>15</v>
      </c>
      <c r="Q553" s="37" t="s">
        <v>15</v>
      </c>
      <c r="R553" s="37" t="s">
        <v>15</v>
      </c>
      <c r="S553" s="37" t="s">
        <v>15</v>
      </c>
      <c r="T553" s="37" t="s">
        <v>15</v>
      </c>
      <c r="U553" s="37" t="s">
        <v>15</v>
      </c>
      <c r="V553" s="37" t="s">
        <v>15</v>
      </c>
      <c r="X553" s="39"/>
      <c r="Y553" s="39"/>
      <c r="Z553" s="39"/>
    </row>
    <row r="554" spans="1:40" ht="18" customHeight="1">
      <c r="A554" s="40"/>
      <c r="B554" s="92" t="s">
        <v>17</v>
      </c>
      <c r="C554" s="41"/>
      <c r="D554" s="37" t="s">
        <v>15</v>
      </c>
      <c r="E554" s="37" t="s">
        <v>15</v>
      </c>
      <c r="F554" s="37" t="s">
        <v>15</v>
      </c>
      <c r="G554" s="37" t="s">
        <v>15</v>
      </c>
      <c r="H554" s="37" t="s">
        <v>15</v>
      </c>
      <c r="I554" s="37" t="s">
        <v>15</v>
      </c>
      <c r="J554" s="37" t="s">
        <v>15</v>
      </c>
      <c r="K554" s="37" t="s">
        <v>15</v>
      </c>
      <c r="L554" s="37" t="s">
        <v>15</v>
      </c>
      <c r="M554" s="37" t="s">
        <v>15</v>
      </c>
      <c r="N554" s="37" t="s">
        <v>15</v>
      </c>
      <c r="O554" s="37" t="s">
        <v>15</v>
      </c>
      <c r="P554" s="37" t="s">
        <v>15</v>
      </c>
      <c r="Q554" s="37" t="s">
        <v>15</v>
      </c>
      <c r="R554" s="37" t="s">
        <v>15</v>
      </c>
      <c r="S554" s="37" t="s">
        <v>15</v>
      </c>
      <c r="T554" s="37" t="s">
        <v>15</v>
      </c>
      <c r="U554" s="37" t="s">
        <v>15</v>
      </c>
      <c r="V554" s="37" t="s">
        <v>15</v>
      </c>
      <c r="X554" s="39"/>
      <c r="Y554" s="39"/>
      <c r="Z554" s="39"/>
    </row>
    <row r="555" spans="1:40" ht="18" customHeight="1">
      <c r="A555" s="35"/>
      <c r="B555" s="7" t="s">
        <v>18</v>
      </c>
      <c r="C555" s="36"/>
      <c r="D555" s="37" t="s">
        <v>15</v>
      </c>
      <c r="E555" s="37" t="s">
        <v>15</v>
      </c>
      <c r="F555" s="37" t="s">
        <v>15</v>
      </c>
      <c r="G555" s="37" t="s">
        <v>15</v>
      </c>
      <c r="H555" s="37" t="s">
        <v>15</v>
      </c>
      <c r="I555" s="37" t="s">
        <v>15</v>
      </c>
      <c r="J555" s="37" t="s">
        <v>15</v>
      </c>
      <c r="K555" s="37" t="s">
        <v>15</v>
      </c>
      <c r="L555" s="37" t="s">
        <v>15</v>
      </c>
      <c r="M555" s="37" t="s">
        <v>15</v>
      </c>
      <c r="N555" s="37" t="s">
        <v>15</v>
      </c>
      <c r="O555" s="37" t="s">
        <v>15</v>
      </c>
      <c r="P555" s="37" t="s">
        <v>15</v>
      </c>
      <c r="Q555" s="37" t="s">
        <v>15</v>
      </c>
      <c r="R555" s="37" t="s">
        <v>15</v>
      </c>
      <c r="S555" s="37" t="s">
        <v>15</v>
      </c>
      <c r="T555" s="37" t="s">
        <v>15</v>
      </c>
      <c r="U555" s="37" t="s">
        <v>15</v>
      </c>
      <c r="V555" s="37" t="s">
        <v>15</v>
      </c>
      <c r="X555" s="39"/>
      <c r="Y555" s="39"/>
      <c r="Z555" s="39"/>
    </row>
    <row r="556" spans="1:40" ht="18" customHeight="1">
      <c r="A556" s="40"/>
      <c r="B556" s="92" t="s">
        <v>16</v>
      </c>
      <c r="C556" s="41"/>
      <c r="D556" s="37" t="s">
        <v>15</v>
      </c>
      <c r="E556" s="37" t="s">
        <v>15</v>
      </c>
      <c r="F556" s="37" t="s">
        <v>15</v>
      </c>
      <c r="G556" s="37" t="s">
        <v>15</v>
      </c>
      <c r="H556" s="37" t="s">
        <v>15</v>
      </c>
      <c r="I556" s="37" t="s">
        <v>15</v>
      </c>
      <c r="J556" s="37" t="s">
        <v>15</v>
      </c>
      <c r="K556" s="37" t="s">
        <v>15</v>
      </c>
      <c r="L556" s="37" t="s">
        <v>15</v>
      </c>
      <c r="M556" s="37" t="s">
        <v>15</v>
      </c>
      <c r="N556" s="37" t="s">
        <v>15</v>
      </c>
      <c r="O556" s="37" t="s">
        <v>15</v>
      </c>
      <c r="P556" s="37" t="s">
        <v>15</v>
      </c>
      <c r="Q556" s="37" t="s">
        <v>15</v>
      </c>
      <c r="R556" s="37" t="s">
        <v>15</v>
      </c>
      <c r="S556" s="37" t="s">
        <v>15</v>
      </c>
      <c r="T556" s="37" t="s">
        <v>15</v>
      </c>
      <c r="U556" s="37" t="s">
        <v>15</v>
      </c>
      <c r="V556" s="37" t="s">
        <v>15</v>
      </c>
      <c r="X556" s="39"/>
      <c r="Y556" s="39"/>
      <c r="Z556" s="39"/>
    </row>
    <row r="557" spans="1:40" ht="18" customHeight="1">
      <c r="A557" s="40"/>
      <c r="B557" s="92" t="s">
        <v>17</v>
      </c>
      <c r="C557" s="41"/>
      <c r="D557" s="37" t="s">
        <v>15</v>
      </c>
      <c r="E557" s="37" t="s">
        <v>15</v>
      </c>
      <c r="F557" s="37" t="s">
        <v>15</v>
      </c>
      <c r="G557" s="37" t="s">
        <v>15</v>
      </c>
      <c r="H557" s="37" t="s">
        <v>15</v>
      </c>
      <c r="I557" s="37" t="s">
        <v>15</v>
      </c>
      <c r="J557" s="37" t="s">
        <v>15</v>
      </c>
      <c r="K557" s="37" t="s">
        <v>15</v>
      </c>
      <c r="L557" s="37" t="s">
        <v>15</v>
      </c>
      <c r="M557" s="37" t="s">
        <v>15</v>
      </c>
      <c r="N557" s="37" t="s">
        <v>15</v>
      </c>
      <c r="O557" s="37" t="s">
        <v>15</v>
      </c>
      <c r="P557" s="37" t="s">
        <v>15</v>
      </c>
      <c r="Q557" s="37" t="s">
        <v>15</v>
      </c>
      <c r="R557" s="37" t="s">
        <v>15</v>
      </c>
      <c r="S557" s="37" t="s">
        <v>15</v>
      </c>
      <c r="T557" s="37" t="s">
        <v>15</v>
      </c>
      <c r="U557" s="37" t="s">
        <v>15</v>
      </c>
      <c r="V557" s="37" t="s">
        <v>15</v>
      </c>
      <c r="X557" s="39"/>
      <c r="Y557" s="39"/>
      <c r="Z557" s="39"/>
    </row>
    <row r="558" spans="1:40" ht="18" customHeight="1">
      <c r="A558" s="35"/>
      <c r="B558" s="7" t="s">
        <v>19</v>
      </c>
      <c r="C558" s="36"/>
      <c r="D558" s="37" t="s">
        <v>15</v>
      </c>
      <c r="E558" s="37" t="s">
        <v>15</v>
      </c>
      <c r="F558" s="37" t="s">
        <v>15</v>
      </c>
      <c r="G558" s="37" t="s">
        <v>15</v>
      </c>
      <c r="H558" s="37" t="s">
        <v>15</v>
      </c>
      <c r="I558" s="37" t="s">
        <v>15</v>
      </c>
      <c r="J558" s="37" t="s">
        <v>15</v>
      </c>
      <c r="K558" s="37" t="s">
        <v>15</v>
      </c>
      <c r="L558" s="37" t="s">
        <v>15</v>
      </c>
      <c r="M558" s="37" t="s">
        <v>15</v>
      </c>
      <c r="N558" s="37" t="s">
        <v>15</v>
      </c>
      <c r="O558" s="37" t="s">
        <v>15</v>
      </c>
      <c r="P558" s="37" t="s">
        <v>15</v>
      </c>
      <c r="Q558" s="37" t="s">
        <v>15</v>
      </c>
      <c r="R558" s="37" t="s">
        <v>15</v>
      </c>
      <c r="S558" s="37" t="s">
        <v>15</v>
      </c>
      <c r="T558" s="37" t="s">
        <v>15</v>
      </c>
      <c r="U558" s="37" t="s">
        <v>15</v>
      </c>
      <c r="V558" s="37" t="s">
        <v>15</v>
      </c>
      <c r="X558" s="39"/>
      <c r="Y558" s="39"/>
      <c r="Z558" s="39"/>
    </row>
    <row r="559" spans="1:40" ht="18" customHeight="1">
      <c r="A559" s="40"/>
      <c r="B559" s="92" t="s">
        <v>16</v>
      </c>
      <c r="C559" s="41"/>
      <c r="D559" s="37" t="s">
        <v>15</v>
      </c>
      <c r="E559" s="37" t="s">
        <v>15</v>
      </c>
      <c r="F559" s="37" t="s">
        <v>15</v>
      </c>
      <c r="G559" s="37" t="s">
        <v>15</v>
      </c>
      <c r="H559" s="37" t="s">
        <v>15</v>
      </c>
      <c r="I559" s="37" t="s">
        <v>15</v>
      </c>
      <c r="J559" s="37" t="s">
        <v>15</v>
      </c>
      <c r="K559" s="37" t="s">
        <v>15</v>
      </c>
      <c r="L559" s="37" t="s">
        <v>15</v>
      </c>
      <c r="M559" s="37" t="s">
        <v>15</v>
      </c>
      <c r="N559" s="37" t="s">
        <v>15</v>
      </c>
      <c r="O559" s="37" t="s">
        <v>15</v>
      </c>
      <c r="P559" s="37" t="s">
        <v>15</v>
      </c>
      <c r="Q559" s="37" t="s">
        <v>15</v>
      </c>
      <c r="R559" s="37" t="s">
        <v>15</v>
      </c>
      <c r="S559" s="37" t="s">
        <v>15</v>
      </c>
      <c r="T559" s="37" t="s">
        <v>15</v>
      </c>
      <c r="U559" s="37" t="s">
        <v>15</v>
      </c>
      <c r="V559" s="37" t="s">
        <v>15</v>
      </c>
      <c r="X559" s="39"/>
      <c r="Y559" s="39"/>
      <c r="Z559" s="39"/>
    </row>
    <row r="560" spans="1:40" ht="18" customHeight="1">
      <c r="A560" s="40"/>
      <c r="B560" s="92" t="s">
        <v>17</v>
      </c>
      <c r="C560" s="41"/>
      <c r="D560" s="37" t="s">
        <v>15</v>
      </c>
      <c r="E560" s="37" t="s">
        <v>15</v>
      </c>
      <c r="F560" s="37" t="s">
        <v>15</v>
      </c>
      <c r="G560" s="37" t="s">
        <v>15</v>
      </c>
      <c r="H560" s="37" t="s">
        <v>15</v>
      </c>
      <c r="I560" s="37" t="s">
        <v>15</v>
      </c>
      <c r="J560" s="37" t="s">
        <v>15</v>
      </c>
      <c r="K560" s="37" t="s">
        <v>15</v>
      </c>
      <c r="L560" s="37" t="s">
        <v>15</v>
      </c>
      <c r="M560" s="37" t="s">
        <v>15</v>
      </c>
      <c r="N560" s="37" t="s">
        <v>15</v>
      </c>
      <c r="O560" s="37" t="s">
        <v>15</v>
      </c>
      <c r="P560" s="37" t="s">
        <v>15</v>
      </c>
      <c r="Q560" s="37" t="s">
        <v>15</v>
      </c>
      <c r="R560" s="37" t="s">
        <v>15</v>
      </c>
      <c r="S560" s="37" t="s">
        <v>15</v>
      </c>
      <c r="T560" s="37" t="s">
        <v>15</v>
      </c>
      <c r="U560" s="37" t="s">
        <v>15</v>
      </c>
      <c r="V560" s="37" t="s">
        <v>15</v>
      </c>
      <c r="X560" s="39"/>
      <c r="Y560" s="39"/>
      <c r="Z560" s="39"/>
    </row>
    <row r="561" spans="1:26" ht="18" customHeight="1">
      <c r="A561" s="35"/>
      <c r="B561" s="7" t="s">
        <v>20</v>
      </c>
      <c r="C561" s="36"/>
      <c r="D561" s="37" t="s">
        <v>15</v>
      </c>
      <c r="E561" s="37" t="s">
        <v>15</v>
      </c>
      <c r="F561" s="37" t="s">
        <v>15</v>
      </c>
      <c r="G561" s="37" t="s">
        <v>15</v>
      </c>
      <c r="H561" s="37" t="s">
        <v>15</v>
      </c>
      <c r="I561" s="37" t="s">
        <v>15</v>
      </c>
      <c r="J561" s="37" t="s">
        <v>15</v>
      </c>
      <c r="K561" s="37" t="s">
        <v>15</v>
      </c>
      <c r="L561" s="37" t="s">
        <v>15</v>
      </c>
      <c r="M561" s="37" t="s">
        <v>15</v>
      </c>
      <c r="N561" s="37" t="s">
        <v>15</v>
      </c>
      <c r="O561" s="37" t="s">
        <v>15</v>
      </c>
      <c r="P561" s="37" t="s">
        <v>15</v>
      </c>
      <c r="Q561" s="37" t="s">
        <v>15</v>
      </c>
      <c r="R561" s="37" t="s">
        <v>15</v>
      </c>
      <c r="S561" s="37" t="s">
        <v>15</v>
      </c>
      <c r="T561" s="37" t="s">
        <v>15</v>
      </c>
      <c r="U561" s="37" t="s">
        <v>15</v>
      </c>
      <c r="V561" s="37" t="s">
        <v>15</v>
      </c>
      <c r="X561" s="39"/>
      <c r="Y561" s="39"/>
      <c r="Z561" s="39"/>
    </row>
    <row r="562" spans="1:26" ht="18" customHeight="1">
      <c r="A562" s="35"/>
      <c r="B562" s="7"/>
      <c r="C562" s="36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X562" s="39"/>
      <c r="Y562" s="39"/>
      <c r="Z562" s="39"/>
    </row>
    <row r="563" spans="1:26" ht="18" customHeight="1">
      <c r="A563" s="35"/>
      <c r="B563" s="7" t="s">
        <v>34</v>
      </c>
      <c r="C563" s="36"/>
      <c r="D563" s="37" t="s">
        <v>15</v>
      </c>
      <c r="E563" s="37" t="s">
        <v>15</v>
      </c>
      <c r="F563" s="37" t="s">
        <v>15</v>
      </c>
      <c r="G563" s="37" t="s">
        <v>15</v>
      </c>
      <c r="H563" s="37" t="s">
        <v>15</v>
      </c>
      <c r="I563" s="37" t="s">
        <v>15</v>
      </c>
      <c r="J563" s="37" t="s">
        <v>15</v>
      </c>
      <c r="K563" s="37" t="s">
        <v>15</v>
      </c>
      <c r="L563" s="37" t="s">
        <v>15</v>
      </c>
      <c r="M563" s="37" t="s">
        <v>15</v>
      </c>
      <c r="N563" s="37" t="s">
        <v>15</v>
      </c>
      <c r="O563" s="37" t="s">
        <v>15</v>
      </c>
      <c r="P563" s="37" t="s">
        <v>15</v>
      </c>
      <c r="Q563" s="37" t="s">
        <v>15</v>
      </c>
      <c r="R563" s="37" t="s">
        <v>15</v>
      </c>
      <c r="S563" s="37" t="s">
        <v>15</v>
      </c>
      <c r="T563" s="37" t="s">
        <v>15</v>
      </c>
      <c r="U563" s="37" t="s">
        <v>15</v>
      </c>
      <c r="V563" s="37" t="s">
        <v>15</v>
      </c>
      <c r="X563" s="39"/>
      <c r="Y563" s="39"/>
      <c r="Z563" s="39"/>
    </row>
    <row r="564" spans="1:26" ht="18" customHeight="1">
      <c r="A564" s="35"/>
      <c r="B564" s="112"/>
      <c r="C564" s="6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X564" s="39"/>
      <c r="Y564" s="39"/>
      <c r="Z564" s="39"/>
    </row>
    <row r="565" spans="1:26" ht="18" customHeight="1">
      <c r="A565" s="72"/>
      <c r="B565" s="116" t="s">
        <v>45</v>
      </c>
      <c r="C565" s="73"/>
      <c r="D565" s="37" t="s">
        <v>15</v>
      </c>
      <c r="E565" s="37" t="s">
        <v>15</v>
      </c>
      <c r="F565" s="37" t="s">
        <v>15</v>
      </c>
      <c r="G565" s="37" t="s">
        <v>15</v>
      </c>
      <c r="H565" s="37" t="s">
        <v>15</v>
      </c>
      <c r="I565" s="37" t="s">
        <v>15</v>
      </c>
      <c r="J565" s="37" t="s">
        <v>15</v>
      </c>
      <c r="K565" s="37" t="s">
        <v>15</v>
      </c>
      <c r="L565" s="37" t="s">
        <v>15</v>
      </c>
      <c r="M565" s="37" t="s">
        <v>15</v>
      </c>
      <c r="N565" s="37" t="s">
        <v>15</v>
      </c>
      <c r="O565" s="37" t="s">
        <v>15</v>
      </c>
      <c r="P565" s="37" t="s">
        <v>15</v>
      </c>
      <c r="Q565" s="37" t="s">
        <v>15</v>
      </c>
      <c r="R565" s="37" t="s">
        <v>15</v>
      </c>
      <c r="S565" s="37" t="s">
        <v>15</v>
      </c>
      <c r="T565" s="37" t="s">
        <v>15</v>
      </c>
      <c r="U565" s="37" t="s">
        <v>15</v>
      </c>
      <c r="V565" s="37" t="s">
        <v>15</v>
      </c>
      <c r="X565" s="39"/>
      <c r="Y565" s="39"/>
      <c r="Z565" s="39"/>
    </row>
    <row r="566" spans="1:26" ht="18" customHeight="1">
      <c r="A566" s="72"/>
      <c r="B566" s="7" t="s">
        <v>38</v>
      </c>
      <c r="C566" s="36"/>
      <c r="D566" s="37"/>
      <c r="E566" s="66"/>
      <c r="F566" s="66"/>
      <c r="G566" s="66"/>
      <c r="H566" s="66"/>
      <c r="I566" s="66"/>
      <c r="J566" s="66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X566" s="39"/>
      <c r="Y566" s="39"/>
      <c r="Z566" s="39"/>
    </row>
    <row r="567" spans="1:26" ht="18" customHeight="1">
      <c r="A567" s="67"/>
      <c r="B567" s="94" t="s">
        <v>167</v>
      </c>
      <c r="C567" s="1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47" t="s">
        <v>15</v>
      </c>
    </row>
    <row r="568" spans="1:26" ht="18" customHeight="1">
      <c r="A568" s="7" t="s">
        <v>89</v>
      </c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135"/>
      <c r="M568" s="6"/>
      <c r="N568" s="6"/>
      <c r="O568" s="6"/>
      <c r="P568" s="6"/>
    </row>
    <row r="569" spans="1:26" ht="18" customHeight="1">
      <c r="A569" s="7" t="s">
        <v>166</v>
      </c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135"/>
      <c r="M569" s="6"/>
      <c r="N569" s="6"/>
      <c r="O569" s="6"/>
      <c r="P569" s="6"/>
    </row>
    <row r="570" spans="1:26" ht="18" customHeight="1">
      <c r="A570" s="7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135"/>
      <c r="M570" s="6"/>
      <c r="N570" s="6"/>
      <c r="O570" s="6"/>
      <c r="P570" s="6"/>
    </row>
    <row r="571" spans="1:26" ht="18" customHeight="1">
      <c r="A571" s="20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135"/>
      <c r="M571" s="6"/>
      <c r="N571" s="6"/>
      <c r="O571" s="6"/>
      <c r="P571" s="6"/>
    </row>
    <row r="572" spans="1:26" ht="18" customHeight="1">
      <c r="A572" s="48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135"/>
      <c r="M572" s="6"/>
      <c r="N572" s="6"/>
      <c r="O572" s="6"/>
      <c r="P572" s="6"/>
    </row>
    <row r="573" spans="1:26" ht="18" customHeight="1">
      <c r="A573" s="48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135"/>
      <c r="M573" s="6"/>
      <c r="N573" s="6"/>
      <c r="O573" s="6"/>
      <c r="P573" s="6"/>
    </row>
    <row r="574" spans="1:26" ht="18" customHeight="1">
      <c r="A574" s="3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135"/>
      <c r="M574" s="6"/>
      <c r="N574" s="6"/>
      <c r="O574" s="6"/>
      <c r="P574" s="6"/>
    </row>
    <row r="575" spans="1:26" ht="18" customHeight="1">
      <c r="A575" s="3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135"/>
      <c r="M575" s="6"/>
      <c r="N575" s="6"/>
      <c r="O575" s="6"/>
      <c r="P575" s="6"/>
    </row>
    <row r="576" spans="1:26" ht="18" customHeight="1">
      <c r="A576" s="3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135"/>
      <c r="M576" s="6"/>
      <c r="N576" s="6"/>
      <c r="O576" s="6"/>
      <c r="P576" s="6"/>
    </row>
    <row r="577" spans="1:16" ht="18" customHeight="1">
      <c r="A577" s="3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135"/>
      <c r="M577" s="6"/>
      <c r="N577" s="6"/>
      <c r="O577" s="6"/>
      <c r="P577" s="6"/>
    </row>
    <row r="578" spans="1:16" ht="18" customHeight="1">
      <c r="A578" s="3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135"/>
      <c r="M578" s="6"/>
      <c r="N578" s="6"/>
      <c r="O578" s="6"/>
      <c r="P578" s="6"/>
    </row>
    <row r="579" spans="1:16" ht="18" customHeight="1">
      <c r="A579" s="3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135"/>
      <c r="M579" s="6"/>
      <c r="N579" s="6"/>
      <c r="O579" s="6"/>
      <c r="P579" s="6"/>
    </row>
    <row r="580" spans="1:16" ht="18" customHeight="1">
      <c r="A580" s="3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135"/>
      <c r="M580" s="6"/>
      <c r="N580" s="6"/>
      <c r="O580" s="6"/>
      <c r="P580" s="6"/>
    </row>
    <row r="581" spans="1:16" ht="18" customHeight="1">
      <c r="A581" s="3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135"/>
      <c r="M581" s="6"/>
      <c r="N581" s="6"/>
      <c r="O581" s="6"/>
      <c r="P581" s="6"/>
    </row>
    <row r="582" spans="1:16" ht="18" customHeight="1">
      <c r="A582" s="3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135"/>
      <c r="M582" s="6"/>
      <c r="N582" s="6"/>
      <c r="O582" s="6"/>
      <c r="P582" s="6"/>
    </row>
    <row r="583" spans="1:16" ht="18" customHeight="1">
      <c r="A583" s="3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135"/>
      <c r="M583" s="6"/>
      <c r="N583" s="6"/>
      <c r="O583" s="6"/>
      <c r="P583" s="6"/>
    </row>
    <row r="584" spans="1:16" ht="18" customHeight="1">
      <c r="A584" s="3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135"/>
      <c r="M584" s="6"/>
      <c r="N584" s="6"/>
      <c r="O584" s="6"/>
      <c r="P584" s="6"/>
    </row>
    <row r="585" spans="1:16" ht="22.5" customHeight="1">
      <c r="A585" s="3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135"/>
      <c r="M585" s="6"/>
      <c r="N585" s="6"/>
      <c r="O585" s="6"/>
      <c r="P585" s="6"/>
    </row>
    <row r="586" spans="1:16" ht="9" customHeight="1">
      <c r="A586" s="3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135"/>
      <c r="M586" s="6"/>
      <c r="N586" s="6"/>
      <c r="O586" s="6"/>
      <c r="P586" s="6"/>
    </row>
    <row r="587" spans="1:16" ht="12" customHeight="1">
      <c r="A587" s="3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135"/>
      <c r="M587" s="6"/>
      <c r="N587" s="6"/>
      <c r="O587" s="6"/>
      <c r="P587" s="6"/>
    </row>
    <row r="588" spans="1:16" ht="27" customHeight="1">
      <c r="A588" s="138" t="s">
        <v>46</v>
      </c>
      <c r="B588" s="2"/>
      <c r="C588" s="2"/>
      <c r="D588" s="3"/>
      <c r="E588" s="3"/>
      <c r="F588" s="3"/>
      <c r="G588" s="3"/>
      <c r="H588" s="3"/>
      <c r="I588" s="3"/>
      <c r="J588" s="3"/>
      <c r="K588" s="3"/>
      <c r="M588" s="3"/>
      <c r="N588" s="3"/>
      <c r="O588" s="4"/>
      <c r="P588" s="5"/>
    </row>
    <row r="589" spans="1:16" ht="18" customHeight="1">
      <c r="A589" s="7"/>
      <c r="B589" s="8"/>
      <c r="C589" s="8"/>
      <c r="D589" s="9"/>
      <c r="E589" s="10"/>
      <c r="F589" s="9"/>
      <c r="G589" s="9"/>
      <c r="H589" s="9"/>
      <c r="I589" s="9"/>
      <c r="J589" s="9"/>
      <c r="K589" s="9"/>
      <c r="L589" s="133"/>
      <c r="M589" s="9"/>
      <c r="N589" s="9"/>
      <c r="O589" s="9"/>
    </row>
    <row r="590" spans="1:16" ht="18" customHeight="1">
      <c r="A590" s="12"/>
      <c r="B590" s="13" t="s">
        <v>1</v>
      </c>
      <c r="C590" s="13"/>
      <c r="D590" s="9"/>
      <c r="E590" s="9"/>
      <c r="F590" s="9"/>
      <c r="G590" s="9"/>
      <c r="H590" s="9"/>
      <c r="I590" s="9"/>
      <c r="J590" s="9"/>
      <c r="K590" s="9"/>
      <c r="L590" s="133"/>
      <c r="M590" s="9"/>
      <c r="N590" s="9"/>
      <c r="O590" s="9"/>
      <c r="P590" s="11"/>
    </row>
    <row r="591" spans="1:16" ht="18" customHeight="1">
      <c r="A591" s="12"/>
      <c r="B591" s="13" t="s">
        <v>2</v>
      </c>
      <c r="C591" s="13"/>
      <c r="D591" s="9"/>
      <c r="E591" s="9"/>
      <c r="F591" s="9"/>
      <c r="G591" s="9"/>
      <c r="H591" s="9"/>
      <c r="I591" s="9"/>
      <c r="J591" s="9"/>
      <c r="K591" s="9"/>
      <c r="L591" s="133"/>
      <c r="M591" s="9"/>
      <c r="N591" s="9"/>
      <c r="O591" s="9"/>
      <c r="P591" s="11"/>
    </row>
    <row r="592" spans="1:16" ht="18" customHeight="1">
      <c r="A592" s="14"/>
      <c r="B592" s="15"/>
      <c r="C592" s="15"/>
      <c r="D592" s="9"/>
      <c r="E592" s="9"/>
      <c r="F592" s="9"/>
      <c r="G592" s="16"/>
      <c r="H592" s="16"/>
      <c r="I592" s="9"/>
      <c r="J592" s="9"/>
      <c r="K592" s="9"/>
      <c r="L592" s="133"/>
      <c r="M592" s="9"/>
      <c r="N592" s="9"/>
      <c r="O592" s="9"/>
      <c r="P592" s="11"/>
    </row>
    <row r="593" spans="1:33" ht="18" customHeight="1">
      <c r="A593" s="17"/>
      <c r="B593" s="17" t="s">
        <v>124</v>
      </c>
      <c r="C593" s="17"/>
      <c r="D593" s="9"/>
      <c r="E593" s="9"/>
      <c r="F593" s="9"/>
      <c r="G593" s="16"/>
      <c r="H593" s="16"/>
      <c r="I593" s="9"/>
      <c r="J593" s="9"/>
      <c r="K593" s="9"/>
      <c r="L593" s="133"/>
      <c r="M593" s="9"/>
      <c r="N593" s="9"/>
      <c r="O593" s="9"/>
      <c r="P593" s="11"/>
    </row>
    <row r="594" spans="1:33" ht="18" customHeight="1">
      <c r="A594" s="17"/>
      <c r="B594" s="18" t="s">
        <v>87</v>
      </c>
      <c r="C594" s="18"/>
      <c r="D594" s="9"/>
      <c r="E594" s="9"/>
      <c r="F594" s="9"/>
      <c r="G594" s="16"/>
      <c r="H594" s="16"/>
      <c r="I594" s="9"/>
      <c r="J594" s="9"/>
      <c r="K594" s="9"/>
      <c r="L594" s="133"/>
      <c r="M594" s="9"/>
      <c r="N594" s="9"/>
      <c r="O594" s="9"/>
      <c r="P594" s="11"/>
    </row>
    <row r="595" spans="1:33" ht="18" customHeight="1">
      <c r="A595" s="18"/>
      <c r="B595" s="19" t="s">
        <v>3</v>
      </c>
      <c r="C595" s="19"/>
      <c r="D595" s="9"/>
      <c r="E595" s="9"/>
      <c r="F595" s="9"/>
      <c r="G595" s="16"/>
      <c r="H595" s="16"/>
      <c r="I595" s="9"/>
      <c r="J595" s="9"/>
      <c r="K595" s="9"/>
      <c r="L595" s="133"/>
      <c r="M595" s="9"/>
      <c r="N595" s="9"/>
      <c r="O595" s="9"/>
      <c r="P595" s="11"/>
    </row>
    <row r="596" spans="1:33" ht="18" customHeight="1">
      <c r="A596" s="18"/>
      <c r="B596" s="19"/>
      <c r="C596" s="19"/>
      <c r="D596" s="9"/>
      <c r="E596" s="9"/>
      <c r="F596" s="9"/>
      <c r="G596" s="16"/>
      <c r="H596" s="16"/>
      <c r="I596" s="9"/>
      <c r="J596" s="9"/>
      <c r="K596" s="9"/>
      <c r="L596" s="6"/>
      <c r="M596" s="6"/>
      <c r="N596" s="6"/>
      <c r="O596" s="6"/>
      <c r="P596" s="6"/>
    </row>
    <row r="597" spans="1:33" s="24" customFormat="1" ht="18" hidden="1" customHeight="1">
      <c r="A597" s="78"/>
      <c r="B597" s="79"/>
      <c r="C597" s="79"/>
      <c r="D597" s="80"/>
      <c r="E597" s="80"/>
      <c r="F597" s="80"/>
      <c r="G597" s="80"/>
      <c r="H597" s="90"/>
      <c r="I597" s="87"/>
      <c r="J597" s="87"/>
      <c r="K597" s="87"/>
      <c r="L597" s="6"/>
      <c r="M597" s="6"/>
      <c r="N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33" s="24" customFormat="1" ht="18" customHeight="1">
      <c r="A598" s="78"/>
      <c r="B598" s="79"/>
      <c r="C598" s="79"/>
      <c r="D598" s="251" t="s">
        <v>6</v>
      </c>
      <c r="E598" s="251" t="s">
        <v>84</v>
      </c>
      <c r="F598" s="251" t="s">
        <v>7</v>
      </c>
      <c r="G598" s="251" t="s">
        <v>8</v>
      </c>
      <c r="H598" s="251" t="s">
        <v>9</v>
      </c>
      <c r="I598" s="253" t="s">
        <v>168</v>
      </c>
      <c r="J598" s="254"/>
      <c r="K598" s="255"/>
      <c r="L598" s="251" t="s">
        <v>12</v>
      </c>
      <c r="M598" s="6"/>
      <c r="N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33" ht="27.95" customHeight="1">
      <c r="A599" s="89"/>
      <c r="B599" s="119" t="s">
        <v>4</v>
      </c>
      <c r="C599" s="120"/>
      <c r="D599" s="252"/>
      <c r="E599" s="252"/>
      <c r="F599" s="252"/>
      <c r="G599" s="252"/>
      <c r="H599" s="252"/>
      <c r="I599" s="101"/>
      <c r="J599" s="101"/>
      <c r="K599" s="101"/>
      <c r="L599" s="252"/>
      <c r="M599" s="6"/>
      <c r="N599" s="6"/>
      <c r="O599" s="6"/>
      <c r="P599" s="6"/>
    </row>
    <row r="600" spans="1:33" s="83" customFormat="1" ht="18" customHeight="1">
      <c r="A600" s="30"/>
      <c r="B600" s="91" t="s">
        <v>47</v>
      </c>
      <c r="C600" s="31"/>
      <c r="D600" s="54"/>
      <c r="E600" s="54" t="s">
        <v>13</v>
      </c>
      <c r="F600" s="54"/>
      <c r="G600" s="54"/>
      <c r="H600" s="54"/>
      <c r="I600" s="54"/>
      <c r="J600" s="54"/>
      <c r="K600" s="54"/>
      <c r="L600" s="54"/>
      <c r="M600" s="6"/>
      <c r="N600" s="6"/>
      <c r="O600" s="82"/>
      <c r="P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spans="1:33" s="83" customFormat="1" ht="18" customHeight="1">
      <c r="A601" s="30"/>
      <c r="B601" s="91" t="s">
        <v>94</v>
      </c>
      <c r="C601" s="31"/>
      <c r="D601" s="54"/>
      <c r="E601" s="54"/>
      <c r="F601" s="54"/>
      <c r="G601" s="54"/>
      <c r="H601" s="54"/>
      <c r="I601" s="54"/>
      <c r="J601" s="54"/>
      <c r="K601" s="54"/>
      <c r="L601" s="54"/>
      <c r="M601" s="6"/>
      <c r="N601" s="6"/>
      <c r="O601" s="82"/>
      <c r="P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spans="1:33" ht="18" customHeight="1">
      <c r="A602" s="35"/>
      <c r="B602" s="7" t="s">
        <v>14</v>
      </c>
      <c r="C602" s="36"/>
      <c r="D602" s="37" t="s">
        <v>15</v>
      </c>
      <c r="E602" s="37" t="s">
        <v>15</v>
      </c>
      <c r="F602" s="37" t="s">
        <v>15</v>
      </c>
      <c r="G602" s="37" t="s">
        <v>15</v>
      </c>
      <c r="H602" s="37" t="s">
        <v>15</v>
      </c>
      <c r="I602" s="37" t="s">
        <v>15</v>
      </c>
      <c r="J602" s="37" t="s">
        <v>15</v>
      </c>
      <c r="K602" s="37" t="s">
        <v>15</v>
      </c>
      <c r="L602" s="37" t="s">
        <v>15</v>
      </c>
      <c r="M602" s="6"/>
      <c r="N602" s="6"/>
      <c r="O602" s="38"/>
      <c r="P602" s="6"/>
      <c r="Q602" s="39"/>
      <c r="R602" s="39"/>
      <c r="S602" s="39"/>
    </row>
    <row r="603" spans="1:33" s="34" customFormat="1" ht="18" customHeight="1">
      <c r="A603" s="40"/>
      <c r="B603" s="7" t="s">
        <v>18</v>
      </c>
      <c r="C603" s="36"/>
      <c r="D603" s="37" t="s">
        <v>15</v>
      </c>
      <c r="E603" s="37" t="s">
        <v>15</v>
      </c>
      <c r="F603" s="37" t="s">
        <v>15</v>
      </c>
      <c r="G603" s="37" t="s">
        <v>15</v>
      </c>
      <c r="H603" s="37" t="s">
        <v>15</v>
      </c>
      <c r="I603" s="37" t="s">
        <v>15</v>
      </c>
      <c r="J603" s="37" t="s">
        <v>15</v>
      </c>
      <c r="K603" s="37" t="s">
        <v>15</v>
      </c>
      <c r="L603" s="37" t="s">
        <v>15</v>
      </c>
      <c r="M603" s="6"/>
      <c r="N603" s="6"/>
      <c r="O603" s="38"/>
      <c r="P603" s="6"/>
      <c r="Q603" s="39"/>
      <c r="R603" s="39"/>
      <c r="S603" s="39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</row>
    <row r="604" spans="1:33" s="34" customFormat="1" ht="18" customHeight="1">
      <c r="A604" s="40"/>
      <c r="B604" s="7" t="s">
        <v>19</v>
      </c>
      <c r="C604" s="36"/>
      <c r="D604" s="37" t="s">
        <v>15</v>
      </c>
      <c r="E604" s="37" t="s">
        <v>15</v>
      </c>
      <c r="F604" s="37" t="s">
        <v>15</v>
      </c>
      <c r="G604" s="37" t="s">
        <v>15</v>
      </c>
      <c r="H604" s="37" t="s">
        <v>15</v>
      </c>
      <c r="I604" s="37" t="s">
        <v>15</v>
      </c>
      <c r="J604" s="37" t="s">
        <v>15</v>
      </c>
      <c r="K604" s="37" t="s">
        <v>15</v>
      </c>
      <c r="L604" s="37" t="s">
        <v>15</v>
      </c>
      <c r="M604" s="6"/>
      <c r="N604" s="6"/>
      <c r="O604" s="38"/>
      <c r="P604" s="6"/>
      <c r="Q604" s="39"/>
      <c r="R604" s="39"/>
      <c r="S604" s="39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</row>
    <row r="605" spans="1:33" ht="18" customHeight="1">
      <c r="A605" s="35"/>
      <c r="B605" s="7" t="s">
        <v>20</v>
      </c>
      <c r="C605" s="36"/>
      <c r="D605" s="37" t="s">
        <v>15</v>
      </c>
      <c r="E605" s="37" t="s">
        <v>15</v>
      </c>
      <c r="F605" s="37" t="s">
        <v>15</v>
      </c>
      <c r="G605" s="37" t="s">
        <v>15</v>
      </c>
      <c r="H605" s="37" t="s">
        <v>15</v>
      </c>
      <c r="I605" s="37" t="s">
        <v>15</v>
      </c>
      <c r="J605" s="37" t="s">
        <v>15</v>
      </c>
      <c r="K605" s="37" t="s">
        <v>15</v>
      </c>
      <c r="L605" s="37" t="s">
        <v>15</v>
      </c>
      <c r="M605" s="6"/>
      <c r="N605" s="6"/>
      <c r="O605" s="38"/>
      <c r="P605" s="6"/>
      <c r="Q605" s="39"/>
      <c r="R605" s="39"/>
      <c r="S605" s="39"/>
    </row>
    <row r="606" spans="1:33" ht="18" customHeight="1">
      <c r="A606" s="40"/>
      <c r="B606" s="7" t="s">
        <v>48</v>
      </c>
      <c r="C606" s="36"/>
      <c r="D606" s="84"/>
      <c r="E606" s="84"/>
      <c r="F606" s="84"/>
      <c r="G606" s="84"/>
      <c r="H606" s="84"/>
      <c r="I606" s="84"/>
      <c r="J606" s="84"/>
      <c r="K606" s="84"/>
      <c r="L606" s="37" t="s">
        <v>15</v>
      </c>
      <c r="M606" s="6"/>
      <c r="N606" s="6"/>
      <c r="O606" s="38"/>
      <c r="P606" s="6"/>
      <c r="Q606" s="39"/>
      <c r="R606" s="39"/>
      <c r="S606" s="39"/>
    </row>
    <row r="607" spans="1:33" ht="18" customHeight="1">
      <c r="A607" s="40"/>
      <c r="B607" s="92"/>
      <c r="C607" s="41"/>
      <c r="D607" s="37"/>
      <c r="E607" s="37"/>
      <c r="F607" s="37"/>
      <c r="G607" s="37"/>
      <c r="H607" s="37"/>
      <c r="I607" s="37"/>
      <c r="J607" s="37"/>
      <c r="K607" s="37"/>
      <c r="L607" s="37"/>
      <c r="M607" s="6"/>
      <c r="N607" s="6"/>
      <c r="O607" s="39"/>
      <c r="P607" s="6"/>
      <c r="Q607" s="39"/>
      <c r="R607" s="39"/>
      <c r="S607" s="39"/>
    </row>
    <row r="608" spans="1:33" ht="18" customHeight="1">
      <c r="A608" s="30"/>
      <c r="B608" s="91" t="s">
        <v>49</v>
      </c>
      <c r="C608" s="31"/>
      <c r="D608" s="54"/>
      <c r="E608" s="54"/>
      <c r="F608" s="54"/>
      <c r="G608" s="54"/>
      <c r="H608" s="54"/>
      <c r="I608" s="54"/>
      <c r="J608" s="54"/>
      <c r="K608" s="54"/>
      <c r="L608" s="54"/>
      <c r="M608" s="6"/>
      <c r="N608" s="6"/>
      <c r="O608" s="39"/>
      <c r="P608" s="6"/>
      <c r="Q608" s="39"/>
      <c r="R608" s="39"/>
      <c r="S608" s="39"/>
    </row>
    <row r="609" spans="1:33" ht="18" customHeight="1">
      <c r="A609" s="35"/>
      <c r="B609" s="7" t="s">
        <v>14</v>
      </c>
      <c r="C609" s="36"/>
      <c r="D609" s="37" t="s">
        <v>15</v>
      </c>
      <c r="E609" s="37" t="s">
        <v>15</v>
      </c>
      <c r="F609" s="37" t="s">
        <v>15</v>
      </c>
      <c r="G609" s="37" t="s">
        <v>15</v>
      </c>
      <c r="H609" s="37" t="s">
        <v>15</v>
      </c>
      <c r="I609" s="37" t="s">
        <v>15</v>
      </c>
      <c r="J609" s="37" t="s">
        <v>15</v>
      </c>
      <c r="K609" s="37" t="s">
        <v>15</v>
      </c>
      <c r="L609" s="37" t="s">
        <v>15</v>
      </c>
      <c r="M609" s="6"/>
      <c r="N609" s="6"/>
      <c r="O609" s="39"/>
      <c r="P609" s="6"/>
      <c r="Q609" s="39"/>
      <c r="R609" s="39"/>
      <c r="S609" s="39"/>
    </row>
    <row r="610" spans="1:33" ht="18" customHeight="1">
      <c r="A610" s="40"/>
      <c r="B610" s="7" t="s">
        <v>18</v>
      </c>
      <c r="C610" s="36"/>
      <c r="D610" s="37" t="s">
        <v>15</v>
      </c>
      <c r="E610" s="37" t="s">
        <v>15</v>
      </c>
      <c r="F610" s="37" t="s">
        <v>15</v>
      </c>
      <c r="G610" s="37" t="s">
        <v>15</v>
      </c>
      <c r="H610" s="37" t="s">
        <v>15</v>
      </c>
      <c r="I610" s="37" t="s">
        <v>15</v>
      </c>
      <c r="J610" s="37" t="s">
        <v>15</v>
      </c>
      <c r="K610" s="37" t="s">
        <v>15</v>
      </c>
      <c r="L610" s="37" t="s">
        <v>15</v>
      </c>
      <c r="M610" s="6"/>
      <c r="N610" s="6"/>
      <c r="O610" s="38"/>
      <c r="P610" s="6"/>
      <c r="Q610" s="39"/>
      <c r="R610" s="39"/>
      <c r="S610" s="39"/>
    </row>
    <row r="611" spans="1:33" ht="18" customHeight="1">
      <c r="A611" s="40"/>
      <c r="B611" s="7" t="s">
        <v>19</v>
      </c>
      <c r="C611" s="36"/>
      <c r="D611" s="37" t="s">
        <v>15</v>
      </c>
      <c r="E611" s="37" t="s">
        <v>15</v>
      </c>
      <c r="F611" s="37" t="s">
        <v>15</v>
      </c>
      <c r="G611" s="37" t="s">
        <v>15</v>
      </c>
      <c r="H611" s="37" t="s">
        <v>15</v>
      </c>
      <c r="I611" s="37" t="s">
        <v>15</v>
      </c>
      <c r="J611" s="37" t="s">
        <v>15</v>
      </c>
      <c r="K611" s="37" t="s">
        <v>15</v>
      </c>
      <c r="L611" s="37" t="s">
        <v>15</v>
      </c>
      <c r="M611" s="6"/>
      <c r="N611" s="6"/>
      <c r="O611" s="39"/>
      <c r="P611" s="6"/>
      <c r="Q611" s="39"/>
      <c r="R611" s="39"/>
      <c r="S611" s="39"/>
    </row>
    <row r="612" spans="1:33" ht="18" customHeight="1">
      <c r="A612" s="35"/>
      <c r="B612" s="7" t="s">
        <v>20</v>
      </c>
      <c r="C612" s="36"/>
      <c r="D612" s="37" t="s">
        <v>15</v>
      </c>
      <c r="E612" s="37" t="s">
        <v>15</v>
      </c>
      <c r="F612" s="37" t="s">
        <v>15</v>
      </c>
      <c r="G612" s="37" t="s">
        <v>15</v>
      </c>
      <c r="H612" s="37" t="s">
        <v>15</v>
      </c>
      <c r="I612" s="37" t="s">
        <v>15</v>
      </c>
      <c r="J612" s="37" t="s">
        <v>15</v>
      </c>
      <c r="K612" s="37" t="s">
        <v>15</v>
      </c>
      <c r="L612" s="37" t="s">
        <v>15</v>
      </c>
      <c r="M612" s="6"/>
      <c r="N612" s="6"/>
      <c r="O612" s="39"/>
      <c r="P612" s="6"/>
      <c r="Q612" s="39"/>
      <c r="R612" s="39"/>
      <c r="S612" s="39"/>
    </row>
    <row r="613" spans="1:33" s="34" customFormat="1" ht="18" customHeight="1">
      <c r="A613" s="30"/>
      <c r="B613" s="91"/>
      <c r="C613" s="31"/>
      <c r="D613" s="42"/>
      <c r="E613" s="42"/>
      <c r="F613" s="42"/>
      <c r="G613" s="42"/>
      <c r="H613" s="42"/>
      <c r="I613" s="42"/>
      <c r="J613" s="42"/>
      <c r="K613" s="42"/>
      <c r="L613" s="42"/>
      <c r="M613" s="6"/>
      <c r="N613" s="6"/>
      <c r="O613" s="38"/>
      <c r="P613" s="6"/>
      <c r="Q613" s="39"/>
      <c r="R613" s="39"/>
      <c r="S613" s="39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</row>
    <row r="614" spans="1:33" s="34" customFormat="1" ht="18" customHeight="1">
      <c r="A614" s="72"/>
      <c r="B614" s="91" t="s">
        <v>169</v>
      </c>
      <c r="C614" s="31"/>
      <c r="D614" s="54"/>
      <c r="E614" s="54"/>
      <c r="F614" s="54"/>
      <c r="G614" s="54"/>
      <c r="H614" s="54"/>
      <c r="I614" s="54"/>
      <c r="J614" s="54"/>
      <c r="K614" s="54"/>
      <c r="L614" s="54"/>
      <c r="M614" s="6"/>
      <c r="N614" s="6"/>
      <c r="O614" s="38"/>
      <c r="P614" s="6"/>
      <c r="Q614" s="39"/>
      <c r="R614" s="39"/>
      <c r="S614" s="39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</row>
    <row r="615" spans="1:33" s="34" customFormat="1" ht="18" customHeight="1">
      <c r="A615" s="72"/>
      <c r="B615" s="91" t="s">
        <v>32</v>
      </c>
      <c r="C615" s="31"/>
      <c r="D615" s="54"/>
      <c r="E615" s="54"/>
      <c r="F615" s="54"/>
      <c r="G615" s="54"/>
      <c r="H615" s="54"/>
      <c r="I615" s="54"/>
      <c r="J615" s="54"/>
      <c r="K615" s="54"/>
      <c r="L615" s="54"/>
      <c r="M615" s="6"/>
      <c r="N615" s="6"/>
      <c r="O615" s="38"/>
      <c r="P615" s="6"/>
      <c r="Q615" s="39"/>
      <c r="R615" s="39"/>
      <c r="S615" s="39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</row>
    <row r="616" spans="1:33" ht="18" customHeight="1">
      <c r="A616" s="72"/>
      <c r="B616" s="7" t="s">
        <v>14</v>
      </c>
      <c r="C616" s="36"/>
      <c r="D616" s="37" t="s">
        <v>15</v>
      </c>
      <c r="E616" s="37" t="s">
        <v>15</v>
      </c>
      <c r="F616" s="37" t="s">
        <v>15</v>
      </c>
      <c r="G616" s="37" t="s">
        <v>15</v>
      </c>
      <c r="H616" s="37" t="s">
        <v>15</v>
      </c>
      <c r="I616" s="37" t="s">
        <v>15</v>
      </c>
      <c r="J616" s="37" t="s">
        <v>15</v>
      </c>
      <c r="K616" s="37" t="s">
        <v>15</v>
      </c>
      <c r="L616" s="37" t="s">
        <v>15</v>
      </c>
      <c r="M616" s="6"/>
      <c r="N616" s="6"/>
      <c r="O616" s="38"/>
      <c r="P616" s="6"/>
      <c r="Q616" s="39"/>
      <c r="R616" s="39"/>
      <c r="S616" s="39"/>
    </row>
    <row r="617" spans="1:33" ht="18" customHeight="1">
      <c r="A617" s="35"/>
      <c r="B617" s="7" t="s">
        <v>18</v>
      </c>
      <c r="C617" s="36"/>
      <c r="D617" s="37" t="s">
        <v>15</v>
      </c>
      <c r="E617" s="37" t="s">
        <v>15</v>
      </c>
      <c r="F617" s="37" t="s">
        <v>15</v>
      </c>
      <c r="G617" s="37" t="s">
        <v>15</v>
      </c>
      <c r="H617" s="37" t="s">
        <v>15</v>
      </c>
      <c r="I617" s="37" t="s">
        <v>15</v>
      </c>
      <c r="J617" s="37" t="s">
        <v>15</v>
      </c>
      <c r="K617" s="37" t="s">
        <v>15</v>
      </c>
      <c r="L617" s="37" t="s">
        <v>15</v>
      </c>
      <c r="M617" s="6"/>
      <c r="N617" s="6"/>
      <c r="O617" s="38"/>
      <c r="P617" s="6"/>
      <c r="Q617" s="39"/>
      <c r="R617" s="39"/>
      <c r="S617" s="39"/>
    </row>
    <row r="618" spans="1:33" ht="18" customHeight="1">
      <c r="A618" s="30"/>
      <c r="B618" s="7" t="s">
        <v>19</v>
      </c>
      <c r="C618" s="36"/>
      <c r="D618" s="37" t="s">
        <v>15</v>
      </c>
      <c r="E618" s="37" t="s">
        <v>15</v>
      </c>
      <c r="F618" s="37" t="s">
        <v>15</v>
      </c>
      <c r="G618" s="37" t="s">
        <v>15</v>
      </c>
      <c r="H618" s="37" t="s">
        <v>15</v>
      </c>
      <c r="I618" s="37" t="s">
        <v>15</v>
      </c>
      <c r="J618" s="37" t="s">
        <v>15</v>
      </c>
      <c r="K618" s="37" t="s">
        <v>15</v>
      </c>
      <c r="L618" s="37" t="s">
        <v>15</v>
      </c>
      <c r="M618" s="6"/>
      <c r="N618" s="6"/>
      <c r="O618" s="38"/>
      <c r="P618" s="6"/>
      <c r="Q618" s="39"/>
      <c r="R618" s="39"/>
      <c r="S618" s="39"/>
    </row>
    <row r="619" spans="1:33" s="34" customFormat="1" ht="18" customHeight="1">
      <c r="A619" s="72"/>
      <c r="B619" s="7" t="s">
        <v>20</v>
      </c>
      <c r="C619" s="36"/>
      <c r="D619" s="37" t="s">
        <v>15</v>
      </c>
      <c r="E619" s="37" t="s">
        <v>15</v>
      </c>
      <c r="F619" s="37" t="s">
        <v>15</v>
      </c>
      <c r="G619" s="37" t="s">
        <v>15</v>
      </c>
      <c r="H619" s="37" t="s">
        <v>15</v>
      </c>
      <c r="I619" s="37" t="s">
        <v>15</v>
      </c>
      <c r="J619" s="37" t="s">
        <v>15</v>
      </c>
      <c r="K619" s="37" t="s">
        <v>15</v>
      </c>
      <c r="L619" s="37" t="s">
        <v>15</v>
      </c>
      <c r="M619" s="6"/>
      <c r="N619" s="6"/>
      <c r="O619" s="38"/>
      <c r="P619" s="6"/>
      <c r="Q619" s="39"/>
      <c r="R619" s="39"/>
      <c r="S619" s="39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</row>
    <row r="620" spans="1:33" ht="18" customHeight="1">
      <c r="A620" s="35"/>
      <c r="B620" s="7" t="s">
        <v>48</v>
      </c>
      <c r="C620" s="36"/>
      <c r="D620" s="84"/>
      <c r="E620" s="84"/>
      <c r="F620" s="84"/>
      <c r="G620" s="84"/>
      <c r="H620" s="84"/>
      <c r="I620" s="84"/>
      <c r="J620" s="84"/>
      <c r="K620" s="84"/>
      <c r="L620" s="37" t="s">
        <v>15</v>
      </c>
      <c r="M620" s="6"/>
      <c r="N620" s="6"/>
      <c r="O620" s="38"/>
      <c r="P620" s="6"/>
      <c r="Q620" s="39"/>
      <c r="R620" s="39"/>
      <c r="S620" s="39"/>
    </row>
    <row r="621" spans="1:33" s="34" customFormat="1" ht="18" customHeight="1">
      <c r="A621" s="72"/>
      <c r="B621" s="114"/>
      <c r="C621" s="70"/>
      <c r="D621" s="37"/>
      <c r="E621" s="37"/>
      <c r="F621" s="37"/>
      <c r="G621" s="37"/>
      <c r="H621" s="37"/>
      <c r="I621" s="37"/>
      <c r="J621" s="37"/>
      <c r="K621" s="37"/>
      <c r="L621" s="37"/>
      <c r="M621" s="6"/>
      <c r="N621" s="6"/>
      <c r="O621" s="38"/>
      <c r="P621" s="6"/>
      <c r="Q621" s="39"/>
      <c r="R621" s="39"/>
      <c r="S621" s="39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</row>
    <row r="622" spans="1:33" s="34" customFormat="1" ht="18" customHeight="1">
      <c r="A622" s="35"/>
      <c r="B622" s="91" t="s">
        <v>33</v>
      </c>
      <c r="C622" s="31"/>
      <c r="D622" s="54"/>
      <c r="E622" s="54"/>
      <c r="F622" s="54"/>
      <c r="G622" s="54"/>
      <c r="H622" s="54"/>
      <c r="I622" s="54"/>
      <c r="J622" s="54"/>
      <c r="K622" s="54"/>
      <c r="L622" s="54"/>
      <c r="M622" s="6"/>
      <c r="N622" s="6"/>
      <c r="O622" s="38"/>
      <c r="P622" s="6"/>
      <c r="Q622" s="39"/>
      <c r="R622" s="39"/>
      <c r="S622" s="39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</row>
    <row r="623" spans="1:33" ht="18" customHeight="1">
      <c r="A623" s="35"/>
      <c r="B623" s="7" t="s">
        <v>14</v>
      </c>
      <c r="C623" s="36"/>
      <c r="D623" s="37" t="s">
        <v>15</v>
      </c>
      <c r="E623" s="37" t="s">
        <v>15</v>
      </c>
      <c r="F623" s="37" t="s">
        <v>15</v>
      </c>
      <c r="G623" s="37" t="s">
        <v>15</v>
      </c>
      <c r="H623" s="37" t="s">
        <v>15</v>
      </c>
      <c r="I623" s="37" t="s">
        <v>15</v>
      </c>
      <c r="J623" s="37" t="s">
        <v>15</v>
      </c>
      <c r="K623" s="37" t="s">
        <v>15</v>
      </c>
      <c r="L623" s="37" t="s">
        <v>15</v>
      </c>
      <c r="M623" s="6"/>
      <c r="N623" s="6"/>
      <c r="O623" s="38"/>
      <c r="P623" s="6"/>
      <c r="Q623" s="39"/>
      <c r="R623" s="39"/>
      <c r="S623" s="39"/>
    </row>
    <row r="624" spans="1:33" ht="18" customHeight="1">
      <c r="A624" s="35"/>
      <c r="B624" s="7" t="s">
        <v>18</v>
      </c>
      <c r="C624" s="36"/>
      <c r="D624" s="37" t="s">
        <v>15</v>
      </c>
      <c r="E624" s="37" t="s">
        <v>15</v>
      </c>
      <c r="F624" s="37" t="s">
        <v>15</v>
      </c>
      <c r="G624" s="37" t="s">
        <v>15</v>
      </c>
      <c r="H624" s="37" t="s">
        <v>15</v>
      </c>
      <c r="I624" s="37" t="s">
        <v>15</v>
      </c>
      <c r="J624" s="37" t="s">
        <v>15</v>
      </c>
      <c r="K624" s="37" t="s">
        <v>15</v>
      </c>
      <c r="L624" s="37" t="s">
        <v>15</v>
      </c>
      <c r="M624" s="6"/>
      <c r="N624" s="6"/>
      <c r="O624" s="38"/>
      <c r="P624" s="6"/>
      <c r="Q624" s="39"/>
      <c r="R624" s="39"/>
      <c r="S624" s="39"/>
    </row>
    <row r="625" spans="1:19" ht="18" customHeight="1">
      <c r="A625" s="30"/>
      <c r="B625" s="7" t="s">
        <v>19</v>
      </c>
      <c r="C625" s="36"/>
      <c r="D625" s="37" t="s">
        <v>15</v>
      </c>
      <c r="E625" s="37" t="s">
        <v>15</v>
      </c>
      <c r="F625" s="37" t="s">
        <v>15</v>
      </c>
      <c r="G625" s="37" t="s">
        <v>15</v>
      </c>
      <c r="H625" s="37" t="s">
        <v>15</v>
      </c>
      <c r="I625" s="37" t="s">
        <v>15</v>
      </c>
      <c r="J625" s="37" t="s">
        <v>15</v>
      </c>
      <c r="K625" s="37" t="s">
        <v>15</v>
      </c>
      <c r="L625" s="37" t="s">
        <v>15</v>
      </c>
      <c r="M625" s="6"/>
      <c r="N625" s="6"/>
      <c r="O625" s="38"/>
      <c r="P625" s="6"/>
      <c r="Q625" s="39"/>
      <c r="R625" s="39"/>
      <c r="S625" s="39"/>
    </row>
    <row r="626" spans="1:19" ht="18" customHeight="1">
      <c r="A626" s="35"/>
      <c r="B626" s="7" t="s">
        <v>20</v>
      </c>
      <c r="C626" s="36"/>
      <c r="D626" s="37" t="s">
        <v>15</v>
      </c>
      <c r="E626" s="37" t="s">
        <v>15</v>
      </c>
      <c r="F626" s="37" t="s">
        <v>15</v>
      </c>
      <c r="G626" s="37" t="s">
        <v>15</v>
      </c>
      <c r="H626" s="37" t="s">
        <v>15</v>
      </c>
      <c r="I626" s="37" t="s">
        <v>15</v>
      </c>
      <c r="J626" s="37" t="s">
        <v>15</v>
      </c>
      <c r="K626" s="37" t="s">
        <v>15</v>
      </c>
      <c r="L626" s="37" t="s">
        <v>15</v>
      </c>
      <c r="M626" s="6"/>
      <c r="N626" s="6"/>
      <c r="O626" s="38"/>
      <c r="P626" s="6"/>
      <c r="Q626" s="39"/>
      <c r="R626" s="39"/>
      <c r="S626" s="39"/>
    </row>
    <row r="627" spans="1:19" ht="18" customHeight="1">
      <c r="A627" s="35"/>
      <c r="B627" s="7"/>
      <c r="C627" s="36"/>
      <c r="D627" s="37"/>
      <c r="E627" s="37"/>
      <c r="F627" s="37"/>
      <c r="G627" s="37"/>
      <c r="H627" s="37"/>
      <c r="I627" s="37"/>
      <c r="J627" s="37"/>
      <c r="K627" s="37"/>
      <c r="L627" s="37"/>
      <c r="M627" s="6"/>
      <c r="N627" s="6"/>
      <c r="O627" s="38"/>
      <c r="P627" s="6"/>
      <c r="Q627" s="39"/>
      <c r="R627" s="39"/>
      <c r="S627" s="39"/>
    </row>
    <row r="628" spans="1:19" ht="18" customHeight="1">
      <c r="A628" s="35"/>
      <c r="B628" s="7" t="s">
        <v>34</v>
      </c>
      <c r="C628" s="36"/>
      <c r="D628" s="37" t="s">
        <v>15</v>
      </c>
      <c r="E628" s="37" t="s">
        <v>15</v>
      </c>
      <c r="F628" s="37" t="s">
        <v>15</v>
      </c>
      <c r="G628" s="37" t="s">
        <v>15</v>
      </c>
      <c r="H628" s="37" t="s">
        <v>15</v>
      </c>
      <c r="I628" s="37" t="s">
        <v>15</v>
      </c>
      <c r="J628" s="37" t="s">
        <v>15</v>
      </c>
      <c r="K628" s="37" t="s">
        <v>15</v>
      </c>
      <c r="L628" s="37" t="s">
        <v>15</v>
      </c>
      <c r="M628" s="6"/>
      <c r="N628" s="6"/>
      <c r="O628" s="38"/>
      <c r="P628" s="6"/>
      <c r="Q628" s="39"/>
      <c r="R628" s="39"/>
      <c r="S628" s="39"/>
    </row>
    <row r="629" spans="1:19" ht="18" customHeight="1">
      <c r="A629" s="35"/>
      <c r="B629" s="7" t="s">
        <v>48</v>
      </c>
      <c r="C629" s="36"/>
      <c r="D629" s="84"/>
      <c r="E629" s="84"/>
      <c r="F629" s="84"/>
      <c r="G629" s="84"/>
      <c r="H629" s="84"/>
      <c r="I629" s="84"/>
      <c r="J629" s="84"/>
      <c r="K629" s="84"/>
      <c r="L629" s="37" t="s">
        <v>15</v>
      </c>
      <c r="M629" s="6"/>
      <c r="N629" s="6"/>
      <c r="O629" s="38"/>
      <c r="P629" s="6"/>
      <c r="Q629" s="39"/>
      <c r="R629" s="39"/>
      <c r="S629" s="39"/>
    </row>
    <row r="630" spans="1:19" ht="18" customHeight="1">
      <c r="A630" s="35"/>
      <c r="B630" s="7"/>
      <c r="C630" s="36"/>
      <c r="D630" s="42"/>
      <c r="E630" s="42"/>
      <c r="F630" s="42"/>
      <c r="G630" s="42"/>
      <c r="H630" s="42"/>
      <c r="I630" s="42"/>
      <c r="J630" s="42"/>
      <c r="K630" s="42"/>
      <c r="L630" s="37"/>
      <c r="M630" s="6"/>
      <c r="N630" s="6"/>
      <c r="O630" s="38"/>
      <c r="P630" s="6"/>
      <c r="Q630" s="39"/>
      <c r="R630" s="39"/>
      <c r="S630" s="39"/>
    </row>
    <row r="631" spans="1:19" ht="18" customHeight="1">
      <c r="A631" s="35"/>
      <c r="B631" s="116" t="s">
        <v>35</v>
      </c>
      <c r="C631" s="73"/>
      <c r="D631" s="37" t="s">
        <v>15</v>
      </c>
      <c r="E631" s="37" t="s">
        <v>15</v>
      </c>
      <c r="F631" s="37" t="s">
        <v>15</v>
      </c>
      <c r="G631" s="37" t="s">
        <v>15</v>
      </c>
      <c r="H631" s="37" t="s">
        <v>15</v>
      </c>
      <c r="I631" s="37" t="s">
        <v>15</v>
      </c>
      <c r="J631" s="37" t="s">
        <v>15</v>
      </c>
      <c r="K631" s="37" t="s">
        <v>15</v>
      </c>
      <c r="L631" s="37" t="s">
        <v>15</v>
      </c>
      <c r="M631" s="6"/>
      <c r="N631" s="6"/>
      <c r="O631" s="38"/>
      <c r="P631" s="6"/>
      <c r="Q631" s="39"/>
      <c r="R631" s="39"/>
      <c r="S631" s="39"/>
    </row>
    <row r="632" spans="1:19" ht="18" customHeight="1">
      <c r="A632" s="35"/>
      <c r="B632" s="7" t="s">
        <v>35</v>
      </c>
      <c r="C632" s="36"/>
      <c r="D632" s="37"/>
      <c r="E632" s="37"/>
      <c r="F632" s="37"/>
      <c r="G632" s="37"/>
      <c r="H632" s="37"/>
      <c r="I632" s="37"/>
      <c r="J632" s="37"/>
      <c r="K632" s="37"/>
      <c r="L632" s="37"/>
      <c r="M632" s="6"/>
      <c r="N632" s="6"/>
      <c r="O632" s="38"/>
      <c r="P632" s="6"/>
      <c r="Q632" s="39"/>
      <c r="R632" s="39"/>
      <c r="S632" s="39"/>
    </row>
    <row r="633" spans="1:19" ht="18" customHeight="1">
      <c r="A633" s="72"/>
      <c r="B633" s="7" t="s">
        <v>50</v>
      </c>
      <c r="C633" s="36"/>
      <c r="D633" s="84"/>
      <c r="E633" s="84"/>
      <c r="F633" s="84"/>
      <c r="G633" s="84"/>
      <c r="H633" s="84"/>
      <c r="I633" s="84"/>
      <c r="J633" s="84"/>
      <c r="K633" s="84"/>
      <c r="L633" s="37" t="s">
        <v>15</v>
      </c>
      <c r="M633" s="6"/>
      <c r="N633" s="6"/>
      <c r="O633" s="38"/>
      <c r="P633" s="6"/>
      <c r="Q633" s="39"/>
      <c r="R633" s="39"/>
      <c r="S633" s="39"/>
    </row>
    <row r="634" spans="1:19" ht="18" customHeight="1">
      <c r="A634" s="72"/>
      <c r="B634" s="116" t="s">
        <v>51</v>
      </c>
      <c r="C634" s="73"/>
      <c r="D634" s="84"/>
      <c r="E634" s="84"/>
      <c r="F634" s="84"/>
      <c r="G634" s="84"/>
      <c r="H634" s="84"/>
      <c r="I634" s="84"/>
      <c r="J634" s="84"/>
      <c r="K634" s="84"/>
      <c r="L634" s="37"/>
      <c r="M634" s="6"/>
      <c r="N634" s="6"/>
      <c r="O634" s="38"/>
      <c r="P634" s="6"/>
      <c r="Q634" s="39"/>
      <c r="R634" s="39"/>
      <c r="S634" s="39"/>
    </row>
    <row r="635" spans="1:19" ht="18" customHeight="1">
      <c r="A635" s="72"/>
      <c r="B635" s="116" t="s">
        <v>170</v>
      </c>
      <c r="C635" s="73"/>
      <c r="D635" s="84"/>
      <c r="E635" s="84"/>
      <c r="F635" s="84"/>
      <c r="G635" s="84"/>
      <c r="H635" s="84"/>
      <c r="I635" s="84"/>
      <c r="J635" s="84"/>
      <c r="K635" s="84"/>
      <c r="L635" s="37" t="s">
        <v>15</v>
      </c>
      <c r="M635" s="6"/>
      <c r="N635" s="6"/>
      <c r="O635" s="34"/>
      <c r="P635" s="6"/>
    </row>
    <row r="636" spans="1:19" ht="18" customHeight="1">
      <c r="A636" s="72"/>
      <c r="B636" s="116" t="s">
        <v>52</v>
      </c>
      <c r="C636" s="73"/>
      <c r="D636" s="37" t="s">
        <v>15</v>
      </c>
      <c r="E636" s="37" t="s">
        <v>15</v>
      </c>
      <c r="F636" s="37" t="s">
        <v>15</v>
      </c>
      <c r="G636" s="37" t="s">
        <v>15</v>
      </c>
      <c r="H636" s="37" t="s">
        <v>15</v>
      </c>
      <c r="I636" s="37" t="s">
        <v>15</v>
      </c>
      <c r="J636" s="37" t="s">
        <v>15</v>
      </c>
      <c r="K636" s="37" t="s">
        <v>15</v>
      </c>
      <c r="L636" s="37" t="s">
        <v>15</v>
      </c>
      <c r="M636" s="6"/>
      <c r="N636" s="6"/>
      <c r="O636" s="34"/>
      <c r="P636" s="6"/>
    </row>
    <row r="637" spans="1:19" ht="18" customHeight="1">
      <c r="A637" s="67"/>
      <c r="B637" s="113" t="s">
        <v>53</v>
      </c>
      <c r="C637" s="68"/>
      <c r="D637" s="47" t="s">
        <v>15</v>
      </c>
      <c r="E637" s="47" t="s">
        <v>15</v>
      </c>
      <c r="F637" s="47" t="s">
        <v>15</v>
      </c>
      <c r="G637" s="47" t="s">
        <v>15</v>
      </c>
      <c r="H637" s="47" t="s">
        <v>15</v>
      </c>
      <c r="I637" s="47" t="s">
        <v>15</v>
      </c>
      <c r="J637" s="47" t="s">
        <v>15</v>
      </c>
      <c r="K637" s="47" t="s">
        <v>15</v>
      </c>
      <c r="L637" s="47" t="s">
        <v>15</v>
      </c>
      <c r="M637" s="6"/>
      <c r="N637" s="6"/>
      <c r="O637" s="34"/>
      <c r="P637" s="6"/>
    </row>
    <row r="638" spans="1:19" ht="18" customHeight="1">
      <c r="A638" s="7" t="s">
        <v>171</v>
      </c>
      <c r="D638" s="6"/>
      <c r="E638" s="6"/>
      <c r="F638" s="6"/>
      <c r="G638" s="6"/>
      <c r="H638" s="6"/>
      <c r="I638" s="6"/>
      <c r="J638" s="6"/>
      <c r="K638" s="6"/>
      <c r="L638" s="86"/>
      <c r="M638" s="86"/>
      <c r="N638" s="6"/>
      <c r="O638" s="34"/>
      <c r="P638" s="6"/>
    </row>
    <row r="639" spans="1:19" ht="18" customHeight="1">
      <c r="A639" s="7" t="s">
        <v>172</v>
      </c>
      <c r="D639" s="6"/>
      <c r="E639" s="86"/>
      <c r="F639" s="86"/>
      <c r="G639" s="86"/>
      <c r="H639" s="86"/>
      <c r="I639" s="86"/>
      <c r="J639" s="86"/>
      <c r="K639" s="6"/>
      <c r="L639" s="6"/>
      <c r="M639" s="6"/>
      <c r="N639" s="6"/>
      <c r="O639" s="6"/>
      <c r="P639" s="6"/>
    </row>
    <row r="640" spans="1:19" ht="18" customHeight="1">
      <c r="A640" s="139" t="s">
        <v>174</v>
      </c>
      <c r="D640" s="6"/>
      <c r="E640" s="86"/>
      <c r="F640" s="86"/>
      <c r="G640" s="86"/>
      <c r="H640" s="86"/>
      <c r="I640" s="86"/>
      <c r="J640" s="86"/>
      <c r="K640" s="6"/>
      <c r="L640" s="6"/>
      <c r="M640" s="6"/>
      <c r="N640" s="6"/>
      <c r="O640" s="6"/>
      <c r="P640" s="6"/>
    </row>
    <row r="641" spans="1:32" ht="18" customHeight="1">
      <c r="A641" s="7" t="s">
        <v>173</v>
      </c>
      <c r="D641" s="6"/>
      <c r="E641" s="86"/>
      <c r="F641" s="86"/>
      <c r="G641" s="86"/>
      <c r="H641" s="86"/>
      <c r="I641" s="86"/>
      <c r="J641" s="86"/>
      <c r="K641" s="6"/>
      <c r="L641" s="6"/>
      <c r="M641" s="6"/>
      <c r="N641" s="6"/>
      <c r="O641" s="6"/>
      <c r="P641" s="6"/>
    </row>
    <row r="642" spans="1:32" ht="18" customHeight="1">
      <c r="D642" s="6"/>
      <c r="E642" s="86"/>
      <c r="F642" s="86"/>
      <c r="G642" s="86"/>
      <c r="H642" s="86"/>
      <c r="I642" s="86"/>
      <c r="J642" s="86"/>
      <c r="K642" s="6"/>
      <c r="L642" s="6"/>
      <c r="M642" s="6"/>
      <c r="N642" s="6"/>
      <c r="O642" s="6"/>
      <c r="P642" s="6"/>
    </row>
    <row r="643" spans="1:32" ht="18" customHeight="1">
      <c r="D643" s="6"/>
      <c r="E643" s="86"/>
      <c r="F643" s="86"/>
      <c r="G643" s="86"/>
      <c r="H643" s="86"/>
      <c r="I643" s="86"/>
      <c r="J643" s="86"/>
      <c r="K643" s="6"/>
      <c r="L643" s="6"/>
      <c r="M643" s="6"/>
      <c r="N643" s="6"/>
      <c r="O643" s="6"/>
      <c r="P643" s="6"/>
    </row>
    <row r="644" spans="1:32" ht="18" customHeight="1">
      <c r="D644" s="6"/>
      <c r="E644" s="86"/>
      <c r="F644" s="86"/>
      <c r="G644" s="86"/>
      <c r="H644" s="86"/>
      <c r="I644" s="86"/>
      <c r="J644" s="86"/>
      <c r="K644" s="6"/>
      <c r="L644" s="6"/>
      <c r="M644" s="6"/>
      <c r="N644" s="6"/>
      <c r="O644" s="6"/>
      <c r="P644" s="6"/>
    </row>
    <row r="645" spans="1:32" ht="81.75" customHeight="1">
      <c r="D645" s="6"/>
      <c r="E645" s="86"/>
      <c r="F645" s="86"/>
      <c r="G645" s="86"/>
      <c r="H645" s="86"/>
      <c r="I645" s="86"/>
      <c r="J645" s="86"/>
      <c r="K645" s="6"/>
      <c r="L645" s="6"/>
      <c r="M645" s="6"/>
      <c r="N645" s="6"/>
      <c r="O645" s="6"/>
      <c r="P645" s="6"/>
    </row>
    <row r="646" spans="1:32" ht="18" customHeight="1">
      <c r="A646" s="138" t="s">
        <v>54</v>
      </c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4"/>
      <c r="P646" s="5"/>
    </row>
    <row r="647" spans="1:32" ht="18" customHeight="1">
      <c r="A647" s="7"/>
      <c r="B647" s="8"/>
      <c r="C647" s="8"/>
      <c r="D647" s="9"/>
      <c r="E647" s="10"/>
      <c r="F647" s="9"/>
      <c r="G647" s="9"/>
      <c r="H647" s="9"/>
      <c r="I647" s="9"/>
      <c r="J647" s="9"/>
      <c r="K647" s="9"/>
      <c r="L647" s="9"/>
      <c r="M647" s="9"/>
      <c r="N647" s="9"/>
      <c r="O647" s="9"/>
    </row>
    <row r="648" spans="1:32" ht="18" customHeight="1">
      <c r="A648" s="12"/>
      <c r="B648" s="13" t="s">
        <v>1</v>
      </c>
      <c r="C648" s="13"/>
      <c r="D648" s="9"/>
      <c r="E648" s="9"/>
      <c r="F648" s="9"/>
      <c r="G648" s="9"/>
      <c r="H648" s="9"/>
      <c r="I648" s="9"/>
      <c r="J648" s="9"/>
      <c r="K648" s="9"/>
      <c r="L648" s="133"/>
      <c r="M648" s="9"/>
      <c r="N648" s="9"/>
      <c r="O648" s="9"/>
      <c r="P648" s="11"/>
    </row>
    <row r="649" spans="1:32" ht="18" customHeight="1">
      <c r="A649" s="12"/>
      <c r="B649" s="13" t="s">
        <v>2</v>
      </c>
      <c r="C649" s="13"/>
      <c r="D649" s="9"/>
      <c r="E649" s="9"/>
      <c r="F649" s="9"/>
      <c r="G649" s="9"/>
      <c r="H649" s="9"/>
      <c r="I649" s="9"/>
      <c r="J649" s="9"/>
      <c r="K649" s="9"/>
      <c r="L649" s="133"/>
      <c r="M649" s="9"/>
      <c r="N649" s="9"/>
      <c r="O649" s="9"/>
      <c r="P649" s="11"/>
    </row>
    <row r="650" spans="1:32" ht="18" customHeight="1">
      <c r="A650" s="14"/>
      <c r="B650" s="15"/>
      <c r="C650" s="15"/>
      <c r="D650" s="9"/>
      <c r="E650" s="9"/>
      <c r="F650" s="9"/>
      <c r="G650" s="16"/>
      <c r="H650" s="16"/>
      <c r="I650" s="9"/>
      <c r="J650" s="9"/>
      <c r="K650" s="9"/>
      <c r="L650" s="133"/>
      <c r="M650" s="9"/>
      <c r="N650" s="9"/>
      <c r="O650" s="9"/>
      <c r="P650" s="11"/>
    </row>
    <row r="651" spans="1:32" ht="18" customHeight="1">
      <c r="A651" s="17"/>
      <c r="B651" s="17" t="s">
        <v>95</v>
      </c>
      <c r="C651" s="17"/>
      <c r="D651" s="9"/>
      <c r="E651" s="9"/>
      <c r="F651" s="9"/>
      <c r="G651" s="16"/>
      <c r="H651" s="16"/>
      <c r="I651" s="9"/>
      <c r="J651" s="9"/>
      <c r="K651" s="9"/>
      <c r="L651" s="133"/>
      <c r="M651" s="9"/>
      <c r="N651" s="9"/>
      <c r="O651" s="9"/>
      <c r="P651" s="11"/>
    </row>
    <row r="652" spans="1:32" ht="18" customHeight="1">
      <c r="A652" s="17"/>
      <c r="B652" s="18" t="s">
        <v>87</v>
      </c>
      <c r="C652" s="18"/>
      <c r="D652" s="9"/>
      <c r="E652" s="9"/>
      <c r="F652" s="9"/>
      <c r="G652" s="16"/>
      <c r="H652" s="16"/>
      <c r="I652" s="9"/>
      <c r="J652" s="9"/>
      <c r="K652" s="9"/>
      <c r="L652" s="133"/>
      <c r="M652" s="9"/>
      <c r="N652" s="9"/>
      <c r="O652" s="9"/>
      <c r="P652" s="11"/>
    </row>
    <row r="653" spans="1:32" ht="18" customHeight="1">
      <c r="A653" s="18"/>
      <c r="B653" s="19" t="s">
        <v>3</v>
      </c>
      <c r="C653" s="19"/>
      <c r="D653" s="9"/>
      <c r="E653" s="9"/>
      <c r="F653" s="9"/>
      <c r="G653" s="16"/>
      <c r="H653" s="16"/>
      <c r="I653" s="9"/>
      <c r="J653" s="9"/>
      <c r="K653" s="9"/>
      <c r="L653" s="133"/>
      <c r="M653" s="9"/>
      <c r="N653" s="9"/>
      <c r="O653" s="9"/>
      <c r="P653" s="11"/>
    </row>
    <row r="654" spans="1:32" ht="18" customHeight="1">
      <c r="A654" s="18"/>
      <c r="B654" s="19"/>
      <c r="C654" s="19"/>
      <c r="D654" s="9"/>
      <c r="E654" s="9"/>
      <c r="F654" s="9"/>
      <c r="G654" s="16"/>
      <c r="H654" s="16"/>
      <c r="I654" s="9"/>
      <c r="J654" s="9"/>
      <c r="K654" s="9"/>
      <c r="L654" s="133"/>
      <c r="M654" s="9"/>
      <c r="N654" s="9"/>
      <c r="O654" s="9"/>
    </row>
    <row r="655" spans="1:32" s="24" customFormat="1" ht="18" customHeight="1">
      <c r="A655" s="78"/>
      <c r="B655" s="121"/>
      <c r="C655" s="121"/>
      <c r="D655" s="122"/>
      <c r="E655" s="122"/>
      <c r="F655" s="122"/>
      <c r="G655" s="122"/>
      <c r="H655" s="122"/>
      <c r="I655" s="253" t="s">
        <v>175</v>
      </c>
      <c r="J655" s="254"/>
      <c r="K655" s="254"/>
      <c r="L655" s="255"/>
      <c r="M655" s="122" t="s">
        <v>13</v>
      </c>
      <c r="N655" s="6"/>
      <c r="O655" s="6"/>
      <c r="P655" s="6"/>
      <c r="Q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ht="27.95" customHeight="1">
      <c r="A656" s="81"/>
      <c r="B656" s="123" t="s">
        <v>4</v>
      </c>
      <c r="C656" s="104"/>
      <c r="D656" s="124" t="s">
        <v>6</v>
      </c>
      <c r="E656" s="124" t="s">
        <v>84</v>
      </c>
      <c r="F656" s="124" t="s">
        <v>7</v>
      </c>
      <c r="G656" s="124" t="s">
        <v>8</v>
      </c>
      <c r="H656" s="124" t="s">
        <v>9</v>
      </c>
      <c r="I656" s="124"/>
      <c r="J656" s="124"/>
      <c r="K656" s="124"/>
      <c r="L656" s="124"/>
      <c r="M656" s="124" t="s">
        <v>12</v>
      </c>
      <c r="N656" s="6"/>
      <c r="O656" s="6"/>
      <c r="P656" s="6"/>
    </row>
    <row r="657" spans="1:16" ht="18" customHeight="1">
      <c r="A657" s="30"/>
      <c r="B657" s="91" t="s">
        <v>41</v>
      </c>
      <c r="C657" s="31"/>
      <c r="D657" s="54"/>
      <c r="E657" s="54" t="s">
        <v>13</v>
      </c>
      <c r="F657" s="54"/>
      <c r="G657" s="54"/>
      <c r="H657" s="54"/>
      <c r="I657" s="54"/>
      <c r="J657" s="54"/>
      <c r="K657" s="54"/>
      <c r="L657" s="134"/>
      <c r="M657" s="54"/>
      <c r="N657" s="6"/>
      <c r="O657" s="6"/>
      <c r="P657" s="6"/>
    </row>
    <row r="658" spans="1:16" ht="18" customHeight="1">
      <c r="A658" s="30"/>
      <c r="B658" s="91" t="s">
        <v>42</v>
      </c>
      <c r="C658" s="31"/>
      <c r="D658" s="54"/>
      <c r="E658" s="54"/>
      <c r="F658" s="54"/>
      <c r="G658" s="54"/>
      <c r="H658" s="54"/>
      <c r="I658" s="54"/>
      <c r="J658" s="54"/>
      <c r="K658" s="54"/>
      <c r="L658" s="134"/>
      <c r="M658" s="54"/>
      <c r="N658" s="6"/>
      <c r="O658" s="6"/>
      <c r="P658" s="6"/>
    </row>
    <row r="659" spans="1:16" ht="18" customHeight="1">
      <c r="A659" s="35"/>
      <c r="B659" s="7" t="s">
        <v>14</v>
      </c>
      <c r="C659" s="36"/>
      <c r="D659" s="37" t="s">
        <v>15</v>
      </c>
      <c r="E659" s="37" t="s">
        <v>15</v>
      </c>
      <c r="F659" s="37" t="s">
        <v>15</v>
      </c>
      <c r="G659" s="37" t="s">
        <v>15</v>
      </c>
      <c r="H659" s="37" t="s">
        <v>15</v>
      </c>
      <c r="I659" s="37" t="s">
        <v>15</v>
      </c>
      <c r="J659" s="37" t="s">
        <v>15</v>
      </c>
      <c r="K659" s="37" t="s">
        <v>15</v>
      </c>
      <c r="L659" s="37" t="s">
        <v>15</v>
      </c>
      <c r="M659" s="37" t="s">
        <v>15</v>
      </c>
      <c r="N659" s="6"/>
      <c r="O659" s="6"/>
      <c r="P659" s="6"/>
    </row>
    <row r="660" spans="1:16" ht="18" customHeight="1">
      <c r="A660" s="40"/>
      <c r="B660" s="7" t="s">
        <v>18</v>
      </c>
      <c r="C660" s="36"/>
      <c r="D660" s="37" t="s">
        <v>15</v>
      </c>
      <c r="E660" s="37" t="s">
        <v>15</v>
      </c>
      <c r="F660" s="37" t="s">
        <v>15</v>
      </c>
      <c r="G660" s="37" t="s">
        <v>15</v>
      </c>
      <c r="H660" s="37" t="s">
        <v>15</v>
      </c>
      <c r="I660" s="37" t="s">
        <v>15</v>
      </c>
      <c r="J660" s="37" t="s">
        <v>15</v>
      </c>
      <c r="K660" s="37" t="s">
        <v>15</v>
      </c>
      <c r="L660" s="37" t="s">
        <v>15</v>
      </c>
      <c r="M660" s="37" t="s">
        <v>15</v>
      </c>
      <c r="N660" s="6"/>
      <c r="O660" s="6"/>
      <c r="P660" s="6"/>
    </row>
    <row r="661" spans="1:16" ht="18" customHeight="1">
      <c r="A661" s="40"/>
      <c r="B661" s="7" t="s">
        <v>19</v>
      </c>
      <c r="C661" s="36"/>
      <c r="D661" s="37" t="s">
        <v>15</v>
      </c>
      <c r="E661" s="37" t="s">
        <v>15</v>
      </c>
      <c r="F661" s="37" t="s">
        <v>15</v>
      </c>
      <c r="G661" s="37" t="s">
        <v>15</v>
      </c>
      <c r="H661" s="37" t="s">
        <v>15</v>
      </c>
      <c r="I661" s="37" t="s">
        <v>15</v>
      </c>
      <c r="J661" s="37" t="s">
        <v>15</v>
      </c>
      <c r="K661" s="37" t="s">
        <v>15</v>
      </c>
      <c r="L661" s="37" t="s">
        <v>15</v>
      </c>
      <c r="M661" s="37" t="s">
        <v>15</v>
      </c>
      <c r="N661" s="6"/>
      <c r="O661" s="6"/>
      <c r="P661" s="6"/>
    </row>
    <row r="662" spans="1:16" ht="18" customHeight="1">
      <c r="A662" s="40"/>
      <c r="B662" s="7" t="s">
        <v>20</v>
      </c>
      <c r="C662" s="36"/>
      <c r="D662" s="37" t="s">
        <v>15</v>
      </c>
      <c r="E662" s="37" t="s">
        <v>15</v>
      </c>
      <c r="F662" s="37" t="s">
        <v>15</v>
      </c>
      <c r="G662" s="37" t="s">
        <v>15</v>
      </c>
      <c r="H662" s="37" t="s">
        <v>15</v>
      </c>
      <c r="I662" s="37" t="s">
        <v>15</v>
      </c>
      <c r="J662" s="37" t="s">
        <v>15</v>
      </c>
      <c r="K662" s="37" t="s">
        <v>15</v>
      </c>
      <c r="L662" s="37" t="s">
        <v>15</v>
      </c>
      <c r="M662" s="37" t="s">
        <v>15</v>
      </c>
      <c r="N662" s="6"/>
      <c r="O662" s="6"/>
      <c r="P662" s="6"/>
    </row>
    <row r="663" spans="1:16" ht="18" customHeight="1">
      <c r="A663" s="40"/>
      <c r="B663" s="92"/>
      <c r="C663" s="41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6"/>
      <c r="O663" s="6"/>
      <c r="P663" s="6"/>
    </row>
    <row r="664" spans="1:16" ht="18" customHeight="1">
      <c r="A664" s="30"/>
      <c r="B664" s="91" t="s">
        <v>55</v>
      </c>
      <c r="C664" s="31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6"/>
      <c r="O664" s="6"/>
      <c r="P664" s="6"/>
    </row>
    <row r="665" spans="1:16" ht="18" customHeight="1">
      <c r="A665" s="35"/>
      <c r="B665" s="7" t="s">
        <v>14</v>
      </c>
      <c r="C665" s="36"/>
      <c r="D665" s="37" t="s">
        <v>15</v>
      </c>
      <c r="E665" s="37" t="s">
        <v>15</v>
      </c>
      <c r="F665" s="37" t="s">
        <v>15</v>
      </c>
      <c r="G665" s="37" t="s">
        <v>15</v>
      </c>
      <c r="H665" s="37" t="s">
        <v>15</v>
      </c>
      <c r="I665" s="37" t="s">
        <v>15</v>
      </c>
      <c r="J665" s="37" t="s">
        <v>15</v>
      </c>
      <c r="K665" s="37" t="s">
        <v>15</v>
      </c>
      <c r="L665" s="37" t="s">
        <v>15</v>
      </c>
      <c r="M665" s="37" t="s">
        <v>15</v>
      </c>
      <c r="N665" s="6"/>
      <c r="O665" s="6"/>
      <c r="P665" s="6"/>
    </row>
    <row r="666" spans="1:16" ht="18" customHeight="1">
      <c r="A666" s="40"/>
      <c r="B666" s="7" t="s">
        <v>18</v>
      </c>
      <c r="C666" s="36"/>
      <c r="D666" s="37" t="s">
        <v>15</v>
      </c>
      <c r="E666" s="37" t="s">
        <v>15</v>
      </c>
      <c r="F666" s="37" t="s">
        <v>15</v>
      </c>
      <c r="G666" s="37" t="s">
        <v>15</v>
      </c>
      <c r="H666" s="37" t="s">
        <v>15</v>
      </c>
      <c r="I666" s="37" t="s">
        <v>15</v>
      </c>
      <c r="J666" s="37" t="s">
        <v>15</v>
      </c>
      <c r="K666" s="37" t="s">
        <v>15</v>
      </c>
      <c r="L666" s="37" t="s">
        <v>15</v>
      </c>
      <c r="M666" s="37" t="s">
        <v>15</v>
      </c>
      <c r="N666" s="6"/>
      <c r="O666" s="6"/>
      <c r="P666" s="6"/>
    </row>
    <row r="667" spans="1:16" ht="18" customHeight="1">
      <c r="A667" s="40"/>
      <c r="B667" s="7" t="s">
        <v>19</v>
      </c>
      <c r="C667" s="36"/>
      <c r="D667" s="37" t="s">
        <v>15</v>
      </c>
      <c r="E667" s="37" t="s">
        <v>15</v>
      </c>
      <c r="F667" s="37" t="s">
        <v>15</v>
      </c>
      <c r="G667" s="37" t="s">
        <v>15</v>
      </c>
      <c r="H667" s="37" t="s">
        <v>15</v>
      </c>
      <c r="I667" s="37" t="s">
        <v>15</v>
      </c>
      <c r="J667" s="37" t="s">
        <v>15</v>
      </c>
      <c r="K667" s="37" t="s">
        <v>15</v>
      </c>
      <c r="L667" s="37" t="s">
        <v>15</v>
      </c>
      <c r="M667" s="37" t="s">
        <v>15</v>
      </c>
      <c r="N667" s="6"/>
      <c r="O667" s="6"/>
      <c r="P667" s="6"/>
    </row>
    <row r="668" spans="1:16" ht="18" customHeight="1">
      <c r="A668" s="35"/>
      <c r="B668" s="7" t="s">
        <v>20</v>
      </c>
      <c r="C668" s="36"/>
      <c r="D668" s="37" t="s">
        <v>15</v>
      </c>
      <c r="E668" s="37" t="s">
        <v>15</v>
      </c>
      <c r="F668" s="37" t="s">
        <v>15</v>
      </c>
      <c r="G668" s="37" t="s">
        <v>15</v>
      </c>
      <c r="H668" s="37" t="s">
        <v>15</v>
      </c>
      <c r="I668" s="37" t="s">
        <v>15</v>
      </c>
      <c r="J668" s="37" t="s">
        <v>15</v>
      </c>
      <c r="K668" s="37" t="s">
        <v>15</v>
      </c>
      <c r="L668" s="37" t="s">
        <v>15</v>
      </c>
      <c r="M668" s="37" t="s">
        <v>15</v>
      </c>
      <c r="N668" s="6"/>
      <c r="O668" s="6"/>
      <c r="P668" s="6"/>
    </row>
    <row r="669" spans="1:16" ht="18" customHeight="1">
      <c r="A669" s="30"/>
      <c r="B669" s="91"/>
      <c r="C669" s="31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6"/>
      <c r="O669" s="6"/>
      <c r="P669" s="6"/>
    </row>
    <row r="670" spans="1:16" ht="18" customHeight="1">
      <c r="A670" s="72"/>
      <c r="B670" s="91" t="s">
        <v>44</v>
      </c>
      <c r="C670" s="31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6"/>
      <c r="O670" s="6"/>
      <c r="P670" s="6"/>
    </row>
    <row r="671" spans="1:16" ht="18" customHeight="1">
      <c r="A671" s="72"/>
      <c r="B671" s="91" t="s">
        <v>32</v>
      </c>
      <c r="C671" s="31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6"/>
      <c r="O671" s="6"/>
      <c r="P671" s="6"/>
    </row>
    <row r="672" spans="1:16" ht="18" customHeight="1">
      <c r="A672" s="72"/>
      <c r="B672" s="7" t="s">
        <v>14</v>
      </c>
      <c r="C672" s="36"/>
      <c r="D672" s="37" t="s">
        <v>15</v>
      </c>
      <c r="E672" s="37" t="s">
        <v>15</v>
      </c>
      <c r="F672" s="37" t="s">
        <v>15</v>
      </c>
      <c r="G672" s="37" t="s">
        <v>15</v>
      </c>
      <c r="H672" s="37" t="s">
        <v>15</v>
      </c>
      <c r="I672" s="37" t="s">
        <v>15</v>
      </c>
      <c r="J672" s="37" t="s">
        <v>15</v>
      </c>
      <c r="K672" s="37" t="s">
        <v>15</v>
      </c>
      <c r="L672" s="37" t="s">
        <v>15</v>
      </c>
      <c r="M672" s="37" t="s">
        <v>15</v>
      </c>
      <c r="N672" s="6"/>
      <c r="O672" s="6"/>
      <c r="P672" s="6"/>
    </row>
    <row r="673" spans="1:16" ht="18" customHeight="1">
      <c r="A673" s="35"/>
      <c r="B673" s="7" t="s">
        <v>18</v>
      </c>
      <c r="C673" s="36"/>
      <c r="D673" s="37" t="s">
        <v>15</v>
      </c>
      <c r="E673" s="37" t="s">
        <v>15</v>
      </c>
      <c r="F673" s="37" t="s">
        <v>15</v>
      </c>
      <c r="G673" s="37" t="s">
        <v>15</v>
      </c>
      <c r="H673" s="37" t="s">
        <v>15</v>
      </c>
      <c r="I673" s="37" t="s">
        <v>15</v>
      </c>
      <c r="J673" s="37" t="s">
        <v>15</v>
      </c>
      <c r="K673" s="37" t="s">
        <v>15</v>
      </c>
      <c r="L673" s="37" t="s">
        <v>15</v>
      </c>
      <c r="M673" s="37" t="s">
        <v>15</v>
      </c>
      <c r="N673" s="6"/>
      <c r="O673" s="6"/>
      <c r="P673" s="6"/>
    </row>
    <row r="674" spans="1:16" ht="18" customHeight="1">
      <c r="A674" s="30"/>
      <c r="B674" s="7" t="s">
        <v>19</v>
      </c>
      <c r="C674" s="36"/>
      <c r="D674" s="37" t="s">
        <v>15</v>
      </c>
      <c r="E674" s="37" t="s">
        <v>15</v>
      </c>
      <c r="F674" s="37" t="s">
        <v>15</v>
      </c>
      <c r="G674" s="37" t="s">
        <v>15</v>
      </c>
      <c r="H674" s="37" t="s">
        <v>15</v>
      </c>
      <c r="I674" s="37" t="s">
        <v>15</v>
      </c>
      <c r="J674" s="37" t="s">
        <v>15</v>
      </c>
      <c r="K674" s="37" t="s">
        <v>15</v>
      </c>
      <c r="L674" s="37" t="s">
        <v>15</v>
      </c>
      <c r="M674" s="37" t="s">
        <v>15</v>
      </c>
      <c r="N674" s="6"/>
      <c r="O674" s="6"/>
      <c r="P674" s="6"/>
    </row>
    <row r="675" spans="1:16" ht="18" customHeight="1">
      <c r="A675" s="72"/>
      <c r="B675" s="7" t="s">
        <v>20</v>
      </c>
      <c r="C675" s="36"/>
      <c r="D675" s="37" t="s">
        <v>15</v>
      </c>
      <c r="E675" s="37" t="s">
        <v>15</v>
      </c>
      <c r="F675" s="37" t="s">
        <v>15</v>
      </c>
      <c r="G675" s="37" t="s">
        <v>15</v>
      </c>
      <c r="H675" s="37" t="s">
        <v>15</v>
      </c>
      <c r="I675" s="37" t="s">
        <v>15</v>
      </c>
      <c r="J675" s="37" t="s">
        <v>15</v>
      </c>
      <c r="K675" s="37" t="s">
        <v>15</v>
      </c>
      <c r="L675" s="37" t="s">
        <v>15</v>
      </c>
      <c r="M675" s="37" t="s">
        <v>15</v>
      </c>
      <c r="N675" s="6"/>
      <c r="O675" s="6"/>
      <c r="P675" s="6"/>
    </row>
    <row r="676" spans="1:16" ht="18" customHeight="1">
      <c r="A676" s="72"/>
      <c r="B676" s="114"/>
      <c r="C676" s="70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6"/>
      <c r="O676" s="6"/>
      <c r="P676" s="6"/>
    </row>
    <row r="677" spans="1:16" ht="18" customHeight="1">
      <c r="A677" s="35"/>
      <c r="B677" s="91" t="s">
        <v>33</v>
      </c>
      <c r="C677" s="31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6"/>
      <c r="O677" s="6"/>
      <c r="P677" s="6"/>
    </row>
    <row r="678" spans="1:16" ht="18" customHeight="1">
      <c r="A678" s="35"/>
      <c r="B678" s="7" t="s">
        <v>14</v>
      </c>
      <c r="C678" s="36"/>
      <c r="D678" s="37" t="s">
        <v>15</v>
      </c>
      <c r="E678" s="37" t="s">
        <v>15</v>
      </c>
      <c r="F678" s="37" t="s">
        <v>15</v>
      </c>
      <c r="G678" s="37" t="s">
        <v>15</v>
      </c>
      <c r="H678" s="37" t="s">
        <v>15</v>
      </c>
      <c r="I678" s="37" t="s">
        <v>15</v>
      </c>
      <c r="J678" s="37" t="s">
        <v>15</v>
      </c>
      <c r="K678" s="37" t="s">
        <v>15</v>
      </c>
      <c r="L678" s="37" t="s">
        <v>15</v>
      </c>
      <c r="M678" s="37" t="s">
        <v>15</v>
      </c>
      <c r="N678" s="6"/>
      <c r="O678" s="6"/>
      <c r="P678" s="6"/>
    </row>
    <row r="679" spans="1:16" ht="18" customHeight="1">
      <c r="A679" s="35"/>
      <c r="B679" s="7" t="s">
        <v>18</v>
      </c>
      <c r="C679" s="36"/>
      <c r="D679" s="37" t="s">
        <v>15</v>
      </c>
      <c r="E679" s="37" t="s">
        <v>15</v>
      </c>
      <c r="F679" s="37" t="s">
        <v>15</v>
      </c>
      <c r="G679" s="37" t="s">
        <v>15</v>
      </c>
      <c r="H679" s="37" t="s">
        <v>15</v>
      </c>
      <c r="I679" s="37" t="s">
        <v>15</v>
      </c>
      <c r="J679" s="37" t="s">
        <v>15</v>
      </c>
      <c r="K679" s="37" t="s">
        <v>15</v>
      </c>
      <c r="L679" s="37" t="s">
        <v>15</v>
      </c>
      <c r="M679" s="37" t="s">
        <v>15</v>
      </c>
      <c r="N679" s="6"/>
      <c r="O679" s="6"/>
      <c r="P679" s="6"/>
    </row>
    <row r="680" spans="1:16" ht="18" customHeight="1">
      <c r="A680" s="30"/>
      <c r="B680" s="7" t="s">
        <v>19</v>
      </c>
      <c r="C680" s="36"/>
      <c r="D680" s="37" t="s">
        <v>15</v>
      </c>
      <c r="E680" s="37" t="s">
        <v>15</v>
      </c>
      <c r="F680" s="37" t="s">
        <v>15</v>
      </c>
      <c r="G680" s="37" t="s">
        <v>15</v>
      </c>
      <c r="H680" s="37" t="s">
        <v>15</v>
      </c>
      <c r="I680" s="37" t="s">
        <v>15</v>
      </c>
      <c r="J680" s="37" t="s">
        <v>15</v>
      </c>
      <c r="K680" s="37" t="s">
        <v>15</v>
      </c>
      <c r="L680" s="37" t="s">
        <v>15</v>
      </c>
      <c r="M680" s="37" t="s">
        <v>15</v>
      </c>
      <c r="N680" s="6"/>
      <c r="O680" s="6"/>
      <c r="P680" s="6"/>
    </row>
    <row r="681" spans="1:16" ht="18" customHeight="1">
      <c r="A681" s="35"/>
      <c r="B681" s="7" t="s">
        <v>20</v>
      </c>
      <c r="C681" s="36"/>
      <c r="D681" s="37" t="s">
        <v>15</v>
      </c>
      <c r="E681" s="37" t="s">
        <v>15</v>
      </c>
      <c r="F681" s="37" t="s">
        <v>15</v>
      </c>
      <c r="G681" s="37" t="s">
        <v>15</v>
      </c>
      <c r="H681" s="37" t="s">
        <v>15</v>
      </c>
      <c r="I681" s="37" t="s">
        <v>15</v>
      </c>
      <c r="J681" s="37" t="s">
        <v>15</v>
      </c>
      <c r="K681" s="37" t="s">
        <v>15</v>
      </c>
      <c r="L681" s="37" t="s">
        <v>15</v>
      </c>
      <c r="M681" s="37" t="s">
        <v>15</v>
      </c>
      <c r="N681" s="6"/>
      <c r="O681" s="6"/>
      <c r="P681" s="6"/>
    </row>
    <row r="682" spans="1:16" ht="18" customHeight="1">
      <c r="A682" s="35"/>
      <c r="B682" s="7"/>
      <c r="C682" s="36"/>
      <c r="D682" s="42"/>
      <c r="E682" s="42"/>
      <c r="F682" s="42"/>
      <c r="G682" s="42"/>
      <c r="H682" s="42"/>
      <c r="I682" s="42"/>
      <c r="J682" s="42"/>
      <c r="K682" s="42"/>
      <c r="L682" s="42"/>
      <c r="M682" s="37"/>
      <c r="N682" s="6"/>
      <c r="O682" s="6"/>
      <c r="P682" s="6"/>
    </row>
    <row r="683" spans="1:16" ht="18" customHeight="1">
      <c r="A683" s="35"/>
      <c r="B683" s="7" t="s">
        <v>34</v>
      </c>
      <c r="C683" s="36"/>
      <c r="D683" s="37" t="s">
        <v>15</v>
      </c>
      <c r="E683" s="37" t="s">
        <v>15</v>
      </c>
      <c r="F683" s="37" t="s">
        <v>15</v>
      </c>
      <c r="G683" s="37" t="s">
        <v>15</v>
      </c>
      <c r="H683" s="37" t="s">
        <v>15</v>
      </c>
      <c r="I683" s="37" t="s">
        <v>15</v>
      </c>
      <c r="J683" s="37" t="s">
        <v>15</v>
      </c>
      <c r="K683" s="37" t="s">
        <v>15</v>
      </c>
      <c r="L683" s="37" t="s">
        <v>15</v>
      </c>
      <c r="M683" s="37" t="s">
        <v>15</v>
      </c>
      <c r="N683" s="6"/>
      <c r="O683" s="6"/>
      <c r="P683" s="6"/>
    </row>
    <row r="684" spans="1:16" ht="18" customHeight="1">
      <c r="A684" s="35"/>
      <c r="B684" s="7"/>
      <c r="C684" s="36"/>
      <c r="D684" s="42"/>
      <c r="E684" s="42"/>
      <c r="F684" s="42"/>
      <c r="G684" s="42"/>
      <c r="H684" s="42"/>
      <c r="I684" s="42"/>
      <c r="J684" s="42"/>
      <c r="K684" s="42"/>
      <c r="L684" s="42"/>
      <c r="M684" s="37"/>
      <c r="N684" s="6"/>
      <c r="O684" s="6"/>
      <c r="P684" s="6"/>
    </row>
    <row r="685" spans="1:16" ht="18" customHeight="1">
      <c r="A685" s="35"/>
      <c r="B685" s="116" t="s">
        <v>56</v>
      </c>
      <c r="C685" s="73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6"/>
      <c r="O685" s="6"/>
      <c r="P685" s="6"/>
    </row>
    <row r="686" spans="1:16" ht="18" customHeight="1">
      <c r="A686" s="35"/>
      <c r="B686" s="116" t="s">
        <v>57</v>
      </c>
      <c r="C686" s="73"/>
      <c r="D686" s="37" t="s">
        <v>15</v>
      </c>
      <c r="E686" s="37" t="s">
        <v>15</v>
      </c>
      <c r="F686" s="37" t="s">
        <v>15</v>
      </c>
      <c r="G686" s="37" t="s">
        <v>15</v>
      </c>
      <c r="H686" s="37" t="s">
        <v>15</v>
      </c>
      <c r="I686" s="37" t="s">
        <v>15</v>
      </c>
      <c r="J686" s="37" t="s">
        <v>15</v>
      </c>
      <c r="K686" s="37" t="s">
        <v>15</v>
      </c>
      <c r="L686" s="37" t="s">
        <v>15</v>
      </c>
      <c r="M686" s="37" t="s">
        <v>15</v>
      </c>
      <c r="N686" s="6"/>
      <c r="O686" s="6"/>
      <c r="P686" s="6"/>
    </row>
    <row r="687" spans="1:16" ht="18" customHeight="1">
      <c r="A687" s="72"/>
      <c r="B687" s="116" t="s">
        <v>51</v>
      </c>
      <c r="C687" s="73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6"/>
      <c r="O687" s="6"/>
      <c r="P687" s="6"/>
    </row>
    <row r="688" spans="1:16" ht="18" customHeight="1">
      <c r="A688" s="72"/>
      <c r="B688" s="116" t="s">
        <v>119</v>
      </c>
      <c r="C688" s="73"/>
      <c r="D688" s="84"/>
      <c r="E688" s="84"/>
      <c r="F688" s="84"/>
      <c r="G688" s="84"/>
      <c r="H688" s="84"/>
      <c r="I688" s="84"/>
      <c r="J688" s="84"/>
      <c r="K688" s="84"/>
      <c r="L688" s="84"/>
      <c r="M688" s="37" t="s">
        <v>15</v>
      </c>
      <c r="N688" s="6"/>
      <c r="O688" s="6"/>
      <c r="P688" s="6"/>
    </row>
    <row r="689" spans="1:16" ht="18" customHeight="1">
      <c r="A689" s="72"/>
      <c r="B689" s="116" t="s">
        <v>52</v>
      </c>
      <c r="C689" s="73"/>
      <c r="D689" s="37" t="s">
        <v>15</v>
      </c>
      <c r="E689" s="37" t="s">
        <v>15</v>
      </c>
      <c r="F689" s="37" t="s">
        <v>15</v>
      </c>
      <c r="G689" s="37" t="s">
        <v>15</v>
      </c>
      <c r="H689" s="37" t="s">
        <v>15</v>
      </c>
      <c r="I689" s="37" t="s">
        <v>15</v>
      </c>
      <c r="J689" s="37" t="s">
        <v>15</v>
      </c>
      <c r="K689" s="37" t="s">
        <v>15</v>
      </c>
      <c r="L689" s="37" t="s">
        <v>15</v>
      </c>
      <c r="M689" s="37" t="s">
        <v>15</v>
      </c>
      <c r="N689" s="6"/>
      <c r="O689" s="6"/>
      <c r="P689" s="6"/>
    </row>
    <row r="690" spans="1:16" ht="18" customHeight="1">
      <c r="A690" s="67"/>
      <c r="B690" s="113" t="s">
        <v>53</v>
      </c>
      <c r="C690" s="68"/>
      <c r="D690" s="47" t="s">
        <v>15</v>
      </c>
      <c r="E690" s="47" t="s">
        <v>15</v>
      </c>
      <c r="F690" s="47" t="s">
        <v>15</v>
      </c>
      <c r="G690" s="47" t="s">
        <v>15</v>
      </c>
      <c r="H690" s="47" t="s">
        <v>15</v>
      </c>
      <c r="I690" s="47" t="s">
        <v>15</v>
      </c>
      <c r="J690" s="47" t="s">
        <v>15</v>
      </c>
      <c r="K690" s="47" t="s">
        <v>15</v>
      </c>
      <c r="L690" s="47" t="s">
        <v>15</v>
      </c>
      <c r="M690" s="47" t="s">
        <v>15</v>
      </c>
      <c r="N690" s="6"/>
      <c r="O690" s="6"/>
      <c r="P690" s="6"/>
    </row>
    <row r="691" spans="1:16" ht="18" customHeight="1">
      <c r="A691" s="7" t="s">
        <v>93</v>
      </c>
      <c r="D691" s="6"/>
      <c r="E691" s="6"/>
      <c r="F691" s="6"/>
      <c r="G691" s="6"/>
      <c r="H691" s="6"/>
      <c r="I691" s="6"/>
      <c r="J691" s="6"/>
      <c r="K691" s="6"/>
      <c r="L691" s="86"/>
      <c r="M691" s="86"/>
      <c r="N691" s="6"/>
      <c r="O691" s="6"/>
      <c r="P691" s="6"/>
    </row>
    <row r="692" spans="1:16" ht="18" customHeight="1">
      <c r="A692" s="7" t="s">
        <v>176</v>
      </c>
      <c r="D692" s="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6"/>
      <c r="P692" s="6"/>
    </row>
    <row r="693" spans="1:16" ht="18" customHeight="1">
      <c r="A693" s="7" t="s">
        <v>177</v>
      </c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8" customHeight="1">
      <c r="A694" s="7" t="s">
        <v>125</v>
      </c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8" customHeight="1">
      <c r="A695" s="48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8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8" customHeight="1">
      <c r="A697" s="48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8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8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8" customHeight="1">
      <c r="A700" s="6"/>
      <c r="B700" s="17"/>
      <c r="C700" s="1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8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135"/>
      <c r="M701" s="6"/>
      <c r="N701" s="6"/>
      <c r="O701" s="6"/>
      <c r="P701" s="6"/>
    </row>
    <row r="702" spans="1:16" ht="82.5" customHeight="1">
      <c r="A702" s="2"/>
      <c r="B702" s="2"/>
      <c r="C702" s="2"/>
      <c r="D702" s="3"/>
      <c r="E702" s="3"/>
      <c r="F702" s="3"/>
      <c r="G702" s="3"/>
      <c r="H702" s="3"/>
      <c r="I702" s="3"/>
      <c r="J702" s="3"/>
      <c r="K702" s="3"/>
      <c r="M702" s="3"/>
      <c r="N702" s="3"/>
      <c r="O702" s="4"/>
      <c r="P702" s="5"/>
    </row>
    <row r="703" spans="1:16" ht="18" customHeight="1">
      <c r="A703" s="138" t="s">
        <v>58</v>
      </c>
      <c r="B703" s="2"/>
      <c r="C703" s="2"/>
      <c r="D703" s="3"/>
      <c r="E703" s="3"/>
      <c r="F703" s="3"/>
      <c r="G703" s="3"/>
      <c r="H703" s="3"/>
      <c r="I703" s="3"/>
      <c r="J703" s="3"/>
      <c r="K703" s="3"/>
      <c r="M703" s="3"/>
      <c r="N703" s="3"/>
      <c r="O703" s="4"/>
      <c r="P703" s="5"/>
    </row>
    <row r="704" spans="1:16" ht="18" customHeight="1">
      <c r="A704" s="7"/>
      <c r="B704" s="8"/>
      <c r="C704" s="8"/>
      <c r="D704" s="9"/>
      <c r="E704" s="10"/>
      <c r="F704" s="9"/>
      <c r="G704" s="9"/>
      <c r="H704" s="9"/>
      <c r="I704" s="9"/>
      <c r="J704" s="9"/>
      <c r="K704" s="9"/>
      <c r="L704" s="133"/>
      <c r="M704" s="9"/>
      <c r="N704" s="9"/>
      <c r="O704" s="9"/>
    </row>
    <row r="705" spans="1:32" ht="18" customHeight="1">
      <c r="A705" s="12"/>
      <c r="B705" s="13" t="s">
        <v>1</v>
      </c>
      <c r="C705" s="13"/>
      <c r="D705" s="9"/>
      <c r="E705" s="9"/>
      <c r="F705" s="9"/>
      <c r="G705" s="9"/>
      <c r="H705" s="9"/>
      <c r="I705" s="9"/>
      <c r="J705" s="9"/>
      <c r="K705" s="9"/>
      <c r="L705" s="133"/>
      <c r="M705" s="9"/>
      <c r="N705" s="9"/>
      <c r="O705" s="9"/>
      <c r="P705" s="11"/>
    </row>
    <row r="706" spans="1:32" ht="18" customHeight="1">
      <c r="A706" s="12"/>
      <c r="B706" s="13" t="s">
        <v>2</v>
      </c>
      <c r="C706" s="13"/>
      <c r="D706" s="9"/>
      <c r="E706" s="9"/>
      <c r="F706" s="9"/>
      <c r="G706" s="9"/>
      <c r="H706" s="9"/>
      <c r="I706" s="9"/>
      <c r="J706" s="9"/>
      <c r="K706" s="9"/>
      <c r="L706" s="133"/>
      <c r="M706" s="9"/>
      <c r="N706" s="9"/>
      <c r="O706" s="9"/>
      <c r="P706" s="11"/>
    </row>
    <row r="707" spans="1:32" ht="18" customHeight="1">
      <c r="A707" s="14"/>
      <c r="B707" s="15"/>
      <c r="C707" s="15"/>
      <c r="D707" s="9"/>
      <c r="E707" s="9"/>
      <c r="F707" s="9"/>
      <c r="G707" s="16"/>
      <c r="H707" s="16"/>
      <c r="I707" s="9"/>
      <c r="J707" s="9"/>
      <c r="K707" s="9"/>
      <c r="L707" s="133"/>
      <c r="M707" s="9"/>
      <c r="N707" s="9"/>
      <c r="O707" s="9"/>
      <c r="P707" s="11"/>
    </row>
    <row r="708" spans="1:32" ht="18" customHeight="1">
      <c r="A708" s="17"/>
      <c r="B708" s="17" t="s">
        <v>96</v>
      </c>
      <c r="C708" s="17"/>
      <c r="D708" s="9"/>
      <c r="E708" s="9"/>
      <c r="F708" s="9"/>
      <c r="G708" s="16"/>
      <c r="H708" s="16"/>
      <c r="I708" s="9"/>
      <c r="J708" s="9"/>
      <c r="K708" s="9"/>
      <c r="L708" s="133"/>
      <c r="M708" s="9"/>
      <c r="N708" s="9"/>
      <c r="O708" s="9"/>
      <c r="P708" s="11"/>
    </row>
    <row r="709" spans="1:32" ht="18" customHeight="1">
      <c r="A709" s="17"/>
      <c r="B709" s="18" t="s">
        <v>87</v>
      </c>
      <c r="C709" s="18"/>
      <c r="D709" s="9"/>
      <c r="E709" s="9"/>
      <c r="F709" s="9"/>
      <c r="G709" s="16"/>
      <c r="H709" s="16"/>
      <c r="I709" s="9"/>
      <c r="J709" s="9"/>
      <c r="K709" s="9"/>
      <c r="L709" s="133"/>
      <c r="M709" s="9"/>
      <c r="N709" s="9"/>
      <c r="O709" s="9"/>
      <c r="P709" s="11"/>
    </row>
    <row r="710" spans="1:32" ht="18" customHeight="1">
      <c r="A710" s="18"/>
      <c r="B710" s="19" t="s">
        <v>3</v>
      </c>
      <c r="C710" s="19"/>
      <c r="D710" s="9"/>
      <c r="E710" s="9"/>
      <c r="F710" s="9"/>
      <c r="G710" s="16"/>
      <c r="H710" s="16"/>
      <c r="I710" s="9"/>
      <c r="J710" s="9"/>
      <c r="K710" s="9"/>
      <c r="L710" s="133"/>
      <c r="M710" s="9"/>
      <c r="N710" s="9"/>
      <c r="O710" s="9"/>
      <c r="P710" s="11"/>
    </row>
    <row r="711" spans="1:32" ht="18" customHeight="1">
      <c r="A711" s="18"/>
      <c r="B711" s="19"/>
      <c r="C711" s="19"/>
      <c r="D711" s="9"/>
      <c r="E711" s="9"/>
      <c r="F711" s="9"/>
      <c r="G711" s="16"/>
      <c r="H711" s="16"/>
      <c r="I711" s="9"/>
      <c r="J711" s="9"/>
      <c r="K711" s="9"/>
      <c r="L711" s="133"/>
      <c r="M711" s="9"/>
      <c r="N711" s="9"/>
      <c r="O711" s="9"/>
    </row>
    <row r="712" spans="1:32" s="24" customFormat="1" ht="34.15" customHeight="1">
      <c r="A712" s="125"/>
      <c r="B712" s="102" t="s">
        <v>4</v>
      </c>
      <c r="C712" s="103"/>
      <c r="D712" s="95" t="s">
        <v>59</v>
      </c>
      <c r="E712" s="96"/>
      <c r="F712" s="96"/>
      <c r="G712" s="96"/>
      <c r="H712" s="96"/>
      <c r="I712" s="98"/>
      <c r="J712" s="98"/>
      <c r="K712" s="126" t="s">
        <v>60</v>
      </c>
      <c r="L712" s="127" t="s">
        <v>61</v>
      </c>
      <c r="M712" s="127" t="s">
        <v>62</v>
      </c>
      <c r="N712" s="127" t="s">
        <v>61</v>
      </c>
      <c r="O712" s="6"/>
      <c r="P712" s="27"/>
      <c r="Q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spans="1:32" s="24" customFormat="1" ht="58.5" customHeight="1">
      <c r="A713" s="128"/>
      <c r="B713" s="104"/>
      <c r="C713" s="104"/>
      <c r="D713" s="101" t="s">
        <v>63</v>
      </c>
      <c r="E713" s="129" t="s">
        <v>178</v>
      </c>
      <c r="F713" s="129" t="s">
        <v>179</v>
      </c>
      <c r="G713" s="129" t="s">
        <v>64</v>
      </c>
      <c r="H713" s="129" t="s">
        <v>92</v>
      </c>
      <c r="I713" s="101" t="s">
        <v>61</v>
      </c>
      <c r="J713" s="101" t="s">
        <v>65</v>
      </c>
      <c r="K713" s="130" t="s">
        <v>66</v>
      </c>
      <c r="L713" s="131" t="s">
        <v>67</v>
      </c>
      <c r="M713" s="131" t="s">
        <v>68</v>
      </c>
      <c r="N713" s="131" t="s">
        <v>115</v>
      </c>
      <c r="O713" s="6"/>
      <c r="P713" s="27"/>
      <c r="Q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spans="1:32" ht="18" customHeight="1">
      <c r="A714" s="30"/>
      <c r="B714" s="91" t="s">
        <v>69</v>
      </c>
      <c r="C714" s="31"/>
      <c r="D714" s="54"/>
      <c r="E714" s="54" t="s">
        <v>13</v>
      </c>
      <c r="F714" s="54"/>
      <c r="G714" s="54"/>
      <c r="H714" s="54"/>
      <c r="I714" s="54"/>
      <c r="J714" s="54"/>
      <c r="K714" s="54"/>
      <c r="L714" s="54"/>
      <c r="M714" s="54"/>
      <c r="N714" s="54"/>
      <c r="O714" s="6"/>
      <c r="P714" s="6"/>
    </row>
    <row r="715" spans="1:32" ht="18" customHeight="1">
      <c r="A715" s="35"/>
      <c r="B715" s="7" t="s">
        <v>14</v>
      </c>
      <c r="C715" s="36"/>
      <c r="D715" s="37" t="s">
        <v>15</v>
      </c>
      <c r="E715" s="37" t="s">
        <v>15</v>
      </c>
      <c r="F715" s="37" t="s">
        <v>15</v>
      </c>
      <c r="G715" s="37" t="s">
        <v>15</v>
      </c>
      <c r="H715" s="37" t="s">
        <v>15</v>
      </c>
      <c r="I715" s="37" t="s">
        <v>15</v>
      </c>
      <c r="J715" s="37" t="s">
        <v>15</v>
      </c>
      <c r="K715" s="84"/>
      <c r="L715" s="84"/>
      <c r="M715" s="37" t="s">
        <v>15</v>
      </c>
      <c r="N715" s="37" t="s">
        <v>15</v>
      </c>
      <c r="O715" s="6"/>
      <c r="P715" s="6"/>
    </row>
    <row r="716" spans="1:32" ht="18" customHeight="1">
      <c r="A716" s="40"/>
      <c r="B716" s="7" t="s">
        <v>18</v>
      </c>
      <c r="C716" s="36"/>
      <c r="D716" s="37" t="s">
        <v>15</v>
      </c>
      <c r="E716" s="37" t="s">
        <v>15</v>
      </c>
      <c r="F716" s="37" t="s">
        <v>15</v>
      </c>
      <c r="G716" s="37" t="s">
        <v>15</v>
      </c>
      <c r="H716" s="37" t="s">
        <v>15</v>
      </c>
      <c r="I716" s="37" t="s">
        <v>15</v>
      </c>
      <c r="J716" s="37" t="s">
        <v>15</v>
      </c>
      <c r="K716" s="84"/>
      <c r="L716" s="84"/>
      <c r="M716" s="37" t="s">
        <v>15</v>
      </c>
      <c r="N716" s="37" t="s">
        <v>15</v>
      </c>
      <c r="O716" s="6"/>
      <c r="P716" s="6"/>
    </row>
    <row r="717" spans="1:32" ht="18" customHeight="1">
      <c r="A717" s="40"/>
      <c r="B717" s="7" t="s">
        <v>19</v>
      </c>
      <c r="C717" s="36"/>
      <c r="D717" s="37" t="s">
        <v>15</v>
      </c>
      <c r="E717" s="37" t="s">
        <v>15</v>
      </c>
      <c r="F717" s="37" t="s">
        <v>15</v>
      </c>
      <c r="G717" s="37" t="s">
        <v>15</v>
      </c>
      <c r="H717" s="37" t="s">
        <v>15</v>
      </c>
      <c r="I717" s="37" t="s">
        <v>15</v>
      </c>
      <c r="J717" s="37" t="s">
        <v>15</v>
      </c>
      <c r="K717" s="84"/>
      <c r="L717" s="84"/>
      <c r="M717" s="37" t="s">
        <v>15</v>
      </c>
      <c r="N717" s="37" t="s">
        <v>15</v>
      </c>
      <c r="O717" s="6"/>
      <c r="P717" s="6"/>
    </row>
    <row r="718" spans="1:32" ht="18" customHeight="1">
      <c r="A718" s="40"/>
      <c r="B718" s="7" t="s">
        <v>20</v>
      </c>
      <c r="C718" s="36"/>
      <c r="D718" s="37" t="s">
        <v>15</v>
      </c>
      <c r="E718" s="37" t="s">
        <v>15</v>
      </c>
      <c r="F718" s="37" t="s">
        <v>15</v>
      </c>
      <c r="G718" s="37" t="s">
        <v>15</v>
      </c>
      <c r="H718" s="37" t="s">
        <v>15</v>
      </c>
      <c r="I718" s="37" t="s">
        <v>15</v>
      </c>
      <c r="J718" s="37" t="s">
        <v>15</v>
      </c>
      <c r="K718" s="37" t="s">
        <v>15</v>
      </c>
      <c r="L718" s="37" t="s">
        <v>15</v>
      </c>
      <c r="M718" s="37" t="s">
        <v>15</v>
      </c>
      <c r="N718" s="37" t="s">
        <v>15</v>
      </c>
      <c r="O718" s="6"/>
      <c r="P718" s="6"/>
    </row>
    <row r="719" spans="1:32" ht="18" customHeight="1">
      <c r="A719" s="40"/>
      <c r="B719" s="92"/>
      <c r="C719" s="41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6"/>
      <c r="P719" s="6"/>
    </row>
    <row r="720" spans="1:32" ht="18" customHeight="1">
      <c r="A720" s="72"/>
      <c r="B720" s="91" t="s">
        <v>44</v>
      </c>
      <c r="C720" s="31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6"/>
      <c r="P720" s="6"/>
    </row>
    <row r="721" spans="1:16" ht="18" customHeight="1">
      <c r="A721" s="72"/>
      <c r="B721" s="91" t="s">
        <v>32</v>
      </c>
      <c r="C721" s="31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6"/>
      <c r="P721" s="6"/>
    </row>
    <row r="722" spans="1:16" ht="18" customHeight="1">
      <c r="A722" s="72"/>
      <c r="B722" s="7" t="s">
        <v>14</v>
      </c>
      <c r="C722" s="36"/>
      <c r="D722" s="37" t="s">
        <v>15</v>
      </c>
      <c r="E722" s="37" t="s">
        <v>15</v>
      </c>
      <c r="F722" s="37" t="s">
        <v>15</v>
      </c>
      <c r="G722" s="37" t="s">
        <v>15</v>
      </c>
      <c r="H722" s="37" t="s">
        <v>15</v>
      </c>
      <c r="I722" s="37" t="s">
        <v>15</v>
      </c>
      <c r="J722" s="37" t="s">
        <v>15</v>
      </c>
      <c r="K722" s="84"/>
      <c r="L722" s="84"/>
      <c r="M722" s="37" t="s">
        <v>15</v>
      </c>
      <c r="N722" s="37" t="s">
        <v>15</v>
      </c>
      <c r="O722" s="6"/>
      <c r="P722" s="6"/>
    </row>
    <row r="723" spans="1:16" ht="18" customHeight="1">
      <c r="A723" s="35"/>
      <c r="B723" s="7" t="s">
        <v>18</v>
      </c>
      <c r="C723" s="36"/>
      <c r="D723" s="37" t="s">
        <v>15</v>
      </c>
      <c r="E723" s="37" t="s">
        <v>15</v>
      </c>
      <c r="F723" s="37" t="s">
        <v>15</v>
      </c>
      <c r="G723" s="37" t="s">
        <v>15</v>
      </c>
      <c r="H723" s="37" t="s">
        <v>15</v>
      </c>
      <c r="I723" s="37" t="s">
        <v>15</v>
      </c>
      <c r="J723" s="37" t="s">
        <v>15</v>
      </c>
      <c r="K723" s="84"/>
      <c r="L723" s="84"/>
      <c r="M723" s="37" t="s">
        <v>15</v>
      </c>
      <c r="N723" s="37" t="s">
        <v>15</v>
      </c>
      <c r="O723" s="6"/>
      <c r="P723" s="6"/>
    </row>
    <row r="724" spans="1:16" ht="18" customHeight="1">
      <c r="A724" s="30"/>
      <c r="B724" s="7" t="s">
        <v>19</v>
      </c>
      <c r="C724" s="36"/>
      <c r="D724" s="37" t="s">
        <v>15</v>
      </c>
      <c r="E724" s="37" t="s">
        <v>15</v>
      </c>
      <c r="F724" s="37" t="s">
        <v>15</v>
      </c>
      <c r="G724" s="37" t="s">
        <v>15</v>
      </c>
      <c r="H724" s="37" t="s">
        <v>15</v>
      </c>
      <c r="I724" s="37" t="s">
        <v>15</v>
      </c>
      <c r="J724" s="37" t="s">
        <v>15</v>
      </c>
      <c r="K724" s="84"/>
      <c r="L724" s="84"/>
      <c r="M724" s="37" t="s">
        <v>15</v>
      </c>
      <c r="N724" s="37" t="s">
        <v>15</v>
      </c>
      <c r="O724" s="6"/>
      <c r="P724" s="6"/>
    </row>
    <row r="725" spans="1:16" ht="18" customHeight="1">
      <c r="A725" s="72"/>
      <c r="B725" s="7" t="s">
        <v>20</v>
      </c>
      <c r="C725" s="36"/>
      <c r="D725" s="37" t="s">
        <v>15</v>
      </c>
      <c r="E725" s="37" t="s">
        <v>15</v>
      </c>
      <c r="F725" s="37" t="s">
        <v>15</v>
      </c>
      <c r="G725" s="37" t="s">
        <v>15</v>
      </c>
      <c r="H725" s="37" t="s">
        <v>15</v>
      </c>
      <c r="I725" s="37" t="s">
        <v>15</v>
      </c>
      <c r="J725" s="37" t="s">
        <v>15</v>
      </c>
      <c r="K725" s="37" t="s">
        <v>15</v>
      </c>
      <c r="L725" s="37" t="s">
        <v>15</v>
      </c>
      <c r="M725" s="37" t="s">
        <v>15</v>
      </c>
      <c r="N725" s="37" t="s">
        <v>15</v>
      </c>
      <c r="O725" s="6"/>
      <c r="P725" s="6"/>
    </row>
    <row r="726" spans="1:16" ht="18" customHeight="1">
      <c r="A726" s="72"/>
      <c r="B726" s="114"/>
      <c r="C726" s="70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6"/>
      <c r="P726" s="6"/>
    </row>
    <row r="727" spans="1:16" ht="18" customHeight="1">
      <c r="A727" s="35"/>
      <c r="B727" s="91" t="s">
        <v>33</v>
      </c>
      <c r="C727" s="31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6"/>
      <c r="P727" s="6"/>
    </row>
    <row r="728" spans="1:16" ht="18" customHeight="1">
      <c r="A728" s="35"/>
      <c r="B728" s="7" t="s">
        <v>14</v>
      </c>
      <c r="C728" s="36"/>
      <c r="D728" s="37" t="s">
        <v>15</v>
      </c>
      <c r="E728" s="37" t="s">
        <v>15</v>
      </c>
      <c r="F728" s="37" t="s">
        <v>15</v>
      </c>
      <c r="G728" s="37" t="s">
        <v>15</v>
      </c>
      <c r="H728" s="37" t="s">
        <v>15</v>
      </c>
      <c r="I728" s="37" t="s">
        <v>15</v>
      </c>
      <c r="J728" s="37" t="s">
        <v>15</v>
      </c>
      <c r="K728" s="84"/>
      <c r="L728" s="84"/>
      <c r="M728" s="37" t="s">
        <v>15</v>
      </c>
      <c r="N728" s="37" t="s">
        <v>15</v>
      </c>
      <c r="O728" s="6"/>
      <c r="P728" s="6"/>
    </row>
    <row r="729" spans="1:16" ht="18" customHeight="1">
      <c r="A729" s="35"/>
      <c r="B729" s="7" t="s">
        <v>18</v>
      </c>
      <c r="C729" s="36"/>
      <c r="D729" s="37" t="s">
        <v>15</v>
      </c>
      <c r="E729" s="37" t="s">
        <v>15</v>
      </c>
      <c r="F729" s="37" t="s">
        <v>15</v>
      </c>
      <c r="G729" s="37" t="s">
        <v>15</v>
      </c>
      <c r="H729" s="37" t="s">
        <v>15</v>
      </c>
      <c r="I729" s="37" t="s">
        <v>15</v>
      </c>
      <c r="J729" s="37" t="s">
        <v>15</v>
      </c>
      <c r="K729" s="84"/>
      <c r="L729" s="84"/>
      <c r="M729" s="37" t="s">
        <v>15</v>
      </c>
      <c r="N729" s="37" t="s">
        <v>15</v>
      </c>
      <c r="O729" s="6"/>
      <c r="P729" s="6"/>
    </row>
    <row r="730" spans="1:16" ht="18" customHeight="1">
      <c r="A730" s="30"/>
      <c r="B730" s="7" t="s">
        <v>19</v>
      </c>
      <c r="C730" s="36"/>
      <c r="D730" s="37" t="s">
        <v>15</v>
      </c>
      <c r="E730" s="37" t="s">
        <v>15</v>
      </c>
      <c r="F730" s="37" t="s">
        <v>15</v>
      </c>
      <c r="G730" s="37" t="s">
        <v>15</v>
      </c>
      <c r="H730" s="37" t="s">
        <v>15</v>
      </c>
      <c r="I730" s="37" t="s">
        <v>15</v>
      </c>
      <c r="J730" s="37" t="s">
        <v>15</v>
      </c>
      <c r="K730" s="84"/>
      <c r="L730" s="84"/>
      <c r="M730" s="37" t="s">
        <v>15</v>
      </c>
      <c r="N730" s="37" t="s">
        <v>15</v>
      </c>
      <c r="O730" s="6"/>
      <c r="P730" s="6"/>
    </row>
    <row r="731" spans="1:16" ht="18" customHeight="1">
      <c r="A731" s="35"/>
      <c r="B731" s="7" t="s">
        <v>20</v>
      </c>
      <c r="C731" s="36"/>
      <c r="D731" s="37" t="s">
        <v>15</v>
      </c>
      <c r="E731" s="37" t="s">
        <v>15</v>
      </c>
      <c r="F731" s="37" t="s">
        <v>15</v>
      </c>
      <c r="G731" s="37" t="s">
        <v>15</v>
      </c>
      <c r="H731" s="37" t="s">
        <v>15</v>
      </c>
      <c r="I731" s="37" t="s">
        <v>15</v>
      </c>
      <c r="J731" s="37" t="s">
        <v>15</v>
      </c>
      <c r="K731" s="37" t="s">
        <v>15</v>
      </c>
      <c r="L731" s="37" t="s">
        <v>15</v>
      </c>
      <c r="M731" s="37" t="s">
        <v>15</v>
      </c>
      <c r="N731" s="37" t="s">
        <v>15</v>
      </c>
      <c r="O731" s="6"/>
      <c r="P731" s="6"/>
    </row>
    <row r="732" spans="1:16" ht="18" customHeight="1">
      <c r="A732" s="35"/>
      <c r="B732" s="7"/>
      <c r="C732" s="36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6"/>
      <c r="P732" s="6"/>
    </row>
    <row r="733" spans="1:16" ht="18" customHeight="1">
      <c r="A733" s="35"/>
      <c r="B733" s="7" t="s">
        <v>34</v>
      </c>
      <c r="C733" s="36"/>
      <c r="D733" s="37" t="s">
        <v>15</v>
      </c>
      <c r="E733" s="37" t="s">
        <v>15</v>
      </c>
      <c r="F733" s="37" t="s">
        <v>15</v>
      </c>
      <c r="G733" s="37" t="s">
        <v>15</v>
      </c>
      <c r="H733" s="37" t="s">
        <v>15</v>
      </c>
      <c r="I733" s="37" t="s">
        <v>15</v>
      </c>
      <c r="J733" s="37" t="s">
        <v>15</v>
      </c>
      <c r="K733" s="37" t="s">
        <v>15</v>
      </c>
      <c r="L733" s="37" t="s">
        <v>15</v>
      </c>
      <c r="M733" s="37" t="s">
        <v>15</v>
      </c>
      <c r="N733" s="37" t="s">
        <v>15</v>
      </c>
      <c r="O733" s="6"/>
      <c r="P733" s="6"/>
    </row>
    <row r="734" spans="1:16" ht="18" customHeight="1">
      <c r="A734" s="35"/>
      <c r="B734" s="7"/>
      <c r="C734" s="36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6"/>
      <c r="P734" s="6"/>
    </row>
    <row r="735" spans="1:16" ht="18" customHeight="1">
      <c r="A735" s="35"/>
      <c r="B735" s="116" t="s">
        <v>45</v>
      </c>
      <c r="C735" s="73"/>
      <c r="D735" s="37" t="s">
        <v>15</v>
      </c>
      <c r="E735" s="37" t="s">
        <v>15</v>
      </c>
      <c r="F735" s="37" t="s">
        <v>15</v>
      </c>
      <c r="G735" s="37" t="s">
        <v>15</v>
      </c>
      <c r="H735" s="37" t="s">
        <v>15</v>
      </c>
      <c r="I735" s="37" t="s">
        <v>15</v>
      </c>
      <c r="J735" s="37" t="s">
        <v>15</v>
      </c>
      <c r="K735" s="37" t="s">
        <v>15</v>
      </c>
      <c r="L735" s="37" t="s">
        <v>15</v>
      </c>
      <c r="M735" s="37" t="s">
        <v>15</v>
      </c>
      <c r="N735" s="37" t="s">
        <v>15</v>
      </c>
      <c r="O735" s="6"/>
      <c r="P735" s="6"/>
    </row>
    <row r="736" spans="1:16" ht="18" customHeight="1">
      <c r="A736" s="72"/>
      <c r="B736" s="116" t="s">
        <v>51</v>
      </c>
      <c r="C736" s="73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6"/>
      <c r="P736" s="6"/>
    </row>
    <row r="737" spans="1:16" ht="18" customHeight="1">
      <c r="A737" s="72"/>
      <c r="B737" s="116" t="s">
        <v>52</v>
      </c>
      <c r="C737" s="73"/>
      <c r="D737" s="37" t="s">
        <v>15</v>
      </c>
      <c r="E737" s="37" t="s">
        <v>15</v>
      </c>
      <c r="F737" s="37" t="s">
        <v>15</v>
      </c>
      <c r="G737" s="37" t="s">
        <v>15</v>
      </c>
      <c r="H737" s="37" t="s">
        <v>15</v>
      </c>
      <c r="I737" s="37" t="s">
        <v>15</v>
      </c>
      <c r="J737" s="37" t="s">
        <v>15</v>
      </c>
      <c r="K737" s="37" t="s">
        <v>15</v>
      </c>
      <c r="L737" s="37" t="s">
        <v>15</v>
      </c>
      <c r="M737" s="37" t="s">
        <v>15</v>
      </c>
      <c r="N737" s="37" t="s">
        <v>15</v>
      </c>
      <c r="O737" s="6"/>
      <c r="P737" s="6"/>
    </row>
    <row r="738" spans="1:16" ht="18" customHeight="1">
      <c r="A738" s="67"/>
      <c r="B738" s="113" t="s">
        <v>53</v>
      </c>
      <c r="C738" s="68"/>
      <c r="D738" s="47" t="s">
        <v>15</v>
      </c>
      <c r="E738" s="47" t="s">
        <v>15</v>
      </c>
      <c r="F738" s="47" t="s">
        <v>15</v>
      </c>
      <c r="G738" s="47" t="s">
        <v>15</v>
      </c>
      <c r="H738" s="47" t="s">
        <v>15</v>
      </c>
      <c r="I738" s="47" t="s">
        <v>15</v>
      </c>
      <c r="J738" s="47" t="s">
        <v>15</v>
      </c>
      <c r="K738" s="47" t="s">
        <v>15</v>
      </c>
      <c r="L738" s="47" t="s">
        <v>15</v>
      </c>
      <c r="M738" s="47" t="s">
        <v>15</v>
      </c>
      <c r="N738" s="47" t="s">
        <v>15</v>
      </c>
      <c r="O738" s="6"/>
      <c r="P738" s="6"/>
    </row>
    <row r="739" spans="1:16" ht="18" customHeight="1">
      <c r="A739" s="7" t="s">
        <v>90</v>
      </c>
      <c r="D739" s="6"/>
      <c r="E739" s="6"/>
      <c r="F739" s="6"/>
      <c r="G739" s="6"/>
      <c r="H739" s="6"/>
      <c r="I739" s="6"/>
      <c r="J739" s="6"/>
      <c r="K739" s="6"/>
      <c r="L739" s="6"/>
      <c r="M739" s="86"/>
      <c r="N739" s="6"/>
      <c r="O739" s="6"/>
      <c r="P739" s="6"/>
    </row>
    <row r="740" spans="1:16" ht="18" customHeight="1">
      <c r="A740" s="7" t="s">
        <v>91</v>
      </c>
      <c r="D740" s="6"/>
      <c r="E740" s="86"/>
      <c r="F740" s="86"/>
      <c r="G740" s="86"/>
      <c r="H740" s="86"/>
      <c r="I740" s="86"/>
      <c r="J740" s="86"/>
      <c r="K740" s="86"/>
      <c r="L740" s="86"/>
      <c r="M740" s="86"/>
      <c r="N740" s="6"/>
      <c r="O740" s="6"/>
      <c r="P740" s="6"/>
    </row>
    <row r="741" spans="1:16" ht="18" customHeight="1">
      <c r="A741" s="7" t="s">
        <v>116</v>
      </c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8" customHeight="1">
      <c r="A742" s="7" t="s">
        <v>126</v>
      </c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8" customHeight="1">
      <c r="A743" s="48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8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8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8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8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8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8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8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8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8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8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135"/>
      <c r="M753" s="6"/>
      <c r="N753" s="6"/>
      <c r="O753" s="6"/>
      <c r="P753" s="6"/>
    </row>
    <row r="754" spans="1:16" ht="18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135"/>
      <c r="M754" s="6"/>
      <c r="N754" s="6"/>
      <c r="O754" s="6"/>
      <c r="P754" s="6"/>
    </row>
    <row r="755" spans="1:16" ht="18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135"/>
      <c r="M755" s="6"/>
      <c r="N755" s="6"/>
      <c r="O755" s="6"/>
      <c r="P755" s="6"/>
    </row>
    <row r="756" spans="1:16" ht="18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135"/>
      <c r="M756" s="6"/>
      <c r="N756" s="6"/>
      <c r="O756" s="6"/>
      <c r="P756" s="6"/>
    </row>
    <row r="757" spans="1:16" ht="81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135"/>
      <c r="M757" s="6"/>
      <c r="N757" s="6"/>
      <c r="O757" s="6"/>
      <c r="P757" s="6"/>
    </row>
    <row r="758" spans="1:16" ht="18" customHeight="1">
      <c r="A758" s="138" t="s">
        <v>70</v>
      </c>
      <c r="B758" s="2"/>
      <c r="C758" s="2"/>
      <c r="D758" s="3"/>
      <c r="E758" s="3"/>
      <c r="F758" s="3"/>
      <c r="G758" s="3"/>
      <c r="H758" s="3"/>
      <c r="I758" s="3"/>
      <c r="J758" s="3"/>
      <c r="K758" s="3"/>
      <c r="M758" s="3"/>
      <c r="N758" s="3"/>
      <c r="O758" s="4"/>
      <c r="P758" s="5"/>
    </row>
    <row r="759" spans="1:16" ht="18" customHeight="1">
      <c r="A759" s="7"/>
      <c r="B759" s="8"/>
      <c r="C759" s="8"/>
      <c r="D759" s="9"/>
      <c r="E759" s="10"/>
      <c r="F759" s="9"/>
      <c r="G759" s="9"/>
      <c r="H759" s="9"/>
      <c r="I759" s="9"/>
      <c r="J759" s="9"/>
      <c r="K759" s="9"/>
      <c r="L759" s="133"/>
      <c r="M759" s="9"/>
      <c r="N759" s="9"/>
      <c r="O759" s="9"/>
    </row>
    <row r="760" spans="1:16" ht="18" customHeight="1">
      <c r="A760" s="12"/>
      <c r="B760" s="13" t="s">
        <v>1</v>
      </c>
      <c r="C760" s="13"/>
      <c r="D760" s="9"/>
      <c r="E760" s="9"/>
      <c r="F760" s="9"/>
      <c r="G760" s="9"/>
      <c r="H760" s="9"/>
      <c r="I760" s="9"/>
      <c r="J760" s="9"/>
      <c r="K760" s="9"/>
      <c r="L760" s="133"/>
      <c r="M760" s="9"/>
      <c r="N760" s="9"/>
      <c r="O760" s="9"/>
      <c r="P760" s="11"/>
    </row>
    <row r="761" spans="1:16" ht="18" customHeight="1">
      <c r="A761" s="12"/>
      <c r="B761" s="13" t="s">
        <v>2</v>
      </c>
      <c r="C761" s="13"/>
      <c r="D761" s="9"/>
      <c r="E761" s="9"/>
      <c r="F761" s="9"/>
      <c r="G761" s="9"/>
      <c r="H761" s="9"/>
      <c r="I761" s="9"/>
      <c r="J761" s="9"/>
      <c r="K761" s="9"/>
      <c r="L761" s="133"/>
      <c r="M761" s="9"/>
      <c r="N761" s="9"/>
      <c r="O761" s="9"/>
      <c r="P761" s="11"/>
    </row>
    <row r="762" spans="1:16" ht="18" customHeight="1">
      <c r="A762" s="14"/>
      <c r="B762" s="15"/>
      <c r="C762" s="15"/>
      <c r="D762" s="9"/>
      <c r="E762" s="9"/>
      <c r="F762" s="9"/>
      <c r="G762" s="16"/>
      <c r="H762" s="16"/>
      <c r="I762" s="9"/>
      <c r="J762" s="9"/>
      <c r="K762" s="9"/>
      <c r="L762" s="133"/>
      <c r="M762" s="9"/>
      <c r="N762" s="9"/>
      <c r="O762" s="9"/>
      <c r="P762" s="11"/>
    </row>
    <row r="763" spans="1:16" ht="18" customHeight="1">
      <c r="A763" s="17"/>
      <c r="B763" s="17" t="s">
        <v>71</v>
      </c>
      <c r="C763" s="17"/>
      <c r="D763" s="9"/>
      <c r="E763" s="9"/>
      <c r="F763" s="9"/>
      <c r="G763" s="16"/>
      <c r="H763" s="16"/>
      <c r="I763" s="9"/>
      <c r="J763" s="9"/>
      <c r="K763" s="9"/>
      <c r="L763" s="133"/>
      <c r="M763" s="9"/>
      <c r="N763" s="9"/>
      <c r="O763" s="9"/>
      <c r="P763" s="11"/>
    </row>
    <row r="764" spans="1:16" ht="18" customHeight="1">
      <c r="A764" s="17"/>
      <c r="B764" s="17" t="s">
        <v>72</v>
      </c>
      <c r="C764" s="17"/>
      <c r="D764" s="9"/>
      <c r="E764" s="9"/>
      <c r="F764" s="9"/>
      <c r="G764" s="16"/>
      <c r="H764" s="16"/>
      <c r="I764" s="9"/>
      <c r="J764" s="9"/>
      <c r="K764" s="9"/>
      <c r="L764" s="133"/>
      <c r="M764" s="9"/>
      <c r="N764" s="9"/>
      <c r="O764" s="9"/>
      <c r="P764" s="11"/>
    </row>
    <row r="765" spans="1:16" ht="18" customHeight="1">
      <c r="A765" s="17"/>
      <c r="B765" s="18" t="s">
        <v>88</v>
      </c>
      <c r="C765" s="18"/>
      <c r="D765" s="9"/>
      <c r="E765" s="9"/>
      <c r="F765" s="9"/>
      <c r="G765" s="16"/>
      <c r="H765" s="16"/>
      <c r="I765" s="9"/>
      <c r="J765" s="9"/>
      <c r="K765" s="9"/>
      <c r="L765" s="133"/>
      <c r="M765" s="9"/>
      <c r="N765" s="9"/>
      <c r="O765" s="9"/>
      <c r="P765" s="11"/>
    </row>
    <row r="766" spans="1:16" ht="18" customHeight="1">
      <c r="A766" s="18"/>
      <c r="B766" s="19" t="s">
        <v>3</v>
      </c>
      <c r="C766" s="19"/>
      <c r="D766" s="9"/>
      <c r="E766" s="9"/>
      <c r="F766" s="9"/>
      <c r="G766" s="16"/>
      <c r="H766" s="16"/>
      <c r="I766" s="9"/>
      <c r="J766" s="9"/>
      <c r="K766" s="9"/>
      <c r="L766" s="133"/>
      <c r="M766" s="9"/>
      <c r="N766" s="9"/>
      <c r="O766" s="9"/>
      <c r="P766" s="11"/>
    </row>
    <row r="767" spans="1:16" ht="18" customHeight="1">
      <c r="A767" s="18"/>
      <c r="B767" s="19"/>
      <c r="C767" s="19"/>
      <c r="D767" s="9"/>
      <c r="E767" s="9"/>
      <c r="F767" s="9"/>
      <c r="G767" s="16"/>
      <c r="H767" s="16"/>
      <c r="I767" s="9"/>
      <c r="J767" s="9"/>
      <c r="K767" s="9"/>
      <c r="L767" s="133"/>
      <c r="M767" s="9"/>
      <c r="N767" s="9"/>
      <c r="O767" s="9"/>
    </row>
    <row r="768" spans="1:16" ht="34.15" customHeight="1">
      <c r="A768" s="25"/>
      <c r="B768" s="103"/>
      <c r="C768" s="103"/>
      <c r="D768" s="95" t="s">
        <v>73</v>
      </c>
      <c r="E768" s="136"/>
      <c r="F768" s="98"/>
      <c r="G768" s="95" t="s">
        <v>74</v>
      </c>
      <c r="H768" s="136"/>
      <c r="I768" s="98"/>
      <c r="J768" s="95" t="s">
        <v>75</v>
      </c>
      <c r="K768" s="136"/>
      <c r="L768" s="98"/>
      <c r="M768" s="95" t="s">
        <v>65</v>
      </c>
      <c r="N768" s="136"/>
      <c r="O768" s="98"/>
      <c r="P768" s="6"/>
    </row>
    <row r="769" spans="1:16" ht="96.75" customHeight="1">
      <c r="A769" s="28"/>
      <c r="B769" s="123" t="s">
        <v>76</v>
      </c>
      <c r="C769" s="104"/>
      <c r="D769" s="129" t="s">
        <v>77</v>
      </c>
      <c r="E769" s="129" t="s">
        <v>78</v>
      </c>
      <c r="F769" s="129" t="s">
        <v>79</v>
      </c>
      <c r="G769" s="129" t="s">
        <v>77</v>
      </c>
      <c r="H769" s="129" t="s">
        <v>78</v>
      </c>
      <c r="I769" s="129" t="s">
        <v>79</v>
      </c>
      <c r="J769" s="129" t="s">
        <v>77</v>
      </c>
      <c r="K769" s="129" t="s">
        <v>78</v>
      </c>
      <c r="L769" s="129" t="s">
        <v>79</v>
      </c>
      <c r="M769" s="129" t="s">
        <v>77</v>
      </c>
      <c r="N769" s="129" t="s">
        <v>78</v>
      </c>
      <c r="O769" s="129" t="s">
        <v>79</v>
      </c>
      <c r="P769" s="6"/>
    </row>
    <row r="770" spans="1:16" ht="18" customHeight="1">
      <c r="A770" s="30"/>
      <c r="B770" s="116" t="s">
        <v>80</v>
      </c>
      <c r="C770" s="36"/>
      <c r="D770" s="84"/>
      <c r="E770" s="84"/>
      <c r="F770" s="84"/>
      <c r="G770" s="84"/>
      <c r="H770" s="84"/>
      <c r="I770" s="84"/>
      <c r="J770" s="84"/>
      <c r="K770" s="84"/>
      <c r="L770" s="84"/>
      <c r="M770" s="54"/>
      <c r="N770" s="54"/>
      <c r="O770" s="54"/>
      <c r="P770" s="6"/>
    </row>
    <row r="771" spans="1:16" ht="18" customHeight="1">
      <c r="A771" s="35"/>
      <c r="B771" s="116" t="s">
        <v>81</v>
      </c>
      <c r="C771" s="36"/>
      <c r="D771" s="84"/>
      <c r="E771" s="84"/>
      <c r="F771" s="84"/>
      <c r="G771" s="84"/>
      <c r="H771" s="84"/>
      <c r="I771" s="84"/>
      <c r="J771" s="84"/>
      <c r="K771" s="84"/>
      <c r="L771" s="84"/>
      <c r="M771" s="37" t="s">
        <v>15</v>
      </c>
      <c r="N771" s="37" t="s">
        <v>15</v>
      </c>
      <c r="O771" s="37" t="s">
        <v>15</v>
      </c>
      <c r="P771" s="6"/>
    </row>
    <row r="772" spans="1:16" ht="18" customHeight="1">
      <c r="A772" s="40"/>
      <c r="B772" s="7"/>
      <c r="C772" s="36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6"/>
    </row>
    <row r="773" spans="1:16" ht="18" customHeight="1">
      <c r="A773" s="40"/>
      <c r="B773" s="116" t="s">
        <v>80</v>
      </c>
      <c r="C773" s="73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6"/>
    </row>
    <row r="774" spans="1:16" ht="18" customHeight="1">
      <c r="A774" s="40"/>
      <c r="B774" s="116" t="s">
        <v>57</v>
      </c>
      <c r="C774" s="73"/>
      <c r="D774" s="37" t="s">
        <v>15</v>
      </c>
      <c r="E774" s="37" t="s">
        <v>15</v>
      </c>
      <c r="F774" s="37" t="s">
        <v>15</v>
      </c>
      <c r="G774" s="37" t="s">
        <v>15</v>
      </c>
      <c r="H774" s="37" t="s">
        <v>15</v>
      </c>
      <c r="I774" s="37" t="s">
        <v>15</v>
      </c>
      <c r="J774" s="37" t="s">
        <v>15</v>
      </c>
      <c r="K774" s="37" t="s">
        <v>15</v>
      </c>
      <c r="L774" s="37" t="s">
        <v>15</v>
      </c>
      <c r="M774" s="37" t="s">
        <v>15</v>
      </c>
      <c r="N774" s="37" t="s">
        <v>15</v>
      </c>
      <c r="O774" s="37" t="s">
        <v>15</v>
      </c>
      <c r="P774" s="6"/>
    </row>
    <row r="775" spans="1:16" ht="18" customHeight="1">
      <c r="A775" s="72"/>
      <c r="B775" s="7" t="s">
        <v>14</v>
      </c>
      <c r="C775" s="36"/>
      <c r="D775" s="37" t="s">
        <v>15</v>
      </c>
      <c r="E775" s="37" t="s">
        <v>15</v>
      </c>
      <c r="F775" s="37" t="s">
        <v>15</v>
      </c>
      <c r="G775" s="37" t="s">
        <v>15</v>
      </c>
      <c r="H775" s="37" t="s">
        <v>15</v>
      </c>
      <c r="I775" s="37" t="s">
        <v>15</v>
      </c>
      <c r="J775" s="37" t="s">
        <v>15</v>
      </c>
      <c r="K775" s="37" t="s">
        <v>15</v>
      </c>
      <c r="L775" s="37" t="s">
        <v>15</v>
      </c>
      <c r="M775" s="37" t="s">
        <v>15</v>
      </c>
      <c r="N775" s="37" t="s">
        <v>15</v>
      </c>
      <c r="O775" s="37" t="s">
        <v>15</v>
      </c>
      <c r="P775" s="6"/>
    </row>
    <row r="776" spans="1:16" ht="18" customHeight="1">
      <c r="A776" s="35"/>
      <c r="B776" s="7" t="s">
        <v>18</v>
      </c>
      <c r="C776" s="36"/>
      <c r="D776" s="37" t="s">
        <v>15</v>
      </c>
      <c r="E776" s="37" t="s">
        <v>15</v>
      </c>
      <c r="F776" s="37" t="s">
        <v>15</v>
      </c>
      <c r="G776" s="37" t="s">
        <v>15</v>
      </c>
      <c r="H776" s="37" t="s">
        <v>15</v>
      </c>
      <c r="I776" s="37" t="s">
        <v>15</v>
      </c>
      <c r="J776" s="37" t="s">
        <v>15</v>
      </c>
      <c r="K776" s="37" t="s">
        <v>15</v>
      </c>
      <c r="L776" s="37" t="s">
        <v>15</v>
      </c>
      <c r="M776" s="37" t="s">
        <v>15</v>
      </c>
      <c r="N776" s="37" t="s">
        <v>15</v>
      </c>
      <c r="O776" s="37" t="s">
        <v>15</v>
      </c>
      <c r="P776" s="6"/>
    </row>
    <row r="777" spans="1:16" ht="18" customHeight="1">
      <c r="A777" s="30"/>
      <c r="B777" s="7" t="s">
        <v>19</v>
      </c>
      <c r="C777" s="36"/>
      <c r="D777" s="37" t="s">
        <v>15</v>
      </c>
      <c r="E777" s="37" t="s">
        <v>15</v>
      </c>
      <c r="F777" s="37" t="s">
        <v>15</v>
      </c>
      <c r="G777" s="37" t="s">
        <v>15</v>
      </c>
      <c r="H777" s="37" t="s">
        <v>15</v>
      </c>
      <c r="I777" s="37" t="s">
        <v>15</v>
      </c>
      <c r="J777" s="37" t="s">
        <v>15</v>
      </c>
      <c r="K777" s="37" t="s">
        <v>15</v>
      </c>
      <c r="L777" s="37" t="s">
        <v>15</v>
      </c>
      <c r="M777" s="37" t="s">
        <v>15</v>
      </c>
      <c r="N777" s="37" t="s">
        <v>15</v>
      </c>
      <c r="O777" s="37" t="s">
        <v>15</v>
      </c>
      <c r="P777" s="6"/>
    </row>
    <row r="778" spans="1:16" ht="18" customHeight="1">
      <c r="A778" s="72"/>
      <c r="B778" s="114"/>
      <c r="C778" s="70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6"/>
    </row>
    <row r="779" spans="1:16" ht="18" customHeight="1">
      <c r="A779" s="35"/>
      <c r="B779" s="116" t="s">
        <v>82</v>
      </c>
      <c r="C779" s="73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6"/>
    </row>
    <row r="780" spans="1:16" ht="18" customHeight="1">
      <c r="A780" s="35"/>
      <c r="B780" s="116" t="s">
        <v>57</v>
      </c>
      <c r="C780" s="73"/>
      <c r="D780" s="37" t="s">
        <v>15</v>
      </c>
      <c r="E780" s="37" t="s">
        <v>15</v>
      </c>
      <c r="F780" s="37" t="s">
        <v>15</v>
      </c>
      <c r="G780" s="37" t="s">
        <v>15</v>
      </c>
      <c r="H780" s="37" t="s">
        <v>15</v>
      </c>
      <c r="I780" s="37" t="s">
        <v>15</v>
      </c>
      <c r="J780" s="37" t="s">
        <v>15</v>
      </c>
      <c r="K780" s="37" t="s">
        <v>15</v>
      </c>
      <c r="L780" s="37" t="s">
        <v>15</v>
      </c>
      <c r="M780" s="37" t="s">
        <v>15</v>
      </c>
      <c r="N780" s="37" t="s">
        <v>15</v>
      </c>
      <c r="O780" s="37" t="s">
        <v>15</v>
      </c>
      <c r="P780" s="6"/>
    </row>
    <row r="781" spans="1:16" ht="18" customHeight="1">
      <c r="A781" s="30"/>
      <c r="B781" s="7" t="s">
        <v>14</v>
      </c>
      <c r="C781" s="36"/>
      <c r="D781" s="37" t="s">
        <v>15</v>
      </c>
      <c r="E781" s="37" t="s">
        <v>15</v>
      </c>
      <c r="F781" s="37" t="s">
        <v>15</v>
      </c>
      <c r="G781" s="37" t="s">
        <v>15</v>
      </c>
      <c r="H781" s="37" t="s">
        <v>15</v>
      </c>
      <c r="I781" s="37" t="s">
        <v>15</v>
      </c>
      <c r="J781" s="37" t="s">
        <v>15</v>
      </c>
      <c r="K781" s="37" t="s">
        <v>15</v>
      </c>
      <c r="L781" s="37" t="s">
        <v>15</v>
      </c>
      <c r="M781" s="37" t="s">
        <v>15</v>
      </c>
      <c r="N781" s="37" t="s">
        <v>15</v>
      </c>
      <c r="O781" s="37" t="s">
        <v>15</v>
      </c>
      <c r="P781" s="6"/>
    </row>
    <row r="782" spans="1:16" ht="18" customHeight="1">
      <c r="A782" s="35"/>
      <c r="B782" s="7" t="s">
        <v>18</v>
      </c>
      <c r="C782" s="36"/>
      <c r="D782" s="37" t="s">
        <v>15</v>
      </c>
      <c r="E782" s="37" t="s">
        <v>15</v>
      </c>
      <c r="F782" s="37" t="s">
        <v>15</v>
      </c>
      <c r="G782" s="37" t="s">
        <v>15</v>
      </c>
      <c r="H782" s="37" t="s">
        <v>15</v>
      </c>
      <c r="I782" s="37" t="s">
        <v>15</v>
      </c>
      <c r="J782" s="37" t="s">
        <v>15</v>
      </c>
      <c r="K782" s="37" t="s">
        <v>15</v>
      </c>
      <c r="L782" s="37" t="s">
        <v>15</v>
      </c>
      <c r="M782" s="37" t="s">
        <v>15</v>
      </c>
      <c r="N782" s="37" t="s">
        <v>15</v>
      </c>
      <c r="O782" s="37" t="s">
        <v>15</v>
      </c>
      <c r="P782" s="6"/>
    </row>
    <row r="783" spans="1:16" ht="18" customHeight="1">
      <c r="A783" s="35"/>
      <c r="B783" s="7" t="s">
        <v>19</v>
      </c>
      <c r="C783" s="36"/>
      <c r="D783" s="37" t="s">
        <v>15</v>
      </c>
      <c r="E783" s="37" t="s">
        <v>15</v>
      </c>
      <c r="F783" s="37" t="s">
        <v>15</v>
      </c>
      <c r="G783" s="37" t="s">
        <v>15</v>
      </c>
      <c r="H783" s="37" t="s">
        <v>15</v>
      </c>
      <c r="I783" s="37" t="s">
        <v>15</v>
      </c>
      <c r="J783" s="37" t="s">
        <v>15</v>
      </c>
      <c r="K783" s="37" t="s">
        <v>15</v>
      </c>
      <c r="L783" s="37" t="s">
        <v>15</v>
      </c>
      <c r="M783" s="37" t="s">
        <v>15</v>
      </c>
      <c r="N783" s="37" t="s">
        <v>15</v>
      </c>
      <c r="O783" s="37" t="s">
        <v>15</v>
      </c>
      <c r="P783" s="6"/>
    </row>
    <row r="784" spans="1:16" ht="18" customHeight="1">
      <c r="A784" s="35"/>
      <c r="B784" s="114"/>
      <c r="C784" s="70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6"/>
    </row>
    <row r="785" spans="1:31" ht="18" customHeight="1">
      <c r="A785" s="35"/>
      <c r="B785" s="116" t="s">
        <v>83</v>
      </c>
      <c r="C785" s="73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6"/>
    </row>
    <row r="786" spans="1:31" ht="18" customHeight="1">
      <c r="A786" s="35"/>
      <c r="B786" s="116" t="s">
        <v>57</v>
      </c>
      <c r="C786" s="73"/>
      <c r="D786" s="37" t="s">
        <v>15</v>
      </c>
      <c r="E786" s="37" t="s">
        <v>15</v>
      </c>
      <c r="F786" s="37" t="s">
        <v>15</v>
      </c>
      <c r="G786" s="37" t="s">
        <v>15</v>
      </c>
      <c r="H786" s="37" t="s">
        <v>15</v>
      </c>
      <c r="I786" s="37" t="s">
        <v>15</v>
      </c>
      <c r="J786" s="37" t="s">
        <v>15</v>
      </c>
      <c r="K786" s="37" t="s">
        <v>15</v>
      </c>
      <c r="L786" s="37" t="s">
        <v>15</v>
      </c>
      <c r="M786" s="37" t="s">
        <v>15</v>
      </c>
      <c r="N786" s="37" t="s">
        <v>15</v>
      </c>
      <c r="O786" s="37" t="s">
        <v>15</v>
      </c>
      <c r="P786" s="6"/>
    </row>
    <row r="787" spans="1:31" ht="18" customHeight="1">
      <c r="A787" s="72"/>
      <c r="B787" s="7" t="s">
        <v>14</v>
      </c>
      <c r="C787" s="36"/>
      <c r="D787" s="37" t="s">
        <v>15</v>
      </c>
      <c r="E787" s="37" t="s">
        <v>15</v>
      </c>
      <c r="F787" s="37" t="s">
        <v>15</v>
      </c>
      <c r="G787" s="37" t="s">
        <v>15</v>
      </c>
      <c r="H787" s="37" t="s">
        <v>15</v>
      </c>
      <c r="I787" s="37" t="s">
        <v>15</v>
      </c>
      <c r="J787" s="37" t="s">
        <v>15</v>
      </c>
      <c r="K787" s="37" t="s">
        <v>15</v>
      </c>
      <c r="L787" s="37" t="s">
        <v>15</v>
      </c>
      <c r="M787" s="37" t="s">
        <v>15</v>
      </c>
      <c r="N787" s="37" t="s">
        <v>15</v>
      </c>
      <c r="O787" s="37" t="s">
        <v>15</v>
      </c>
      <c r="P787" s="6"/>
    </row>
    <row r="788" spans="1:31" ht="18" customHeight="1">
      <c r="A788" s="72"/>
      <c r="B788" s="7" t="s">
        <v>18</v>
      </c>
      <c r="C788" s="36"/>
      <c r="D788" s="37" t="s">
        <v>15</v>
      </c>
      <c r="E788" s="37" t="s">
        <v>15</v>
      </c>
      <c r="F788" s="37" t="s">
        <v>15</v>
      </c>
      <c r="G788" s="37" t="s">
        <v>15</v>
      </c>
      <c r="H788" s="37" t="s">
        <v>15</v>
      </c>
      <c r="I788" s="37" t="s">
        <v>15</v>
      </c>
      <c r="J788" s="37" t="s">
        <v>15</v>
      </c>
      <c r="K788" s="37" t="s">
        <v>15</v>
      </c>
      <c r="L788" s="37" t="s">
        <v>15</v>
      </c>
      <c r="M788" s="37" t="s">
        <v>15</v>
      </c>
      <c r="N788" s="37" t="s">
        <v>15</v>
      </c>
      <c r="O788" s="37" t="s">
        <v>15</v>
      </c>
      <c r="P788" s="6"/>
    </row>
    <row r="789" spans="1:31" ht="18" customHeight="1">
      <c r="A789" s="67"/>
      <c r="B789" s="94" t="s">
        <v>19</v>
      </c>
      <c r="C789" s="1"/>
      <c r="D789" s="47" t="s">
        <v>15</v>
      </c>
      <c r="E789" s="47" t="s">
        <v>15</v>
      </c>
      <c r="F789" s="47" t="s">
        <v>15</v>
      </c>
      <c r="G789" s="47" t="s">
        <v>15</v>
      </c>
      <c r="H789" s="47" t="s">
        <v>15</v>
      </c>
      <c r="I789" s="47" t="s">
        <v>15</v>
      </c>
      <c r="J789" s="47" t="s">
        <v>15</v>
      </c>
      <c r="K789" s="47" t="s">
        <v>15</v>
      </c>
      <c r="L789" s="47" t="s">
        <v>15</v>
      </c>
      <c r="M789" s="47" t="s">
        <v>15</v>
      </c>
      <c r="N789" s="47" t="s">
        <v>15</v>
      </c>
      <c r="O789" s="47" t="s">
        <v>15</v>
      </c>
      <c r="P789" s="6"/>
    </row>
    <row r="790" spans="1:31" ht="18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31" ht="18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31" ht="18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31" ht="18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31" ht="18" customHeight="1">
      <c r="A794" s="155" t="s">
        <v>180</v>
      </c>
      <c r="B794" s="15"/>
      <c r="C794" s="11"/>
      <c r="D794" s="148"/>
      <c r="E794" s="148"/>
      <c r="F794" s="148"/>
      <c r="G794" s="148"/>
      <c r="H794" s="148"/>
      <c r="I794" s="148"/>
      <c r="J794" s="148"/>
      <c r="K794" s="148"/>
      <c r="L794" s="148"/>
      <c r="M794" s="149"/>
      <c r="N794" s="150"/>
      <c r="O794" s="140"/>
      <c r="P794" s="140"/>
      <c r="Y794"/>
      <c r="AE794" s="141"/>
    </row>
    <row r="795" spans="1:31" ht="18" customHeight="1">
      <c r="A795" s="156"/>
      <c r="B795" s="17" t="s">
        <v>129</v>
      </c>
      <c r="C795" s="151"/>
      <c r="D795" s="151"/>
      <c r="E795" s="151"/>
      <c r="F795" s="151"/>
      <c r="G795" s="151"/>
      <c r="H795" s="151"/>
      <c r="I795" s="151"/>
      <c r="J795" s="151"/>
      <c r="K795" s="151"/>
      <c r="L795" s="151"/>
      <c r="M795" s="151"/>
      <c r="N795" s="152"/>
      <c r="O795" s="34"/>
      <c r="Y795"/>
      <c r="AE795" s="141"/>
    </row>
    <row r="796" spans="1:31" ht="18" customHeight="1">
      <c r="A796" s="157"/>
      <c r="B796" s="17" t="s">
        <v>130</v>
      </c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34"/>
      <c r="Y796" s="153"/>
      <c r="AE796" s="141"/>
    </row>
    <row r="797" spans="1:31" ht="18" customHeight="1">
      <c r="A797" s="15"/>
      <c r="B797" s="17" t="s">
        <v>128</v>
      </c>
      <c r="C797" s="9"/>
      <c r="D797" s="10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/>
      <c r="P797" s="11"/>
      <c r="Q797" s="142"/>
      <c r="R797" s="142"/>
      <c r="S797" s="142"/>
      <c r="T797" s="142"/>
      <c r="U797" s="142"/>
      <c r="V797"/>
      <c r="Y797"/>
      <c r="AE797" s="141"/>
    </row>
    <row r="798" spans="1:31" ht="18" customHeight="1">
      <c r="A798" s="15"/>
      <c r="B798" s="15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/>
      <c r="P798" s="11"/>
      <c r="Q798" s="142"/>
      <c r="R798" s="142"/>
      <c r="S798" s="142"/>
      <c r="T798" s="142"/>
      <c r="U798" s="142"/>
      <c r="V798"/>
      <c r="Y798"/>
      <c r="AE798" s="141"/>
    </row>
    <row r="799" spans="1:31" ht="18" customHeight="1">
      <c r="A799" s="15"/>
      <c r="B799" s="17" t="s">
        <v>181</v>
      </c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/>
      <c r="P799" s="11"/>
      <c r="Q799" s="142"/>
      <c r="R799" s="142"/>
      <c r="S799" s="142"/>
      <c r="T799" s="142"/>
      <c r="U799" s="142"/>
      <c r="V799"/>
      <c r="Y799"/>
      <c r="AE799" s="141"/>
    </row>
    <row r="800" spans="1:31" ht="18" customHeight="1">
      <c r="A800" s="15"/>
      <c r="B800" s="17" t="s">
        <v>127</v>
      </c>
      <c r="C800" s="9"/>
      <c r="D800" s="9"/>
      <c r="E800" s="9"/>
      <c r="F800" s="16"/>
      <c r="G800" s="16"/>
      <c r="H800" s="9"/>
      <c r="I800" s="9"/>
      <c r="J800" s="9"/>
      <c r="K800" s="9"/>
      <c r="L800" s="9"/>
      <c r="M800" s="9"/>
      <c r="N800" s="9"/>
      <c r="O800"/>
      <c r="P800" s="142"/>
      <c r="Q800" s="142"/>
      <c r="R800" s="142"/>
      <c r="S800" s="142"/>
      <c r="T800" s="142"/>
      <c r="U800" s="142"/>
      <c r="V800"/>
      <c r="Y800"/>
      <c r="AE800" s="141"/>
    </row>
    <row r="801" spans="1:31" ht="18" customHeight="1">
      <c r="A801" s="15"/>
      <c r="B801" s="154" t="s">
        <v>3</v>
      </c>
      <c r="C801" s="9"/>
      <c r="D801" s="9"/>
      <c r="E801" s="9"/>
      <c r="F801" s="16"/>
      <c r="G801" s="16"/>
      <c r="H801" s="9"/>
      <c r="I801" s="9"/>
      <c r="J801" s="9"/>
      <c r="K801" s="9"/>
      <c r="L801" s="9"/>
      <c r="M801" s="9"/>
      <c r="N801" s="9"/>
      <c r="O801"/>
      <c r="P801" s="142"/>
      <c r="Q801" s="142"/>
      <c r="R801" s="142"/>
      <c r="S801" s="142"/>
      <c r="T801" s="142"/>
      <c r="U801" s="142"/>
      <c r="V801"/>
      <c r="Y801"/>
      <c r="AE801" s="141"/>
    </row>
    <row r="802" spans="1:31" ht="18" customHeight="1">
      <c r="A802" s="17"/>
      <c r="B802" s="154"/>
      <c r="C802" s="9"/>
      <c r="D802" s="9"/>
      <c r="E802" s="9"/>
      <c r="F802" s="16"/>
      <c r="G802" s="16"/>
      <c r="H802" s="9"/>
      <c r="I802" s="9"/>
      <c r="J802" s="9"/>
      <c r="K802" s="9"/>
      <c r="L802" s="9"/>
      <c r="M802" s="9"/>
      <c r="N802" s="9"/>
      <c r="O802"/>
      <c r="P802" s="142"/>
      <c r="Q802" s="142"/>
      <c r="R802" s="142"/>
      <c r="S802" s="142"/>
      <c r="T802" s="142"/>
      <c r="U802" s="142"/>
      <c r="V802"/>
      <c r="Y802"/>
      <c r="AE802" s="141"/>
    </row>
    <row r="803" spans="1:31" ht="18" customHeight="1">
      <c r="A803" s="17"/>
      <c r="B803" s="154"/>
      <c r="C803" s="9"/>
      <c r="D803" s="9"/>
      <c r="E803" s="9"/>
      <c r="F803" s="16"/>
      <c r="G803" s="16"/>
      <c r="H803" s="9"/>
      <c r="I803" s="9"/>
      <c r="J803" s="9"/>
      <c r="K803" s="9"/>
      <c r="L803" s="9"/>
      <c r="M803" s="9"/>
      <c r="N803" s="9"/>
      <c r="O803"/>
      <c r="P803" s="142"/>
      <c r="Q803" s="142"/>
      <c r="R803" s="142"/>
      <c r="S803" s="142"/>
      <c r="T803" s="142"/>
      <c r="U803" s="142"/>
      <c r="V803"/>
      <c r="Y803"/>
      <c r="AE803" s="141"/>
    </row>
    <row r="804" spans="1:31" ht="18" customHeight="1">
      <c r="A804" s="17"/>
      <c r="B804" s="18"/>
      <c r="C804" s="9"/>
      <c r="D804" s="9"/>
      <c r="E804" s="9"/>
      <c r="F804" s="16"/>
      <c r="G804" s="16"/>
      <c r="H804" s="9"/>
      <c r="I804" s="9"/>
      <c r="J804" s="9"/>
      <c r="K804" s="9"/>
      <c r="L804" s="9"/>
      <c r="M804" s="9"/>
      <c r="N804" s="6"/>
      <c r="O804" s="6"/>
      <c r="P804" s="6"/>
      <c r="Y804"/>
      <c r="AE804" s="141"/>
    </row>
    <row r="805" spans="1:31" ht="34.9" customHeight="1">
      <c r="A805" s="25"/>
      <c r="B805" s="103"/>
      <c r="C805" s="26"/>
      <c r="D805" s="127" t="s">
        <v>182</v>
      </c>
      <c r="E805" s="127" t="s">
        <v>131</v>
      </c>
      <c r="F805" s="127" t="s">
        <v>62</v>
      </c>
      <c r="G805" s="127" t="s">
        <v>61</v>
      </c>
      <c r="H805" s="27"/>
      <c r="I805" s="27"/>
      <c r="J805" s="6"/>
      <c r="K805" s="6"/>
      <c r="L805" s="6"/>
      <c r="M805" s="6"/>
      <c r="N805" s="6"/>
      <c r="O805" s="6"/>
      <c r="P805" s="6"/>
      <c r="R805"/>
      <c r="X805" s="141"/>
    </row>
    <row r="806" spans="1:31" s="83" customFormat="1" ht="64.900000000000006" customHeight="1">
      <c r="A806" s="144"/>
      <c r="B806" s="123" t="s">
        <v>4</v>
      </c>
      <c r="C806" s="145"/>
      <c r="D806" s="131" t="s">
        <v>183</v>
      </c>
      <c r="E806" s="131" t="s">
        <v>132</v>
      </c>
      <c r="F806" s="131" t="s">
        <v>68</v>
      </c>
      <c r="G806" s="131" t="s">
        <v>133</v>
      </c>
      <c r="V806" s="6"/>
      <c r="W806" s="6"/>
      <c r="X806" s="141"/>
    </row>
    <row r="807" spans="1:31" ht="18" customHeight="1">
      <c r="A807" s="30"/>
      <c r="B807" s="91" t="s">
        <v>69</v>
      </c>
      <c r="C807" s="6"/>
      <c r="D807" s="54"/>
      <c r="E807" s="54"/>
      <c r="F807" s="54"/>
      <c r="G807" s="54"/>
      <c r="H807" s="6"/>
      <c r="I807" s="6"/>
      <c r="J807" s="6"/>
      <c r="K807" s="6"/>
      <c r="L807" s="6"/>
      <c r="M807" s="6"/>
      <c r="N807" s="6"/>
      <c r="O807" s="6"/>
      <c r="P807" s="6"/>
      <c r="R807"/>
      <c r="X807" s="141"/>
    </row>
    <row r="808" spans="1:31" ht="18" customHeight="1">
      <c r="A808" s="35"/>
      <c r="B808" s="7" t="s">
        <v>14</v>
      </c>
      <c r="C808" s="6"/>
      <c r="D808" s="84"/>
      <c r="E808" s="84"/>
      <c r="F808" s="37" t="s">
        <v>15</v>
      </c>
      <c r="G808" s="37" t="s">
        <v>15</v>
      </c>
      <c r="H808" s="6"/>
      <c r="I808" s="6"/>
      <c r="J808" s="6"/>
      <c r="K808" s="6"/>
      <c r="L808" s="6"/>
      <c r="M808" s="6"/>
      <c r="N808" s="6"/>
      <c r="O808" s="6"/>
      <c r="P808" s="6"/>
      <c r="R808"/>
      <c r="X808" s="141"/>
    </row>
    <row r="809" spans="1:31" ht="18" customHeight="1">
      <c r="A809" s="40"/>
      <c r="B809" s="7" t="s">
        <v>18</v>
      </c>
      <c r="C809" s="6"/>
      <c r="D809" s="84"/>
      <c r="E809" s="84"/>
      <c r="F809" s="37" t="s">
        <v>15</v>
      </c>
      <c r="G809" s="37" t="s">
        <v>15</v>
      </c>
      <c r="H809" s="6"/>
      <c r="I809" s="6"/>
      <c r="J809" s="6"/>
      <c r="K809" s="6"/>
      <c r="L809" s="6"/>
      <c r="M809" s="6"/>
      <c r="N809" s="6"/>
      <c r="O809" s="6"/>
      <c r="P809" s="6"/>
      <c r="R809"/>
      <c r="X809" s="141"/>
    </row>
    <row r="810" spans="1:31" ht="18" customHeight="1">
      <c r="A810" s="40"/>
      <c r="B810" s="7" t="s">
        <v>19</v>
      </c>
      <c r="C810" s="6"/>
      <c r="D810" s="84"/>
      <c r="E810" s="84"/>
      <c r="F810" s="37" t="s">
        <v>15</v>
      </c>
      <c r="G810" s="37" t="s">
        <v>15</v>
      </c>
      <c r="H810" s="6"/>
      <c r="I810" s="6"/>
      <c r="J810" s="6"/>
      <c r="K810" s="6"/>
      <c r="L810" s="6"/>
      <c r="M810" s="6"/>
      <c r="N810" s="6"/>
      <c r="O810" s="6"/>
      <c r="P810" s="6"/>
      <c r="R810"/>
      <c r="X810" s="141"/>
    </row>
    <row r="811" spans="1:31" ht="18" customHeight="1">
      <c r="A811" s="40"/>
      <c r="B811" s="7" t="s">
        <v>20</v>
      </c>
      <c r="C811" s="6"/>
      <c r="D811" s="84"/>
      <c r="E811" s="84"/>
      <c r="F811" s="37" t="s">
        <v>15</v>
      </c>
      <c r="G811" s="37" t="s">
        <v>15</v>
      </c>
      <c r="H811" s="6"/>
      <c r="I811" s="6"/>
      <c r="J811" s="6"/>
      <c r="K811" s="6"/>
      <c r="L811" s="6"/>
      <c r="M811" s="6"/>
      <c r="N811" s="6"/>
      <c r="O811" s="6"/>
      <c r="P811" s="6"/>
      <c r="R811"/>
      <c r="X811" s="141"/>
    </row>
    <row r="812" spans="1:31" ht="18" customHeight="1">
      <c r="A812" s="40"/>
      <c r="B812" s="92"/>
      <c r="C812" s="6"/>
      <c r="D812" s="84"/>
      <c r="E812" s="84"/>
      <c r="F812" s="37"/>
      <c r="G812" s="37"/>
      <c r="H812" s="6"/>
      <c r="I812" s="6"/>
      <c r="J812" s="6"/>
      <c r="K812" s="6"/>
      <c r="L812" s="6"/>
      <c r="M812" s="6"/>
      <c r="N812" s="6"/>
      <c r="O812" s="6"/>
      <c r="P812" s="6"/>
      <c r="R812"/>
      <c r="X812" s="141"/>
    </row>
    <row r="813" spans="1:31" ht="18" customHeight="1">
      <c r="A813" s="72"/>
      <c r="B813" s="91" t="s">
        <v>44</v>
      </c>
      <c r="C813" s="6"/>
      <c r="D813" s="84"/>
      <c r="E813" s="84"/>
      <c r="F813" s="54"/>
      <c r="G813" s="54"/>
      <c r="H813" s="6"/>
      <c r="I813" s="6"/>
      <c r="J813" s="6"/>
      <c r="K813" s="6"/>
      <c r="L813" s="6"/>
      <c r="M813" s="6"/>
      <c r="N813" s="6"/>
      <c r="O813" s="6"/>
      <c r="P813" s="6"/>
      <c r="R813"/>
      <c r="X813" s="141"/>
    </row>
    <row r="814" spans="1:31" ht="18" customHeight="1">
      <c r="A814" s="72"/>
      <c r="B814" s="91" t="s">
        <v>32</v>
      </c>
      <c r="C814" s="6"/>
      <c r="D814" s="84"/>
      <c r="E814" s="84"/>
      <c r="F814" s="54"/>
      <c r="G814" s="54"/>
      <c r="H814" s="6"/>
      <c r="I814" s="6"/>
      <c r="J814" s="6"/>
      <c r="K814" s="6"/>
      <c r="L814" s="6"/>
      <c r="M814" s="6"/>
      <c r="N814" s="6"/>
      <c r="O814" s="6"/>
      <c r="P814" s="6"/>
      <c r="R814"/>
      <c r="X814" s="141"/>
    </row>
    <row r="815" spans="1:31" ht="18" customHeight="1">
      <c r="A815" s="35"/>
      <c r="B815" s="7" t="s">
        <v>14</v>
      </c>
      <c r="C815" s="6"/>
      <c r="D815" s="84"/>
      <c r="E815" s="84"/>
      <c r="F815" s="37" t="s">
        <v>15</v>
      </c>
      <c r="G815" s="37" t="s">
        <v>15</v>
      </c>
      <c r="H815" s="6"/>
      <c r="I815" s="6"/>
      <c r="J815" s="6"/>
      <c r="K815" s="6"/>
      <c r="L815" s="6"/>
      <c r="M815" s="6"/>
      <c r="N815" s="6"/>
      <c r="O815" s="6"/>
      <c r="P815" s="6"/>
      <c r="R815"/>
      <c r="X815" s="141"/>
    </row>
    <row r="816" spans="1:31" ht="18" customHeight="1">
      <c r="A816" s="35"/>
      <c r="B816" s="7" t="s">
        <v>18</v>
      </c>
      <c r="C816" s="6"/>
      <c r="D816" s="84"/>
      <c r="E816" s="84"/>
      <c r="F816" s="37" t="s">
        <v>15</v>
      </c>
      <c r="G816" s="37" t="s">
        <v>15</v>
      </c>
      <c r="H816" s="6"/>
      <c r="I816" s="6"/>
      <c r="J816" s="6"/>
      <c r="K816" s="6"/>
      <c r="L816" s="6"/>
      <c r="M816" s="6"/>
      <c r="N816" s="6"/>
      <c r="O816" s="6"/>
      <c r="P816" s="6"/>
      <c r="R816"/>
      <c r="X816" s="141"/>
    </row>
    <row r="817" spans="1:24" ht="18" customHeight="1">
      <c r="A817" s="30"/>
      <c r="B817" s="7" t="s">
        <v>19</v>
      </c>
      <c r="C817" s="6"/>
      <c r="D817" s="84"/>
      <c r="E817" s="84"/>
      <c r="F817" s="37" t="s">
        <v>15</v>
      </c>
      <c r="G817" s="37" t="s">
        <v>15</v>
      </c>
      <c r="H817" s="6"/>
      <c r="I817" s="6"/>
      <c r="J817" s="6"/>
      <c r="K817" s="6"/>
      <c r="L817" s="6"/>
      <c r="M817" s="6"/>
      <c r="N817" s="6"/>
      <c r="O817" s="6"/>
      <c r="P817" s="6"/>
      <c r="R817"/>
      <c r="X817" s="141"/>
    </row>
    <row r="818" spans="1:24" ht="18" customHeight="1">
      <c r="A818" s="35"/>
      <c r="B818" s="7" t="s">
        <v>20</v>
      </c>
      <c r="C818" s="6"/>
      <c r="D818" s="84"/>
      <c r="E818" s="84"/>
      <c r="F818" s="37" t="s">
        <v>15</v>
      </c>
      <c r="G818" s="37" t="s">
        <v>15</v>
      </c>
      <c r="H818" s="6"/>
      <c r="I818" s="6"/>
      <c r="J818" s="6"/>
      <c r="K818" s="6"/>
      <c r="L818" s="6"/>
      <c r="M818" s="6"/>
      <c r="N818" s="6"/>
      <c r="O818" s="6"/>
      <c r="P818" s="6"/>
      <c r="R818"/>
      <c r="X818" s="141"/>
    </row>
    <row r="819" spans="1:24" ht="18" customHeight="1">
      <c r="A819" s="35"/>
      <c r="B819" s="7"/>
      <c r="C819" s="6"/>
      <c r="D819" s="84"/>
      <c r="E819" s="84"/>
      <c r="F819" s="37"/>
      <c r="G819" s="37"/>
      <c r="H819" s="6"/>
      <c r="I819" s="6"/>
      <c r="J819" s="6"/>
      <c r="K819" s="6"/>
      <c r="L819" s="6"/>
      <c r="M819" s="6"/>
      <c r="N819" s="6"/>
      <c r="O819" s="6"/>
      <c r="P819" s="6"/>
      <c r="R819"/>
      <c r="X819" s="141"/>
    </row>
    <row r="820" spans="1:24" ht="18" customHeight="1">
      <c r="A820" s="72"/>
      <c r="B820" s="91" t="s">
        <v>33</v>
      </c>
      <c r="C820" s="6"/>
      <c r="D820" s="84"/>
      <c r="E820" s="84"/>
      <c r="F820" s="54"/>
      <c r="G820" s="54"/>
      <c r="H820" s="6"/>
      <c r="I820" s="6"/>
      <c r="J820" s="6"/>
      <c r="K820" s="6"/>
      <c r="L820" s="6"/>
      <c r="M820" s="6"/>
      <c r="N820" s="6"/>
      <c r="O820" s="6"/>
      <c r="P820" s="6"/>
      <c r="R820"/>
      <c r="X820" s="141"/>
    </row>
    <row r="821" spans="1:24" ht="18" customHeight="1">
      <c r="A821" s="35"/>
      <c r="B821" s="7" t="s">
        <v>14</v>
      </c>
      <c r="C821" s="6"/>
      <c r="D821" s="84"/>
      <c r="E821" s="84"/>
      <c r="F821" s="37" t="s">
        <v>15</v>
      </c>
      <c r="G821" s="37" t="s">
        <v>15</v>
      </c>
      <c r="H821" s="6"/>
      <c r="I821" s="6"/>
      <c r="J821" s="6"/>
      <c r="K821" s="6"/>
      <c r="L821" s="6"/>
      <c r="M821" s="6"/>
      <c r="N821" s="6"/>
      <c r="O821" s="6"/>
      <c r="P821" s="6"/>
      <c r="R821"/>
      <c r="X821" s="141"/>
    </row>
    <row r="822" spans="1:24" ht="18" customHeight="1">
      <c r="A822" s="35"/>
      <c r="B822" s="7" t="s">
        <v>18</v>
      </c>
      <c r="C822" s="6"/>
      <c r="D822" s="84"/>
      <c r="E822" s="84"/>
      <c r="F822" s="37" t="s">
        <v>15</v>
      </c>
      <c r="G822" s="37" t="s">
        <v>15</v>
      </c>
      <c r="H822" s="6"/>
      <c r="I822" s="6"/>
      <c r="J822" s="6"/>
      <c r="K822" s="6"/>
      <c r="L822" s="6"/>
      <c r="M822" s="6"/>
      <c r="N822" s="6"/>
      <c r="O822" s="6"/>
      <c r="P822" s="6"/>
      <c r="R822"/>
      <c r="X822" s="141"/>
    </row>
    <row r="823" spans="1:24" ht="18" customHeight="1">
      <c r="A823" s="30"/>
      <c r="B823" s="7" t="s">
        <v>19</v>
      </c>
      <c r="C823" s="6"/>
      <c r="D823" s="84"/>
      <c r="E823" s="84"/>
      <c r="F823" s="37" t="s">
        <v>15</v>
      </c>
      <c r="G823" s="37" t="s">
        <v>15</v>
      </c>
      <c r="H823" s="6"/>
      <c r="I823" s="6"/>
      <c r="J823" s="6"/>
      <c r="K823" s="6"/>
      <c r="L823" s="6"/>
      <c r="M823" s="6"/>
      <c r="N823" s="6"/>
      <c r="O823" s="6"/>
      <c r="P823" s="6"/>
      <c r="R823"/>
      <c r="X823" s="141"/>
    </row>
    <row r="824" spans="1:24" ht="18" customHeight="1">
      <c r="A824" s="35"/>
      <c r="B824" s="7" t="s">
        <v>20</v>
      </c>
      <c r="C824" s="6"/>
      <c r="D824" s="84"/>
      <c r="E824" s="84"/>
      <c r="F824" s="37" t="s">
        <v>15</v>
      </c>
      <c r="G824" s="37" t="s">
        <v>15</v>
      </c>
      <c r="H824" s="6"/>
      <c r="I824" s="6"/>
      <c r="J824" s="6"/>
      <c r="K824" s="6"/>
      <c r="L824" s="6"/>
      <c r="M824" s="6"/>
      <c r="N824" s="6"/>
      <c r="O824" s="6"/>
      <c r="P824" s="6"/>
      <c r="R824"/>
      <c r="X824" s="141"/>
    </row>
    <row r="825" spans="1:24" ht="18" customHeight="1">
      <c r="A825" s="35"/>
      <c r="B825" s="7"/>
      <c r="C825" s="6"/>
      <c r="D825" s="84"/>
      <c r="E825" s="84"/>
      <c r="F825" s="37"/>
      <c r="G825" s="37"/>
      <c r="H825" s="6"/>
      <c r="I825" s="6"/>
      <c r="J825" s="6"/>
      <c r="K825" s="6"/>
      <c r="L825" s="6"/>
      <c r="M825" s="6"/>
      <c r="N825" s="6"/>
      <c r="O825" s="6"/>
      <c r="P825" s="6"/>
      <c r="R825"/>
      <c r="X825" s="141"/>
    </row>
    <row r="826" spans="1:24" ht="18" customHeight="1">
      <c r="A826" s="35"/>
      <c r="B826" s="7" t="s">
        <v>34</v>
      </c>
      <c r="C826" s="6"/>
      <c r="D826" s="84"/>
      <c r="E826" s="84"/>
      <c r="F826" s="37" t="s">
        <v>15</v>
      </c>
      <c r="G826" s="37" t="s">
        <v>15</v>
      </c>
      <c r="H826" s="6"/>
      <c r="I826" s="6"/>
      <c r="J826" s="6"/>
      <c r="K826" s="6"/>
      <c r="L826" s="6"/>
      <c r="M826" s="6"/>
      <c r="N826" s="6"/>
      <c r="O826" s="6"/>
      <c r="P826" s="6"/>
      <c r="R826"/>
      <c r="X826" s="141"/>
    </row>
    <row r="827" spans="1:24" ht="18" customHeight="1">
      <c r="A827" s="35"/>
      <c r="B827" s="7"/>
      <c r="C827" s="6"/>
      <c r="D827" s="84"/>
      <c r="E827" s="84"/>
      <c r="F827" s="37"/>
      <c r="G827" s="37"/>
      <c r="H827" s="6"/>
      <c r="I827" s="6"/>
      <c r="J827" s="6"/>
      <c r="K827" s="6"/>
      <c r="L827" s="6"/>
      <c r="M827" s="6"/>
      <c r="N827" s="6"/>
      <c r="O827" s="6"/>
      <c r="P827" s="6"/>
      <c r="R827"/>
      <c r="X827" s="141"/>
    </row>
    <row r="828" spans="1:24" ht="18" customHeight="1">
      <c r="A828" s="35"/>
      <c r="B828" s="116" t="s">
        <v>45</v>
      </c>
      <c r="C828" s="6"/>
      <c r="D828" s="84"/>
      <c r="E828" s="84"/>
      <c r="F828" s="37" t="s">
        <v>15</v>
      </c>
      <c r="G828" s="37" t="s">
        <v>15</v>
      </c>
      <c r="H828" s="6"/>
      <c r="I828" s="6"/>
      <c r="J828" s="6"/>
      <c r="K828" s="6"/>
      <c r="L828" s="6"/>
      <c r="M828" s="6"/>
      <c r="N828" s="6"/>
      <c r="O828" s="6"/>
      <c r="P828" s="6"/>
      <c r="R828"/>
      <c r="X828" s="141"/>
    </row>
    <row r="829" spans="1:24" ht="18" customHeight="1">
      <c r="A829" s="35"/>
      <c r="B829" s="7"/>
      <c r="C829" s="6"/>
      <c r="D829" s="37"/>
      <c r="E829" s="37"/>
      <c r="F829" s="37"/>
      <c r="G829" s="37"/>
      <c r="H829" s="6"/>
      <c r="I829" s="6"/>
      <c r="J829" s="6"/>
      <c r="K829" s="6"/>
      <c r="L829" s="6"/>
      <c r="M829" s="6"/>
      <c r="N829" s="6"/>
      <c r="O829" s="6"/>
      <c r="P829" s="6"/>
      <c r="R829"/>
      <c r="X829" s="141"/>
    </row>
    <row r="830" spans="1:24" ht="18" customHeight="1">
      <c r="A830" s="35"/>
      <c r="B830" s="7" t="s">
        <v>184</v>
      </c>
      <c r="C830" s="34"/>
      <c r="D830" s="37"/>
      <c r="E830" s="37"/>
      <c r="F830" s="84"/>
      <c r="G830" s="84"/>
      <c r="H830" s="6"/>
      <c r="I830" s="6"/>
      <c r="J830" s="6"/>
      <c r="K830" s="6"/>
      <c r="L830" s="6"/>
      <c r="M830" s="6"/>
      <c r="N830" s="6"/>
      <c r="O830" s="6"/>
      <c r="P830" s="6"/>
      <c r="R830"/>
      <c r="X830" s="141"/>
    </row>
    <row r="831" spans="1:24" ht="18" customHeight="1">
      <c r="A831" s="146"/>
      <c r="B831" s="7" t="s">
        <v>185</v>
      </c>
      <c r="C831" s="6"/>
      <c r="D831" s="37" t="s">
        <v>15</v>
      </c>
      <c r="E831" s="37" t="s">
        <v>15</v>
      </c>
      <c r="F831" s="84"/>
      <c r="G831" s="84"/>
      <c r="H831" s="6"/>
      <c r="I831" s="6"/>
      <c r="J831" s="6"/>
      <c r="K831" s="6"/>
      <c r="L831" s="6"/>
      <c r="M831" s="6"/>
      <c r="N831" s="6"/>
      <c r="O831" s="6"/>
      <c r="P831" s="6"/>
      <c r="R831"/>
      <c r="X831" s="141"/>
    </row>
    <row r="832" spans="1:24" ht="18" customHeight="1">
      <c r="A832" s="146"/>
      <c r="B832" s="7" t="s">
        <v>186</v>
      </c>
      <c r="C832" s="6"/>
      <c r="D832" s="37" t="s">
        <v>15</v>
      </c>
      <c r="E832" s="37" t="s">
        <v>15</v>
      </c>
      <c r="F832" s="84"/>
      <c r="G832" s="84"/>
      <c r="H832" s="6"/>
      <c r="I832" s="6"/>
      <c r="J832" s="6"/>
      <c r="K832" s="6"/>
      <c r="L832" s="6"/>
      <c r="M832" s="6"/>
      <c r="N832" s="6"/>
      <c r="O832" s="6"/>
      <c r="P832" s="6"/>
      <c r="R832"/>
      <c r="X832" s="141"/>
    </row>
    <row r="833" spans="1:31" ht="18" customHeight="1">
      <c r="A833" s="147"/>
      <c r="B833" s="94" t="s">
        <v>187</v>
      </c>
      <c r="C833" s="143"/>
      <c r="D833" s="47" t="s">
        <v>15</v>
      </c>
      <c r="E833" s="47" t="s">
        <v>15</v>
      </c>
      <c r="F833" s="76"/>
      <c r="G833" s="76"/>
      <c r="H833" s="6"/>
      <c r="I833" s="6"/>
      <c r="J833" s="6"/>
      <c r="K833" s="6"/>
      <c r="L833" s="6"/>
      <c r="M833" s="6"/>
      <c r="N833" s="6"/>
      <c r="O833" s="6"/>
      <c r="P833" s="6"/>
      <c r="R833"/>
      <c r="X833" s="141"/>
    </row>
    <row r="834" spans="1:31" ht="18" customHeight="1">
      <c r="A834" s="7" t="s">
        <v>134</v>
      </c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Y834"/>
      <c r="AE834" s="141"/>
    </row>
    <row r="835" spans="1:31" ht="18" customHeight="1">
      <c r="A835" s="7" t="s">
        <v>188</v>
      </c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Y835"/>
      <c r="AE835" s="141"/>
    </row>
    <row r="836" spans="1:31" ht="18" customHeight="1">
      <c r="A836" s="7" t="s">
        <v>189</v>
      </c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Y836"/>
      <c r="AE836" s="141"/>
    </row>
    <row r="837" spans="1:31" ht="18" customHeight="1">
      <c r="A837" s="48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Y837"/>
      <c r="AE837" s="141"/>
    </row>
    <row r="838" spans="1:31" ht="18" customHeight="1">
      <c r="A838" s="48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Y838"/>
      <c r="AE838" s="141"/>
    </row>
    <row r="839" spans="1:31" ht="18" customHeight="1">
      <c r="A839" s="48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Y839"/>
      <c r="AE839" s="141"/>
    </row>
    <row r="840" spans="1:31" ht="18" customHeight="1">
      <c r="A840" s="48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Y840"/>
      <c r="AE840" s="141"/>
    </row>
    <row r="841" spans="1:31" ht="18" customHeight="1">
      <c r="A841" s="48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Y841"/>
      <c r="AE841" s="141"/>
    </row>
    <row r="842" spans="1:31" ht="18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135"/>
      <c r="M842" s="6"/>
      <c r="N842" s="6"/>
      <c r="O842" s="6"/>
      <c r="P842" s="6"/>
    </row>
    <row r="843" spans="1:31" ht="18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135"/>
      <c r="M843" s="6"/>
      <c r="N843" s="6"/>
      <c r="O843" s="6"/>
      <c r="P843" s="6"/>
    </row>
    <row r="844" spans="1:31" ht="18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135"/>
      <c r="M844" s="6"/>
      <c r="N844" s="6"/>
      <c r="O844" s="6"/>
      <c r="P844" s="6"/>
    </row>
    <row r="845" spans="1:31" ht="18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135"/>
      <c r="M845" s="6"/>
      <c r="N845" s="6"/>
      <c r="O845" s="6"/>
      <c r="P845" s="6"/>
    </row>
    <row r="846" spans="1:31" ht="18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135"/>
      <c r="M846" s="6"/>
      <c r="N846" s="6"/>
      <c r="O846" s="6"/>
      <c r="P846" s="6"/>
    </row>
    <row r="847" spans="1:31" ht="18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135"/>
      <c r="M847" s="6"/>
      <c r="N847" s="6"/>
      <c r="O847" s="6"/>
      <c r="P847" s="6"/>
    </row>
    <row r="848" spans="1:31" ht="18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135"/>
      <c r="M848" s="6"/>
      <c r="N848" s="6"/>
      <c r="O848" s="6"/>
      <c r="P848" s="6"/>
    </row>
    <row r="849" spans="1:16" ht="18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135"/>
      <c r="M849" s="6"/>
      <c r="N849" s="6"/>
      <c r="O849" s="6"/>
      <c r="P849" s="6"/>
    </row>
    <row r="850" spans="1:16" ht="18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135"/>
      <c r="M850" s="6"/>
      <c r="N850" s="6"/>
      <c r="O850" s="6"/>
      <c r="P850" s="6"/>
    </row>
    <row r="851" spans="1:16" ht="18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135"/>
      <c r="M851" s="6"/>
      <c r="N851" s="6"/>
      <c r="O851" s="6"/>
      <c r="P851" s="6"/>
    </row>
    <row r="852" spans="1:16" ht="18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135"/>
      <c r="M852" s="6"/>
      <c r="N852" s="6"/>
      <c r="O852" s="6"/>
      <c r="P852" s="6"/>
    </row>
    <row r="853" spans="1:16" ht="18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135"/>
      <c r="M853" s="6"/>
      <c r="N853" s="6"/>
      <c r="O853" s="6"/>
      <c r="P853" s="6"/>
    </row>
    <row r="854" spans="1:16" ht="18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135"/>
      <c r="M854" s="6"/>
      <c r="N854" s="6"/>
      <c r="O854" s="6"/>
      <c r="P854" s="6"/>
    </row>
    <row r="855" spans="1:16" ht="18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135"/>
      <c r="M855" s="6"/>
      <c r="N855" s="6"/>
      <c r="O855" s="6"/>
      <c r="P855" s="6"/>
    </row>
    <row r="856" spans="1:16" ht="18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135"/>
      <c r="M856" s="6"/>
      <c r="N856" s="6"/>
      <c r="O856" s="6"/>
      <c r="P856" s="6"/>
    </row>
    <row r="857" spans="1:16" ht="18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135"/>
      <c r="M857" s="6"/>
      <c r="N857" s="6"/>
      <c r="O857" s="6"/>
      <c r="P857" s="6"/>
    </row>
    <row r="858" spans="1:16" ht="18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135"/>
      <c r="M858" s="6"/>
      <c r="N858" s="6"/>
      <c r="O858" s="6"/>
      <c r="P858" s="6"/>
    </row>
    <row r="859" spans="1:16" ht="18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135"/>
      <c r="M859" s="6"/>
      <c r="N859" s="6"/>
      <c r="O859" s="6"/>
      <c r="P859" s="6"/>
    </row>
    <row r="860" spans="1:16" ht="18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135"/>
      <c r="M860" s="6"/>
      <c r="N860" s="6"/>
      <c r="O860" s="6"/>
      <c r="P860" s="6"/>
    </row>
    <row r="861" spans="1:16" ht="18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135"/>
      <c r="M861" s="6"/>
      <c r="N861" s="6"/>
      <c r="O861" s="6"/>
      <c r="P861" s="6"/>
    </row>
    <row r="862" spans="1:16" ht="18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135"/>
      <c r="M862" s="6"/>
      <c r="N862" s="6"/>
      <c r="O862" s="6"/>
      <c r="P862" s="6"/>
    </row>
    <row r="863" spans="1:16" ht="18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135"/>
      <c r="M863" s="6"/>
      <c r="N863" s="6"/>
      <c r="O863" s="6"/>
      <c r="P863" s="6"/>
    </row>
    <row r="864" spans="1:16" ht="18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135"/>
      <c r="M864" s="6"/>
      <c r="N864" s="6"/>
      <c r="O864" s="6"/>
      <c r="P864" s="6"/>
    </row>
    <row r="865" spans="1:16" ht="18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135"/>
      <c r="M865" s="6"/>
      <c r="N865" s="6"/>
      <c r="O865" s="6"/>
      <c r="P865" s="6"/>
    </row>
    <row r="866" spans="1:16" ht="18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135"/>
      <c r="M866" s="6"/>
      <c r="N866" s="6"/>
      <c r="O866" s="6"/>
      <c r="P866" s="6"/>
    </row>
    <row r="867" spans="1:16" ht="18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135"/>
      <c r="M867" s="6"/>
      <c r="N867" s="6"/>
      <c r="O867" s="6"/>
      <c r="P867" s="6"/>
    </row>
    <row r="868" spans="1:16" ht="18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135"/>
      <c r="M868" s="6"/>
      <c r="N868" s="6"/>
      <c r="O868" s="6"/>
      <c r="P868" s="6"/>
    </row>
    <row r="869" spans="1:16" ht="18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135"/>
      <c r="M869" s="6"/>
      <c r="N869" s="6"/>
      <c r="O869" s="6"/>
      <c r="P869" s="6"/>
    </row>
    <row r="870" spans="1:16" ht="18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135"/>
      <c r="M870" s="6"/>
      <c r="N870" s="6"/>
      <c r="O870" s="6"/>
      <c r="P870" s="6"/>
    </row>
    <row r="871" spans="1:16" ht="18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135"/>
      <c r="M871" s="6"/>
      <c r="N871" s="6"/>
      <c r="O871" s="6"/>
      <c r="P871" s="6"/>
    </row>
    <row r="872" spans="1:16" ht="18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135"/>
      <c r="M872" s="6"/>
      <c r="N872" s="6"/>
      <c r="O872" s="6"/>
      <c r="P872" s="6"/>
    </row>
    <row r="873" spans="1:16" ht="18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135"/>
      <c r="M873" s="6"/>
      <c r="N873" s="6"/>
      <c r="O873" s="6"/>
      <c r="P873" s="6"/>
    </row>
    <row r="874" spans="1:16" ht="18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135"/>
      <c r="M874" s="6"/>
      <c r="N874" s="6"/>
      <c r="O874" s="6"/>
      <c r="P874" s="6"/>
    </row>
    <row r="875" spans="1:16" ht="18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135"/>
      <c r="M875" s="6"/>
      <c r="N875" s="6"/>
      <c r="O875" s="6"/>
      <c r="P875" s="6"/>
    </row>
    <row r="876" spans="1:16" ht="18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135"/>
      <c r="M876" s="6"/>
      <c r="N876" s="6"/>
      <c r="O876" s="6"/>
      <c r="P876" s="6"/>
    </row>
    <row r="877" spans="1:16" ht="18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135"/>
      <c r="M877" s="6"/>
      <c r="N877" s="6"/>
      <c r="O877" s="6"/>
      <c r="P877" s="6"/>
    </row>
    <row r="878" spans="1:16" ht="18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135"/>
      <c r="M878" s="6"/>
      <c r="N878" s="6"/>
      <c r="O878" s="6"/>
      <c r="P878" s="6"/>
    </row>
    <row r="879" spans="1:16" ht="18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135"/>
      <c r="M879" s="6"/>
      <c r="N879" s="6"/>
      <c r="O879" s="6"/>
      <c r="P879" s="6"/>
    </row>
    <row r="880" spans="1:16" ht="18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135"/>
      <c r="M880" s="6"/>
      <c r="N880" s="6"/>
      <c r="O880" s="6"/>
      <c r="P880" s="6"/>
    </row>
    <row r="881" spans="1:16" ht="18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135"/>
      <c r="M881" s="6"/>
      <c r="N881" s="6"/>
      <c r="O881" s="6"/>
      <c r="P881" s="6"/>
    </row>
    <row r="882" spans="1:16" ht="18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135"/>
      <c r="M882" s="6"/>
      <c r="N882" s="6"/>
      <c r="O882" s="6"/>
      <c r="P882" s="6"/>
    </row>
    <row r="883" spans="1:16" ht="18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135"/>
      <c r="M883" s="6"/>
      <c r="N883" s="6"/>
      <c r="O883" s="6"/>
      <c r="P883" s="6"/>
    </row>
    <row r="884" spans="1:16" ht="18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135"/>
      <c r="M884" s="6"/>
      <c r="N884" s="6"/>
      <c r="O884" s="6"/>
      <c r="P884" s="6"/>
    </row>
    <row r="885" spans="1:16" ht="18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135"/>
      <c r="M885" s="6"/>
      <c r="N885" s="6"/>
      <c r="O885" s="6"/>
      <c r="P885" s="6"/>
    </row>
    <row r="886" spans="1:16" ht="27.9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135"/>
      <c r="M886" s="6"/>
      <c r="N886" s="6"/>
      <c r="O886" s="6"/>
      <c r="P886" s="6"/>
    </row>
    <row r="887" spans="1:16" ht="27.9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135"/>
      <c r="M887" s="6"/>
      <c r="N887" s="6"/>
      <c r="O887" s="6"/>
      <c r="P887" s="6"/>
    </row>
    <row r="888" spans="1:16" ht="18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135"/>
      <c r="M888" s="6"/>
      <c r="N888" s="6"/>
      <c r="O888" s="6"/>
      <c r="P888" s="6"/>
    </row>
    <row r="889" spans="1:16" ht="18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135"/>
      <c r="M889" s="6"/>
      <c r="N889" s="6"/>
      <c r="O889" s="6"/>
      <c r="P889" s="6"/>
    </row>
    <row r="890" spans="1:16" ht="18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135"/>
      <c r="M890" s="6"/>
      <c r="N890" s="6"/>
      <c r="O890" s="6"/>
      <c r="P890" s="6"/>
    </row>
    <row r="891" spans="1:16" ht="18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135"/>
      <c r="M891" s="6"/>
      <c r="N891" s="6"/>
      <c r="O891" s="6"/>
      <c r="P891" s="6"/>
    </row>
    <row r="892" spans="1:16" ht="18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135"/>
      <c r="M892" s="6"/>
      <c r="N892" s="6"/>
      <c r="O892" s="6"/>
      <c r="P892" s="6"/>
    </row>
    <row r="893" spans="1:16" ht="18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135"/>
      <c r="M893" s="6"/>
      <c r="N893" s="6"/>
      <c r="O893" s="6"/>
      <c r="P893" s="6"/>
    </row>
    <row r="894" spans="1:16" ht="18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135"/>
      <c r="M894" s="6"/>
      <c r="N894" s="6"/>
      <c r="O894" s="6"/>
      <c r="P894" s="6"/>
    </row>
    <row r="895" spans="1:16" ht="18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135"/>
      <c r="M895" s="6"/>
      <c r="N895" s="6"/>
      <c r="O895" s="6"/>
      <c r="P895" s="6"/>
    </row>
    <row r="896" spans="1:16" ht="18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135"/>
      <c r="M896" s="6"/>
      <c r="N896" s="6"/>
      <c r="O896" s="6"/>
      <c r="P896" s="6"/>
    </row>
    <row r="897" spans="1:16" ht="18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135"/>
      <c r="M897" s="6"/>
      <c r="N897" s="6"/>
      <c r="O897" s="6"/>
      <c r="P897" s="6"/>
    </row>
    <row r="898" spans="1:16" ht="18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135"/>
      <c r="M898" s="6"/>
      <c r="N898" s="6"/>
      <c r="O898" s="6"/>
      <c r="P898" s="6"/>
    </row>
    <row r="899" spans="1:16" ht="18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135"/>
      <c r="M899" s="6"/>
      <c r="N899" s="6"/>
      <c r="O899" s="6"/>
      <c r="P899" s="6"/>
    </row>
    <row r="900" spans="1:16" ht="18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135"/>
      <c r="M900" s="6"/>
      <c r="N900" s="6"/>
      <c r="O900" s="6"/>
      <c r="P900" s="6"/>
    </row>
    <row r="901" spans="1:16" ht="18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135"/>
      <c r="M901" s="6"/>
      <c r="N901" s="6"/>
      <c r="O901" s="6"/>
      <c r="P901" s="6"/>
    </row>
    <row r="902" spans="1:16" ht="18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135"/>
      <c r="M902" s="6"/>
      <c r="N902" s="6"/>
      <c r="O902" s="6"/>
      <c r="P902" s="6"/>
    </row>
    <row r="903" spans="1:16" ht="18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135"/>
      <c r="M903" s="6"/>
      <c r="N903" s="6"/>
      <c r="O903" s="6"/>
      <c r="P903" s="6"/>
    </row>
    <row r="904" spans="1:16" ht="18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135"/>
      <c r="M904" s="6"/>
      <c r="N904" s="6"/>
      <c r="O904" s="6"/>
      <c r="P904" s="6"/>
    </row>
    <row r="905" spans="1:16" ht="18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135"/>
      <c r="M905" s="6"/>
      <c r="N905" s="6"/>
      <c r="O905" s="6"/>
      <c r="P905" s="6"/>
    </row>
    <row r="906" spans="1:16" ht="18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135"/>
      <c r="M906" s="6"/>
      <c r="N906" s="6"/>
      <c r="O906" s="6"/>
      <c r="P906" s="6"/>
    </row>
    <row r="907" spans="1:16" ht="18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135"/>
      <c r="M907" s="6"/>
      <c r="N907" s="6"/>
      <c r="O907" s="6"/>
      <c r="P907" s="6"/>
    </row>
    <row r="908" spans="1:16" ht="18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135"/>
      <c r="M908" s="6"/>
      <c r="N908" s="6"/>
      <c r="O908" s="6"/>
      <c r="P908" s="6"/>
    </row>
    <row r="909" spans="1:16" ht="18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135"/>
      <c r="M909" s="6"/>
      <c r="N909" s="6"/>
      <c r="O909" s="6"/>
      <c r="P909" s="6"/>
    </row>
    <row r="910" spans="1:16" ht="18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135"/>
      <c r="M910" s="6"/>
      <c r="N910" s="6"/>
      <c r="O910" s="6"/>
      <c r="P910" s="6"/>
    </row>
    <row r="911" spans="1:16" ht="18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135"/>
      <c r="M911" s="6"/>
      <c r="N911" s="6"/>
      <c r="O911" s="6"/>
      <c r="P911" s="6"/>
    </row>
    <row r="912" spans="1:16" ht="18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135"/>
      <c r="M912" s="6"/>
      <c r="N912" s="6"/>
      <c r="O912" s="6"/>
      <c r="P912" s="6"/>
    </row>
    <row r="913" spans="1:16" ht="18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135"/>
      <c r="M913" s="6"/>
      <c r="N913" s="6"/>
      <c r="O913" s="6"/>
      <c r="P913" s="6"/>
    </row>
    <row r="914" spans="1:16" ht="18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135"/>
      <c r="M914" s="6"/>
      <c r="N914" s="6"/>
      <c r="O914" s="6"/>
      <c r="P914" s="6"/>
    </row>
    <row r="915" spans="1:16" ht="18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135"/>
      <c r="M915" s="6"/>
      <c r="N915" s="6"/>
      <c r="O915" s="6"/>
      <c r="P915" s="6"/>
    </row>
    <row r="916" spans="1:16" ht="18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135"/>
      <c r="M916" s="6"/>
      <c r="N916" s="6"/>
      <c r="O916" s="6"/>
      <c r="P916" s="6"/>
    </row>
    <row r="917" spans="1:16" ht="18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135"/>
      <c r="M917" s="6"/>
      <c r="N917" s="6"/>
      <c r="O917" s="6"/>
      <c r="P917" s="6"/>
    </row>
    <row r="918" spans="1:16" ht="18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135"/>
      <c r="M918" s="6"/>
      <c r="N918" s="6"/>
      <c r="O918" s="6"/>
      <c r="P918" s="6"/>
    </row>
    <row r="919" spans="1:16" ht="18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135"/>
      <c r="M919" s="6"/>
      <c r="N919" s="6"/>
      <c r="O919" s="6"/>
      <c r="P919" s="6"/>
    </row>
    <row r="920" spans="1:16" ht="18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135"/>
      <c r="M920" s="6"/>
      <c r="N920" s="6"/>
      <c r="O920" s="6"/>
      <c r="P920" s="6"/>
    </row>
    <row r="921" spans="1:16" ht="18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135"/>
      <c r="M921" s="6"/>
      <c r="N921" s="6"/>
      <c r="O921" s="6"/>
      <c r="P921" s="6"/>
    </row>
    <row r="922" spans="1:16" ht="18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135"/>
      <c r="M922" s="6"/>
      <c r="N922" s="6"/>
      <c r="O922" s="6"/>
      <c r="P922" s="6"/>
    </row>
    <row r="923" spans="1:16" ht="18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135"/>
      <c r="M923" s="6"/>
      <c r="N923" s="6"/>
      <c r="O923" s="6"/>
      <c r="P923" s="6"/>
    </row>
    <row r="924" spans="1:16" ht="18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135"/>
      <c r="M924" s="6"/>
      <c r="N924" s="6"/>
      <c r="O924" s="6"/>
      <c r="P924" s="6"/>
    </row>
    <row r="925" spans="1:16" ht="18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135"/>
      <c r="M925" s="6"/>
      <c r="N925" s="6"/>
      <c r="O925" s="6"/>
      <c r="P925" s="6"/>
    </row>
    <row r="926" spans="1:16" ht="18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135"/>
      <c r="M926" s="6"/>
      <c r="N926" s="6"/>
      <c r="O926" s="6"/>
      <c r="P926" s="6"/>
    </row>
    <row r="927" spans="1:16" ht="18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135"/>
      <c r="M927" s="6"/>
      <c r="N927" s="6"/>
      <c r="O927" s="6"/>
      <c r="P927" s="6"/>
    </row>
    <row r="928" spans="1:16" ht="18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135"/>
      <c r="M928" s="6"/>
      <c r="N928" s="6"/>
      <c r="O928" s="6"/>
      <c r="P928" s="6"/>
    </row>
    <row r="929" spans="1:16" ht="18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135"/>
      <c r="M929" s="6"/>
      <c r="N929" s="6"/>
      <c r="O929" s="6"/>
      <c r="P929" s="6"/>
    </row>
    <row r="930" spans="1:16" ht="18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135"/>
      <c r="M930" s="6"/>
      <c r="N930" s="6"/>
      <c r="O930" s="6"/>
      <c r="P930" s="6"/>
    </row>
    <row r="931" spans="1:16" ht="18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135"/>
      <c r="M931" s="6"/>
      <c r="N931" s="6"/>
      <c r="O931" s="6"/>
      <c r="P931" s="6"/>
    </row>
    <row r="932" spans="1:16" ht="18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135"/>
      <c r="M932" s="6"/>
      <c r="N932" s="6"/>
      <c r="O932" s="6"/>
      <c r="P932" s="6"/>
    </row>
    <row r="933" spans="1:16" ht="18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135"/>
      <c r="M933" s="6"/>
      <c r="N933" s="6"/>
      <c r="O933" s="6"/>
      <c r="P933" s="6"/>
    </row>
    <row r="934" spans="1:16" ht="18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135"/>
      <c r="M934" s="6"/>
      <c r="N934" s="6"/>
      <c r="O934" s="6"/>
      <c r="P934" s="6"/>
    </row>
    <row r="935" spans="1:16" ht="18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135"/>
      <c r="M935" s="6"/>
      <c r="N935" s="6"/>
      <c r="O935" s="6"/>
      <c r="P935" s="6"/>
    </row>
    <row r="936" spans="1:16" ht="18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135"/>
      <c r="M936" s="6"/>
      <c r="N936" s="6"/>
      <c r="O936" s="6"/>
      <c r="P936" s="6"/>
    </row>
    <row r="937" spans="1:16" ht="18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135"/>
      <c r="M937" s="6"/>
      <c r="N937" s="6"/>
      <c r="O937" s="6"/>
      <c r="P937" s="6"/>
    </row>
    <row r="938" spans="1:16" ht="18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135"/>
      <c r="M938" s="6"/>
      <c r="N938" s="6"/>
      <c r="O938" s="6"/>
      <c r="P938" s="6"/>
    </row>
    <row r="939" spans="1:16" ht="18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135"/>
      <c r="M939" s="6"/>
      <c r="N939" s="6"/>
      <c r="O939" s="6"/>
      <c r="P939" s="6"/>
    </row>
    <row r="940" spans="1:16" ht="18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135"/>
      <c r="M940" s="6"/>
      <c r="N940" s="6"/>
      <c r="O940" s="6"/>
      <c r="P940" s="6"/>
    </row>
    <row r="941" spans="1:16" ht="18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135"/>
      <c r="M941" s="6"/>
      <c r="N941" s="6"/>
      <c r="O941" s="6"/>
      <c r="P941" s="6"/>
    </row>
    <row r="942" spans="1:16" ht="18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135"/>
      <c r="M942" s="6"/>
      <c r="N942" s="6"/>
      <c r="O942" s="6"/>
      <c r="P942" s="6"/>
    </row>
    <row r="943" spans="1:16" ht="18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135"/>
      <c r="M943" s="6"/>
      <c r="N943" s="6"/>
      <c r="O943" s="6"/>
      <c r="P943" s="6"/>
    </row>
    <row r="944" spans="1:16" ht="18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135"/>
      <c r="M944" s="6"/>
      <c r="N944" s="6"/>
      <c r="O944" s="6"/>
      <c r="P944" s="6"/>
    </row>
    <row r="945" spans="1:16" ht="18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135"/>
      <c r="M945" s="6"/>
      <c r="N945" s="6"/>
      <c r="O945" s="6"/>
      <c r="P945" s="6"/>
    </row>
    <row r="946" spans="1:16" ht="18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135"/>
      <c r="M946" s="6"/>
      <c r="N946" s="6"/>
      <c r="O946" s="6"/>
      <c r="P946" s="6"/>
    </row>
    <row r="947" spans="1:16" ht="18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135"/>
      <c r="M947" s="6"/>
      <c r="N947" s="6"/>
      <c r="O947" s="6"/>
      <c r="P947" s="6"/>
    </row>
    <row r="948" spans="1:16" ht="18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135"/>
      <c r="M948" s="6"/>
      <c r="N948" s="6"/>
      <c r="O948" s="6"/>
      <c r="P948" s="6"/>
    </row>
    <row r="949" spans="1:16" ht="18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135"/>
      <c r="M949" s="6"/>
      <c r="N949" s="6"/>
      <c r="O949" s="6"/>
      <c r="P949" s="6"/>
    </row>
    <row r="950" spans="1:16" ht="54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135"/>
      <c r="M950" s="6"/>
      <c r="N950" s="6"/>
      <c r="O950" s="6"/>
      <c r="P950" s="6"/>
    </row>
    <row r="951" spans="1:16" ht="27.9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135"/>
      <c r="M951" s="6"/>
      <c r="N951" s="6"/>
      <c r="O951" s="6"/>
      <c r="P951" s="6"/>
    </row>
    <row r="952" spans="1:16" ht="18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135"/>
      <c r="M952" s="6"/>
      <c r="N952" s="6"/>
      <c r="O952" s="6"/>
      <c r="P952" s="6"/>
    </row>
    <row r="953" spans="1:16" ht="18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135"/>
      <c r="M953" s="6"/>
      <c r="N953" s="6"/>
      <c r="O953" s="6"/>
      <c r="P953" s="6"/>
    </row>
    <row r="954" spans="1:16" ht="18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135"/>
      <c r="M954" s="6"/>
      <c r="N954" s="6"/>
      <c r="O954" s="6"/>
      <c r="P954" s="6"/>
    </row>
    <row r="955" spans="1:16" ht="18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135"/>
      <c r="M955" s="6"/>
      <c r="N955" s="6"/>
      <c r="O955" s="6"/>
      <c r="P955" s="6"/>
    </row>
    <row r="956" spans="1:16" ht="18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135"/>
      <c r="M956" s="6"/>
      <c r="N956" s="6"/>
      <c r="O956" s="6"/>
      <c r="P956" s="6"/>
    </row>
    <row r="957" spans="1:16" ht="18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135"/>
      <c r="M957" s="6"/>
      <c r="N957" s="6"/>
      <c r="O957" s="6"/>
      <c r="P957" s="6"/>
    </row>
    <row r="958" spans="1:16" ht="18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135"/>
      <c r="M958" s="6"/>
      <c r="N958" s="6"/>
      <c r="O958" s="6"/>
      <c r="P958" s="6"/>
    </row>
    <row r="959" spans="1:16" ht="18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135"/>
      <c r="M959" s="6"/>
      <c r="N959" s="6"/>
      <c r="O959" s="6"/>
      <c r="P959" s="6"/>
    </row>
    <row r="960" spans="1:16" ht="18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135"/>
      <c r="M960" s="6"/>
      <c r="N960" s="6"/>
      <c r="O960" s="6"/>
      <c r="P960" s="6"/>
    </row>
    <row r="961" spans="1:16" ht="18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135"/>
      <c r="M961" s="6"/>
      <c r="N961" s="6"/>
      <c r="O961" s="6"/>
      <c r="P961" s="6"/>
    </row>
    <row r="962" spans="1:16" ht="18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135"/>
      <c r="M962" s="6"/>
      <c r="N962" s="6"/>
      <c r="O962" s="6"/>
      <c r="P962" s="6"/>
    </row>
    <row r="963" spans="1:16" ht="18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135"/>
      <c r="M963" s="6"/>
      <c r="N963" s="6"/>
      <c r="O963" s="6"/>
      <c r="P963" s="6"/>
    </row>
    <row r="964" spans="1:16" ht="18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135"/>
      <c r="M964" s="6"/>
      <c r="N964" s="6"/>
      <c r="O964" s="6"/>
      <c r="P964" s="6"/>
    </row>
    <row r="965" spans="1:16" ht="18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135"/>
      <c r="M965" s="6"/>
      <c r="N965" s="6"/>
      <c r="O965" s="6"/>
      <c r="P965" s="6"/>
    </row>
    <row r="966" spans="1:16" ht="18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135"/>
      <c r="M966" s="6"/>
      <c r="N966" s="6"/>
      <c r="O966" s="6"/>
      <c r="P966" s="6"/>
    </row>
    <row r="967" spans="1:16" ht="18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135"/>
      <c r="M967" s="6"/>
      <c r="N967" s="6"/>
      <c r="O967" s="6"/>
      <c r="P967" s="6"/>
    </row>
    <row r="968" spans="1:16" ht="18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135"/>
      <c r="M968" s="6"/>
      <c r="N968" s="6"/>
      <c r="O968" s="6"/>
      <c r="P968" s="6"/>
    </row>
    <row r="969" spans="1:16" ht="18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135"/>
      <c r="M969" s="6"/>
      <c r="N969" s="6"/>
      <c r="O969" s="6"/>
      <c r="P969" s="6"/>
    </row>
    <row r="970" spans="1:16" ht="18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135"/>
      <c r="M970" s="6"/>
      <c r="N970" s="6"/>
      <c r="O970" s="6"/>
      <c r="P970" s="6"/>
    </row>
    <row r="971" spans="1:16" ht="18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135"/>
      <c r="M971" s="6"/>
      <c r="N971" s="6"/>
      <c r="O971" s="6"/>
      <c r="P971" s="6"/>
    </row>
    <row r="972" spans="1:16" ht="18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135"/>
      <c r="M972" s="6"/>
      <c r="N972" s="6"/>
      <c r="O972" s="6"/>
      <c r="P972" s="6"/>
    </row>
    <row r="973" spans="1:16" ht="18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135"/>
      <c r="M973" s="6"/>
      <c r="N973" s="6"/>
      <c r="O973" s="6"/>
      <c r="P973" s="6"/>
    </row>
    <row r="974" spans="1:16" ht="18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135"/>
      <c r="M974" s="6"/>
      <c r="N974" s="6"/>
      <c r="O974" s="6"/>
      <c r="P974" s="6"/>
    </row>
    <row r="975" spans="1:16" ht="18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135"/>
      <c r="M975" s="6"/>
      <c r="N975" s="6"/>
      <c r="O975" s="6"/>
      <c r="P975" s="6"/>
    </row>
    <row r="976" spans="1:16" ht="18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135"/>
      <c r="M976" s="6"/>
      <c r="N976" s="6"/>
      <c r="O976" s="6"/>
      <c r="P976" s="6"/>
    </row>
    <row r="977" spans="1:16" ht="18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135"/>
      <c r="M977" s="6"/>
      <c r="N977" s="6"/>
      <c r="O977" s="6"/>
      <c r="P977" s="6"/>
    </row>
    <row r="978" spans="1:16" ht="18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135"/>
      <c r="M978" s="6"/>
      <c r="N978" s="6"/>
      <c r="O978" s="6"/>
      <c r="P978" s="6"/>
    </row>
    <row r="979" spans="1:16" ht="18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135"/>
      <c r="M979" s="6"/>
      <c r="N979" s="6"/>
      <c r="O979" s="6"/>
      <c r="P979" s="6"/>
    </row>
    <row r="980" spans="1:16" ht="18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135"/>
      <c r="M980" s="6"/>
      <c r="N980" s="6"/>
      <c r="O980" s="6"/>
      <c r="P980" s="6"/>
    </row>
    <row r="981" spans="1:16" ht="18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135"/>
      <c r="M981" s="6"/>
      <c r="N981" s="6"/>
      <c r="O981" s="6"/>
      <c r="P981" s="6"/>
    </row>
    <row r="982" spans="1:16" ht="18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135"/>
      <c r="M982" s="6"/>
      <c r="N982" s="6"/>
      <c r="O982" s="6"/>
      <c r="P982" s="6"/>
    </row>
    <row r="983" spans="1:16" ht="18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135"/>
      <c r="M983" s="6"/>
      <c r="N983" s="6"/>
      <c r="O983" s="6"/>
      <c r="P983" s="6"/>
    </row>
    <row r="984" spans="1:16" ht="18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135"/>
      <c r="M984" s="6"/>
      <c r="N984" s="6"/>
      <c r="O984" s="6"/>
      <c r="P984" s="6"/>
    </row>
    <row r="985" spans="1:16" ht="18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135"/>
      <c r="M985" s="6"/>
      <c r="N985" s="6"/>
      <c r="O985" s="6"/>
      <c r="P985" s="6"/>
    </row>
    <row r="986" spans="1:16" ht="18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135"/>
      <c r="M986" s="6"/>
      <c r="N986" s="6"/>
      <c r="O986" s="6"/>
      <c r="P986" s="6"/>
    </row>
    <row r="987" spans="1:16" ht="18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135"/>
      <c r="M987" s="6"/>
      <c r="N987" s="6"/>
      <c r="O987" s="6"/>
      <c r="P987" s="6"/>
    </row>
    <row r="988" spans="1:16" ht="18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135"/>
      <c r="M988" s="6"/>
      <c r="N988" s="6"/>
      <c r="O988" s="6"/>
      <c r="P988" s="6"/>
    </row>
    <row r="989" spans="1:16" ht="18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135"/>
      <c r="M989" s="6"/>
      <c r="N989" s="6"/>
      <c r="O989" s="6"/>
      <c r="P989" s="6"/>
    </row>
    <row r="990" spans="1:16" ht="18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135"/>
      <c r="M990" s="6"/>
      <c r="N990" s="6"/>
      <c r="O990" s="6"/>
      <c r="P990" s="6"/>
    </row>
    <row r="991" spans="1:16" ht="18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135"/>
      <c r="M991" s="6"/>
      <c r="N991" s="6"/>
      <c r="O991" s="6"/>
      <c r="P991" s="6"/>
    </row>
    <row r="992" spans="1:16" ht="18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135"/>
      <c r="M992" s="6"/>
      <c r="N992" s="6"/>
      <c r="O992" s="6"/>
      <c r="P992" s="6"/>
    </row>
    <row r="993" spans="1:16" ht="18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135"/>
      <c r="M993" s="6"/>
      <c r="N993" s="6"/>
      <c r="O993" s="6"/>
      <c r="P993" s="6"/>
    </row>
    <row r="994" spans="1:16" ht="18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135"/>
      <c r="M994" s="6"/>
      <c r="N994" s="6"/>
      <c r="O994" s="6"/>
      <c r="P994" s="6"/>
    </row>
    <row r="995" spans="1:16" ht="18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135"/>
      <c r="M995" s="6"/>
      <c r="N995" s="6"/>
      <c r="O995" s="6"/>
      <c r="P995" s="6"/>
    </row>
    <row r="996" spans="1:16" ht="18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135"/>
      <c r="M996" s="6"/>
      <c r="N996" s="6"/>
      <c r="O996" s="6"/>
      <c r="P996" s="6"/>
    </row>
    <row r="997" spans="1:16" ht="18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135"/>
      <c r="M997" s="6"/>
      <c r="N997" s="6"/>
      <c r="O997" s="6"/>
      <c r="P997" s="6"/>
    </row>
    <row r="998" spans="1:16" ht="18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135"/>
      <c r="M998" s="6"/>
      <c r="N998" s="6"/>
      <c r="O998" s="6"/>
      <c r="P998" s="6"/>
    </row>
    <row r="999" spans="1:16" ht="18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135"/>
      <c r="M999" s="6"/>
      <c r="N999" s="6"/>
      <c r="O999" s="6"/>
      <c r="P999" s="6"/>
    </row>
    <row r="1000" spans="1:16" ht="18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135"/>
      <c r="M1000" s="6"/>
      <c r="N1000" s="6"/>
      <c r="O1000" s="6"/>
      <c r="P1000" s="6"/>
    </row>
    <row r="1001" spans="1:16" ht="18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135"/>
      <c r="M1001" s="6"/>
      <c r="N1001" s="6"/>
      <c r="O1001" s="6"/>
      <c r="P1001" s="6"/>
    </row>
    <row r="1002" spans="1:16" ht="18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135"/>
      <c r="M1002" s="6"/>
      <c r="N1002" s="6"/>
      <c r="O1002" s="6"/>
      <c r="P1002" s="6"/>
    </row>
    <row r="1003" spans="1:16" ht="18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135"/>
      <c r="M1003" s="6"/>
      <c r="N1003" s="6"/>
      <c r="O1003" s="6"/>
      <c r="P1003" s="6"/>
    </row>
    <row r="1004" spans="1:16" ht="18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135"/>
      <c r="M1004" s="6"/>
      <c r="N1004" s="6"/>
      <c r="O1004" s="6"/>
      <c r="P1004" s="6"/>
    </row>
    <row r="1005" spans="1:16" ht="18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135"/>
      <c r="M1005" s="6"/>
      <c r="N1005" s="6"/>
      <c r="O1005" s="6"/>
      <c r="P1005" s="6"/>
    </row>
    <row r="1006" spans="1:16" ht="18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135"/>
      <c r="M1006" s="6"/>
      <c r="N1006" s="6"/>
      <c r="O1006" s="6"/>
      <c r="P1006" s="6"/>
    </row>
    <row r="1007" spans="1:16" ht="18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135"/>
      <c r="M1007" s="6"/>
      <c r="N1007" s="6"/>
      <c r="O1007" s="6"/>
      <c r="P1007" s="6"/>
    </row>
    <row r="1008" spans="1:16" ht="18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135"/>
      <c r="M1008" s="6"/>
      <c r="N1008" s="6"/>
      <c r="O1008" s="6"/>
      <c r="P1008" s="6"/>
    </row>
    <row r="1009" spans="1:16" ht="18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135"/>
      <c r="M1009" s="6"/>
      <c r="N1009" s="6"/>
      <c r="O1009" s="6"/>
      <c r="P1009" s="6"/>
    </row>
    <row r="1010" spans="1:16" ht="54.7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135"/>
      <c r="M1010" s="6"/>
      <c r="N1010" s="6"/>
      <c r="O1010" s="6"/>
      <c r="P1010" s="6"/>
    </row>
    <row r="1011" spans="1:16" ht="27.9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135"/>
      <c r="M1011" s="6"/>
      <c r="N1011" s="6"/>
      <c r="O1011" s="6"/>
      <c r="P1011" s="6"/>
    </row>
    <row r="1012" spans="1:16" ht="18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135"/>
      <c r="M1012" s="6"/>
      <c r="N1012" s="6"/>
      <c r="O1012" s="6"/>
      <c r="P1012" s="6"/>
    </row>
    <row r="1013" spans="1:16" ht="18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135"/>
      <c r="M1013" s="6"/>
      <c r="N1013" s="6"/>
      <c r="O1013" s="6"/>
      <c r="P1013" s="6"/>
    </row>
    <row r="1014" spans="1:16" ht="18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135"/>
      <c r="M1014" s="6"/>
      <c r="N1014" s="6"/>
      <c r="O1014" s="6"/>
      <c r="P1014" s="6"/>
    </row>
    <row r="1015" spans="1:16" ht="18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135"/>
      <c r="M1015" s="6"/>
      <c r="N1015" s="6"/>
      <c r="O1015" s="6"/>
      <c r="P1015" s="6"/>
    </row>
    <row r="1016" spans="1:16" ht="18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135"/>
      <c r="M1016" s="6"/>
      <c r="N1016" s="6"/>
      <c r="O1016" s="6"/>
      <c r="P1016" s="6"/>
    </row>
    <row r="1017" spans="1:16" ht="18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135"/>
      <c r="M1017" s="6"/>
      <c r="N1017" s="6"/>
      <c r="O1017" s="6"/>
      <c r="P1017" s="6"/>
    </row>
    <row r="1018" spans="1:16" ht="18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135"/>
      <c r="M1018" s="6"/>
      <c r="N1018" s="6"/>
      <c r="O1018" s="6"/>
      <c r="P1018" s="6"/>
    </row>
    <row r="1019" spans="1:16" ht="18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135"/>
      <c r="M1019" s="6"/>
      <c r="N1019" s="6"/>
      <c r="O1019" s="6"/>
      <c r="P1019" s="6"/>
    </row>
    <row r="1020" spans="1:16" ht="18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135"/>
      <c r="M1020" s="6"/>
      <c r="N1020" s="6"/>
      <c r="O1020" s="6"/>
      <c r="P1020" s="6"/>
    </row>
    <row r="1021" spans="1:16" ht="18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135"/>
      <c r="M1021" s="6"/>
      <c r="N1021" s="6"/>
      <c r="O1021" s="6"/>
      <c r="P1021" s="6"/>
    </row>
    <row r="1022" spans="1:16" ht="18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135"/>
      <c r="M1022" s="6"/>
      <c r="N1022" s="6"/>
      <c r="O1022" s="6"/>
      <c r="P1022" s="6"/>
    </row>
    <row r="1023" spans="1:16" ht="18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135"/>
      <c r="M1023" s="6"/>
      <c r="N1023" s="6"/>
      <c r="O1023" s="6"/>
      <c r="P1023" s="6"/>
    </row>
    <row r="1024" spans="1:16" ht="18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135"/>
      <c r="M1024" s="6"/>
      <c r="N1024" s="6"/>
      <c r="O1024" s="6"/>
      <c r="P1024" s="6"/>
    </row>
    <row r="1025" spans="1:16" ht="18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135"/>
      <c r="M1025" s="6"/>
      <c r="N1025" s="6"/>
      <c r="O1025" s="6"/>
      <c r="P1025" s="6"/>
    </row>
    <row r="1026" spans="1:16" ht="18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135"/>
      <c r="M1026" s="6"/>
      <c r="N1026" s="6"/>
      <c r="O1026" s="6"/>
      <c r="P1026" s="6"/>
    </row>
    <row r="1027" spans="1:16" ht="18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135"/>
      <c r="M1027" s="6"/>
      <c r="N1027" s="6"/>
      <c r="O1027" s="6"/>
      <c r="P1027" s="6"/>
    </row>
    <row r="1028" spans="1:16" ht="18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135"/>
      <c r="M1028" s="6"/>
      <c r="N1028" s="6"/>
      <c r="O1028" s="6"/>
      <c r="P1028" s="6"/>
    </row>
    <row r="1029" spans="1:16" ht="18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135"/>
      <c r="M1029" s="6"/>
      <c r="N1029" s="6"/>
      <c r="O1029" s="6"/>
      <c r="P1029" s="6"/>
    </row>
    <row r="1030" spans="1:16" ht="18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135"/>
      <c r="M1030" s="6"/>
      <c r="N1030" s="6"/>
      <c r="O1030" s="6"/>
      <c r="P1030" s="6"/>
    </row>
    <row r="1031" spans="1:16" ht="18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135"/>
      <c r="M1031" s="6"/>
      <c r="N1031" s="6"/>
      <c r="O1031" s="6"/>
      <c r="P1031" s="6"/>
    </row>
    <row r="1032" spans="1:16" ht="18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135"/>
      <c r="M1032" s="6"/>
      <c r="N1032" s="6"/>
      <c r="O1032" s="6"/>
      <c r="P1032" s="6"/>
    </row>
    <row r="1033" spans="1:16" ht="18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135"/>
      <c r="M1033" s="6"/>
      <c r="N1033" s="6"/>
      <c r="O1033" s="6"/>
      <c r="P1033" s="6"/>
    </row>
    <row r="1034" spans="1:16" ht="18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135"/>
      <c r="M1034" s="6"/>
      <c r="N1034" s="6"/>
      <c r="O1034" s="6"/>
      <c r="P1034" s="6"/>
    </row>
    <row r="1035" spans="1:16" ht="18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135"/>
      <c r="M1035" s="6"/>
      <c r="N1035" s="6"/>
      <c r="O1035" s="6"/>
      <c r="P1035" s="6"/>
    </row>
    <row r="1036" spans="1:16" ht="18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135"/>
      <c r="M1036" s="6"/>
      <c r="N1036" s="6"/>
      <c r="O1036" s="6"/>
      <c r="P1036" s="6"/>
    </row>
    <row r="1037" spans="1:16" ht="18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135"/>
      <c r="M1037" s="6"/>
      <c r="N1037" s="6"/>
      <c r="O1037" s="6"/>
      <c r="P1037" s="6"/>
    </row>
    <row r="1038" spans="1:16" ht="18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135"/>
      <c r="M1038" s="6"/>
      <c r="N1038" s="6"/>
      <c r="O1038" s="6"/>
      <c r="P1038" s="6"/>
    </row>
    <row r="1039" spans="1:16" ht="18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135"/>
      <c r="M1039" s="6"/>
      <c r="N1039" s="6"/>
      <c r="O1039" s="6"/>
      <c r="P1039" s="6"/>
    </row>
    <row r="1040" spans="1:16" ht="18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135"/>
      <c r="M1040" s="6"/>
      <c r="N1040" s="6"/>
      <c r="O1040" s="6"/>
      <c r="P1040" s="6"/>
    </row>
    <row r="1041" spans="1:16" ht="18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135"/>
      <c r="M1041" s="6"/>
      <c r="N1041" s="6"/>
      <c r="O1041" s="6"/>
      <c r="P1041" s="6"/>
    </row>
    <row r="1042" spans="1:16" ht="18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135"/>
      <c r="M1042" s="6"/>
      <c r="N1042" s="6"/>
      <c r="O1042" s="6"/>
      <c r="P1042" s="6"/>
    </row>
    <row r="1043" spans="1:16" ht="18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135"/>
      <c r="M1043" s="6"/>
      <c r="N1043" s="6"/>
      <c r="O1043" s="6"/>
      <c r="P1043" s="6"/>
    </row>
    <row r="1044" spans="1:16" ht="18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135"/>
      <c r="M1044" s="6"/>
      <c r="N1044" s="6"/>
      <c r="O1044" s="6"/>
      <c r="P1044" s="6"/>
    </row>
    <row r="1045" spans="1:16" ht="18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135"/>
      <c r="M1045" s="6"/>
      <c r="N1045" s="6"/>
      <c r="O1045" s="6"/>
      <c r="P1045" s="6"/>
    </row>
    <row r="1046" spans="1:16" ht="18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135"/>
      <c r="M1046" s="6"/>
      <c r="N1046" s="6"/>
      <c r="O1046" s="6"/>
      <c r="P1046" s="6"/>
    </row>
    <row r="1047" spans="1:16" ht="18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135"/>
      <c r="M1047" s="6"/>
      <c r="N1047" s="6"/>
      <c r="O1047" s="6"/>
      <c r="P1047" s="6"/>
    </row>
    <row r="1048" spans="1:16" ht="18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135"/>
      <c r="M1048" s="6"/>
      <c r="N1048" s="6"/>
      <c r="O1048" s="6"/>
      <c r="P1048" s="6"/>
    </row>
    <row r="1049" spans="1:16" ht="18" customHeight="1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135"/>
      <c r="M1049" s="6"/>
      <c r="N1049" s="6"/>
      <c r="O1049" s="6"/>
      <c r="P1049" s="6"/>
    </row>
    <row r="1050" spans="1:16" ht="18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135"/>
      <c r="M1050" s="6"/>
      <c r="N1050" s="6"/>
      <c r="O1050" s="6"/>
      <c r="P1050" s="6"/>
    </row>
    <row r="1051" spans="1:16" ht="18" customHeight="1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135"/>
      <c r="M1051" s="6"/>
      <c r="N1051" s="6"/>
      <c r="O1051" s="6"/>
      <c r="P1051" s="6"/>
    </row>
    <row r="1052" spans="1:16" ht="18" customHeight="1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135"/>
      <c r="M1052" s="6"/>
      <c r="N1052" s="6"/>
      <c r="O1052" s="6"/>
      <c r="P1052" s="6"/>
    </row>
    <row r="1053" spans="1:16" ht="18" customHeight="1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135"/>
      <c r="M1053" s="6"/>
      <c r="N1053" s="6"/>
      <c r="O1053" s="6"/>
      <c r="P1053" s="6"/>
    </row>
    <row r="1054" spans="1:16" ht="18" customHeight="1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135"/>
      <c r="M1054" s="6"/>
      <c r="N1054" s="6"/>
      <c r="O1054" s="6"/>
      <c r="P1054" s="6"/>
    </row>
    <row r="1055" spans="1:16" ht="18" customHeight="1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135"/>
      <c r="M1055" s="6"/>
      <c r="N1055" s="6"/>
      <c r="O1055" s="6"/>
      <c r="P1055" s="6"/>
    </row>
    <row r="1056" spans="1:16" ht="18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135"/>
      <c r="M1056" s="6"/>
      <c r="N1056" s="6"/>
      <c r="O1056" s="6"/>
      <c r="P1056" s="6"/>
    </row>
    <row r="1057" spans="1:16" ht="18" customHeight="1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135"/>
      <c r="M1057" s="6"/>
      <c r="N1057" s="6"/>
      <c r="O1057" s="6"/>
      <c r="P1057" s="6"/>
    </row>
    <row r="1058" spans="1:16" ht="18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135"/>
      <c r="M1058" s="6"/>
      <c r="N1058" s="6"/>
      <c r="O1058" s="6"/>
      <c r="P1058" s="6"/>
    </row>
    <row r="1059" spans="1:16" ht="18" customHeight="1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135"/>
      <c r="M1059" s="6"/>
      <c r="N1059" s="6"/>
      <c r="O1059" s="6"/>
      <c r="P1059" s="6"/>
    </row>
    <row r="1060" spans="1:16" ht="18" customHeight="1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135"/>
      <c r="M1060" s="6"/>
      <c r="N1060" s="6"/>
      <c r="O1060" s="6"/>
      <c r="P1060" s="6"/>
    </row>
    <row r="1061" spans="1:16" ht="18" customHeight="1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135"/>
      <c r="M1061" s="6"/>
      <c r="N1061" s="6"/>
      <c r="O1061" s="6"/>
      <c r="P1061" s="6"/>
    </row>
    <row r="1062" spans="1:16" ht="18" customHeight="1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135"/>
      <c r="M1062" s="6"/>
      <c r="N1062" s="6"/>
      <c r="O1062" s="6"/>
      <c r="P1062" s="6"/>
    </row>
    <row r="1063" spans="1:16" ht="18" customHeight="1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135"/>
      <c r="M1063" s="6"/>
      <c r="N1063" s="6"/>
      <c r="O1063" s="6"/>
      <c r="P1063" s="6"/>
    </row>
    <row r="1064" spans="1:16" ht="18" customHeight="1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135"/>
      <c r="M1064" s="6"/>
      <c r="N1064" s="6"/>
      <c r="O1064" s="6"/>
      <c r="P1064" s="6"/>
    </row>
    <row r="1065" spans="1:16" ht="18" customHeight="1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135"/>
      <c r="M1065" s="6"/>
      <c r="N1065" s="6"/>
      <c r="O1065" s="6"/>
      <c r="P1065" s="6"/>
    </row>
    <row r="1066" spans="1:16" ht="18" customHeight="1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135"/>
      <c r="M1066" s="6"/>
      <c r="N1066" s="6"/>
      <c r="O1066" s="6"/>
      <c r="P1066" s="6"/>
    </row>
    <row r="1067" spans="1:16" ht="18" customHeight="1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135"/>
      <c r="M1067" s="6"/>
      <c r="N1067" s="6"/>
      <c r="O1067" s="6"/>
      <c r="P1067" s="6"/>
    </row>
    <row r="1068" spans="1:16" ht="18" customHeight="1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135"/>
      <c r="M1068" s="6"/>
      <c r="N1068" s="6"/>
      <c r="O1068" s="6"/>
      <c r="P1068" s="6"/>
    </row>
    <row r="1069" spans="1:16" ht="18" customHeight="1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135"/>
      <c r="M1069" s="6"/>
      <c r="N1069" s="6"/>
      <c r="O1069" s="6"/>
      <c r="P1069" s="6"/>
    </row>
    <row r="1070" spans="1:16" ht="18" customHeight="1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135"/>
      <c r="M1070" s="6"/>
      <c r="N1070" s="6"/>
      <c r="O1070" s="6"/>
      <c r="P1070" s="6"/>
    </row>
    <row r="1071" spans="1:16" ht="18" customHeight="1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135"/>
      <c r="M1071" s="6"/>
      <c r="N1071" s="6"/>
      <c r="O1071" s="6"/>
      <c r="P1071" s="6"/>
    </row>
    <row r="1072" spans="1:16" ht="18" customHeight="1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135"/>
      <c r="M1072" s="6"/>
      <c r="N1072" s="6"/>
      <c r="O1072" s="6"/>
      <c r="P1072" s="6"/>
    </row>
    <row r="1073" spans="1:16" ht="18" customHeight="1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135"/>
      <c r="M1073" s="6"/>
      <c r="N1073" s="6"/>
      <c r="O1073" s="6"/>
      <c r="P1073" s="6"/>
    </row>
    <row r="1074" spans="1:16" ht="18" customHeight="1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135"/>
      <c r="M1074" s="6"/>
      <c r="N1074" s="6"/>
      <c r="O1074" s="6"/>
      <c r="P1074" s="6"/>
    </row>
    <row r="1075" spans="1:16" ht="18" customHeight="1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135"/>
      <c r="M1075" s="6"/>
      <c r="N1075" s="6"/>
      <c r="O1075" s="6"/>
      <c r="P1075" s="6"/>
    </row>
    <row r="1076" spans="1:16" ht="18" customHeight="1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135"/>
      <c r="M1076" s="6"/>
      <c r="N1076" s="6"/>
      <c r="O1076" s="6"/>
      <c r="P1076" s="6"/>
    </row>
    <row r="1077" spans="1:16" ht="18" customHeight="1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135"/>
      <c r="M1077" s="6"/>
      <c r="N1077" s="6"/>
      <c r="O1077" s="6"/>
      <c r="P1077" s="6"/>
    </row>
    <row r="1078" spans="1:16" ht="18" customHeight="1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135"/>
      <c r="M1078" s="6"/>
      <c r="N1078" s="6"/>
      <c r="O1078" s="6"/>
      <c r="P1078" s="6"/>
    </row>
    <row r="1079" spans="1:16" ht="18" customHeight="1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135"/>
      <c r="M1079" s="6"/>
      <c r="N1079" s="6"/>
      <c r="O1079" s="6"/>
      <c r="P1079" s="6"/>
    </row>
    <row r="1080" spans="1:16" ht="18" customHeight="1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135"/>
      <c r="M1080" s="6"/>
      <c r="N1080" s="6"/>
      <c r="O1080" s="6"/>
      <c r="P1080" s="6"/>
    </row>
    <row r="1081" spans="1:16" ht="18" customHeight="1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135"/>
      <c r="M1081" s="6"/>
      <c r="N1081" s="6"/>
      <c r="O1081" s="6"/>
      <c r="P1081" s="6"/>
    </row>
    <row r="1082" spans="1:16" ht="18" customHeight="1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135"/>
      <c r="M1082" s="6"/>
      <c r="N1082" s="6"/>
      <c r="O1082" s="6"/>
      <c r="P1082" s="6"/>
    </row>
    <row r="1083" spans="1:16" ht="18" customHeight="1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135"/>
      <c r="M1083" s="6"/>
      <c r="N1083" s="6"/>
      <c r="O1083" s="6"/>
      <c r="P1083" s="6"/>
    </row>
    <row r="1084" spans="1:16" ht="18" customHeight="1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135"/>
      <c r="M1084" s="6"/>
      <c r="N1084" s="6"/>
      <c r="O1084" s="6"/>
      <c r="P1084" s="6"/>
    </row>
    <row r="1085" spans="1:16" ht="18" customHeight="1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135"/>
      <c r="M1085" s="6"/>
      <c r="N1085" s="6"/>
      <c r="O1085" s="6"/>
      <c r="P1085" s="6"/>
    </row>
    <row r="1086" spans="1:16" ht="18" customHeight="1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135"/>
      <c r="M1086" s="6"/>
      <c r="N1086" s="6"/>
      <c r="O1086" s="6"/>
      <c r="P1086" s="6"/>
    </row>
    <row r="1087" spans="1:16" ht="18" customHeight="1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135"/>
      <c r="M1087" s="6"/>
      <c r="N1087" s="6"/>
      <c r="O1087" s="6"/>
      <c r="P1087" s="6"/>
    </row>
    <row r="1088" spans="1:16" ht="18" customHeight="1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135"/>
      <c r="M1088" s="6"/>
      <c r="N1088" s="6"/>
      <c r="O1088" s="6"/>
      <c r="P1088" s="6"/>
    </row>
    <row r="1089" spans="1:16" ht="18" customHeight="1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135"/>
      <c r="M1089" s="6"/>
      <c r="N1089" s="6"/>
      <c r="O1089" s="6"/>
      <c r="P1089" s="6"/>
    </row>
    <row r="1090" spans="1:16" ht="18" customHeight="1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135"/>
      <c r="M1090" s="6"/>
      <c r="N1090" s="6"/>
      <c r="O1090" s="6"/>
      <c r="P1090" s="6"/>
    </row>
    <row r="1091" spans="1:16" ht="18" customHeight="1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135"/>
      <c r="M1091" s="6"/>
      <c r="N1091" s="6"/>
      <c r="O1091" s="6"/>
      <c r="P1091" s="6"/>
    </row>
    <row r="1092" spans="1:16" ht="18" customHeight="1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135"/>
      <c r="M1092" s="6"/>
      <c r="N1092" s="6"/>
      <c r="O1092" s="6"/>
      <c r="P1092" s="6"/>
    </row>
    <row r="1093" spans="1:16" ht="18" customHeight="1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135"/>
      <c r="M1093" s="6"/>
      <c r="N1093" s="6"/>
      <c r="O1093" s="6"/>
      <c r="P1093" s="6"/>
    </row>
    <row r="1094" spans="1:16" ht="18" customHeight="1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135"/>
      <c r="M1094" s="6"/>
      <c r="N1094" s="6"/>
      <c r="O1094" s="6"/>
      <c r="P1094" s="6"/>
    </row>
    <row r="1095" spans="1:16" ht="18" customHeight="1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135"/>
      <c r="M1095" s="6"/>
      <c r="N1095" s="6"/>
      <c r="O1095" s="6"/>
      <c r="P1095" s="6"/>
    </row>
    <row r="1096" spans="1:16" ht="18" customHeight="1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135"/>
      <c r="M1096" s="6"/>
      <c r="N1096" s="6"/>
      <c r="O1096" s="6"/>
      <c r="P1096" s="6"/>
    </row>
    <row r="1097" spans="1:16" ht="18" customHeight="1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135"/>
      <c r="M1097" s="6"/>
      <c r="N1097" s="6"/>
      <c r="O1097" s="6"/>
      <c r="P1097" s="6"/>
    </row>
    <row r="1098" spans="1:16" ht="18" customHeight="1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135"/>
      <c r="M1098" s="6"/>
      <c r="N1098" s="6"/>
      <c r="O1098" s="6"/>
      <c r="P1098" s="6"/>
    </row>
    <row r="1099" spans="1:16" ht="18" customHeight="1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135"/>
      <c r="M1099" s="6"/>
      <c r="N1099" s="6"/>
      <c r="O1099" s="6"/>
      <c r="P1099" s="6"/>
    </row>
    <row r="1100" spans="1:16" ht="18" customHeight="1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135"/>
      <c r="M1100" s="6"/>
      <c r="N1100" s="6"/>
      <c r="O1100" s="6"/>
      <c r="P1100" s="6"/>
    </row>
    <row r="1101" spans="1:16" ht="18" customHeight="1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135"/>
      <c r="M1101" s="6"/>
      <c r="N1101" s="6"/>
      <c r="O1101" s="6"/>
      <c r="P1101" s="6"/>
    </row>
    <row r="1102" spans="1:16" ht="18" customHeight="1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135"/>
      <c r="M1102" s="6"/>
      <c r="N1102" s="6"/>
      <c r="O1102" s="6"/>
      <c r="P1102" s="6"/>
    </row>
    <row r="1103" spans="1:16" ht="18" customHeight="1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135"/>
      <c r="M1103" s="6"/>
      <c r="N1103" s="6"/>
      <c r="O1103" s="6"/>
      <c r="P1103" s="6"/>
    </row>
    <row r="1104" spans="1:16" ht="18" customHeight="1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135"/>
      <c r="M1104" s="6"/>
      <c r="N1104" s="6"/>
      <c r="O1104" s="6"/>
      <c r="P1104" s="6"/>
    </row>
    <row r="1105" spans="1:16" ht="18" customHeight="1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135"/>
      <c r="M1105" s="6"/>
      <c r="N1105" s="6"/>
      <c r="O1105" s="6"/>
      <c r="P1105" s="6"/>
    </row>
    <row r="1106" spans="1:16" ht="18" customHeight="1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135"/>
      <c r="M1106" s="6"/>
      <c r="N1106" s="6"/>
      <c r="O1106" s="6"/>
      <c r="P1106" s="6"/>
    </row>
    <row r="1107" spans="1:16" ht="18" customHeight="1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135"/>
      <c r="M1107" s="6"/>
      <c r="N1107" s="6"/>
      <c r="O1107" s="6"/>
      <c r="P1107" s="6"/>
    </row>
    <row r="1108" spans="1:16" ht="18" customHeight="1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135"/>
      <c r="M1108" s="6"/>
      <c r="N1108" s="6"/>
      <c r="O1108" s="6"/>
      <c r="P1108" s="6"/>
    </row>
    <row r="1109" spans="1:16" ht="18" customHeight="1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135"/>
      <c r="M1109" s="6"/>
      <c r="N1109" s="6"/>
      <c r="O1109" s="6"/>
      <c r="P1109" s="6"/>
    </row>
    <row r="1110" spans="1:16" ht="18" customHeight="1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135"/>
      <c r="M1110" s="6"/>
      <c r="N1110" s="6"/>
      <c r="O1110" s="6"/>
      <c r="P1110" s="6"/>
    </row>
    <row r="1111" spans="1:16" ht="18" customHeight="1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135"/>
      <c r="M1111" s="6"/>
      <c r="N1111" s="6"/>
      <c r="O1111" s="6"/>
      <c r="P1111" s="6"/>
    </row>
    <row r="1112" spans="1:16" ht="18" customHeight="1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135"/>
      <c r="M1112" s="6"/>
      <c r="N1112" s="6"/>
      <c r="O1112" s="6"/>
      <c r="P1112" s="6"/>
    </row>
    <row r="1113" spans="1:16" ht="18" customHeight="1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135"/>
      <c r="M1113" s="6"/>
      <c r="N1113" s="6"/>
      <c r="O1113" s="6"/>
      <c r="P1113" s="6"/>
    </row>
    <row r="1114" spans="1:16" ht="18" customHeight="1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135"/>
      <c r="M1114" s="6"/>
      <c r="N1114" s="6"/>
      <c r="O1114" s="6"/>
      <c r="P1114" s="6"/>
    </row>
    <row r="1115" spans="1:16" ht="18" customHeight="1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135"/>
      <c r="M1115" s="6"/>
      <c r="N1115" s="6"/>
      <c r="O1115" s="6"/>
      <c r="P1115" s="6"/>
    </row>
    <row r="1116" spans="1:16" ht="18" customHeight="1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135"/>
      <c r="M1116" s="6"/>
      <c r="N1116" s="6"/>
      <c r="O1116" s="6"/>
      <c r="P1116" s="6"/>
    </row>
    <row r="1117" spans="1:16" ht="18" customHeight="1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135"/>
      <c r="M1117" s="6"/>
      <c r="N1117" s="6"/>
      <c r="O1117" s="6"/>
      <c r="P1117" s="6"/>
    </row>
    <row r="1118" spans="1:16" ht="18" customHeight="1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135"/>
      <c r="M1118" s="6"/>
      <c r="N1118" s="6"/>
      <c r="O1118" s="6"/>
      <c r="P1118" s="6"/>
    </row>
    <row r="1119" spans="1:16" ht="18" customHeight="1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135"/>
      <c r="M1119" s="6"/>
      <c r="N1119" s="6"/>
      <c r="O1119" s="6"/>
      <c r="P1119" s="6"/>
    </row>
    <row r="1120" spans="1:16" ht="18" customHeight="1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135"/>
      <c r="M1120" s="6"/>
      <c r="N1120" s="6"/>
      <c r="O1120" s="6"/>
      <c r="P1120" s="6"/>
    </row>
    <row r="1121" spans="1:16" ht="18" customHeight="1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135"/>
      <c r="M1121" s="6"/>
      <c r="N1121" s="6"/>
      <c r="O1121" s="6"/>
      <c r="P1121" s="6"/>
    </row>
    <row r="1122" spans="1:16" ht="18" customHeight="1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135"/>
      <c r="M1122" s="6"/>
      <c r="N1122" s="6"/>
      <c r="O1122" s="6"/>
      <c r="P1122" s="6"/>
    </row>
    <row r="1123" spans="1:16" ht="18" customHeight="1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135"/>
      <c r="M1123" s="6"/>
      <c r="N1123" s="6"/>
      <c r="O1123" s="6"/>
      <c r="P1123" s="6"/>
    </row>
    <row r="1124" spans="1:16" ht="18" customHeight="1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135"/>
      <c r="M1124" s="6"/>
      <c r="N1124" s="6"/>
      <c r="O1124" s="6"/>
      <c r="P1124" s="6"/>
    </row>
    <row r="1125" spans="1:16" ht="18" customHeight="1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135"/>
      <c r="M1125" s="6"/>
      <c r="N1125" s="6"/>
      <c r="O1125" s="6"/>
      <c r="P1125" s="6"/>
    </row>
    <row r="1126" spans="1:16" ht="18" customHeight="1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135"/>
      <c r="M1126" s="6"/>
      <c r="N1126" s="6"/>
      <c r="O1126" s="6"/>
      <c r="P1126" s="6"/>
    </row>
    <row r="1127" spans="1:16" ht="18" customHeight="1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135"/>
      <c r="M1127" s="6"/>
      <c r="N1127" s="6"/>
      <c r="O1127" s="6"/>
      <c r="P1127" s="6"/>
    </row>
    <row r="1128" spans="1:16" ht="18" customHeight="1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135"/>
      <c r="M1128" s="6"/>
      <c r="N1128" s="6"/>
      <c r="O1128" s="6"/>
      <c r="P1128" s="6"/>
    </row>
    <row r="1129" spans="1:16" ht="18" customHeight="1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135"/>
      <c r="M1129" s="6"/>
      <c r="N1129" s="6"/>
      <c r="O1129" s="6"/>
      <c r="P1129" s="6"/>
    </row>
    <row r="1130" spans="1:16" ht="18" customHeight="1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135"/>
      <c r="M1130" s="6"/>
      <c r="N1130" s="6"/>
      <c r="O1130" s="6"/>
      <c r="P1130" s="6"/>
    </row>
    <row r="1131" spans="1:16" ht="18" customHeight="1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135"/>
      <c r="M1131" s="6"/>
      <c r="N1131" s="6"/>
      <c r="O1131" s="6"/>
      <c r="P1131" s="6"/>
    </row>
    <row r="1132" spans="1:16" ht="18" customHeight="1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135"/>
      <c r="M1132" s="6"/>
      <c r="N1132" s="6"/>
      <c r="O1132" s="6"/>
      <c r="P1132" s="6"/>
    </row>
    <row r="1133" spans="1:16" ht="18" customHeight="1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135"/>
      <c r="M1133" s="6"/>
      <c r="N1133" s="6"/>
      <c r="O1133" s="6"/>
      <c r="P1133" s="6"/>
    </row>
    <row r="1134" spans="1:16" ht="18" customHeight="1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135"/>
      <c r="M1134" s="6"/>
      <c r="N1134" s="6"/>
      <c r="O1134" s="6"/>
      <c r="P1134" s="6"/>
    </row>
    <row r="1135" spans="1:16" ht="18" customHeight="1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135"/>
      <c r="M1135" s="6"/>
      <c r="N1135" s="6"/>
      <c r="O1135" s="6"/>
      <c r="P1135" s="6"/>
    </row>
    <row r="1136" spans="1:16" ht="18" customHeight="1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135"/>
      <c r="M1136" s="6"/>
      <c r="N1136" s="6"/>
      <c r="O1136" s="6"/>
      <c r="P1136" s="6"/>
    </row>
    <row r="1137" spans="1:16" ht="18" customHeight="1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135"/>
      <c r="M1137" s="6"/>
      <c r="N1137" s="6"/>
      <c r="O1137" s="6"/>
      <c r="P1137" s="6"/>
    </row>
    <row r="1138" spans="1:16" ht="18" customHeight="1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135"/>
      <c r="M1138" s="6"/>
      <c r="N1138" s="6"/>
      <c r="O1138" s="6"/>
      <c r="P1138" s="6"/>
    </row>
    <row r="1139" spans="1:16" ht="18" customHeight="1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135"/>
      <c r="M1139" s="6"/>
      <c r="N1139" s="6"/>
      <c r="O1139" s="6"/>
      <c r="P1139" s="6"/>
    </row>
    <row r="1140" spans="1:16" ht="18" customHeight="1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135"/>
      <c r="M1140" s="6"/>
      <c r="N1140" s="6"/>
      <c r="O1140" s="6"/>
      <c r="P1140" s="6"/>
    </row>
    <row r="1141" spans="1:16" ht="18" customHeight="1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135"/>
      <c r="M1141" s="6"/>
      <c r="N1141" s="6"/>
      <c r="O1141" s="6"/>
      <c r="P1141" s="6"/>
    </row>
    <row r="1142" spans="1:16" ht="18" customHeight="1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135"/>
      <c r="M1142" s="6"/>
      <c r="N1142" s="6"/>
      <c r="O1142" s="6"/>
      <c r="P1142" s="6"/>
    </row>
    <row r="1143" spans="1:16" ht="18" customHeight="1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135"/>
      <c r="M1143" s="6"/>
      <c r="N1143" s="6"/>
      <c r="O1143" s="6"/>
      <c r="P1143" s="6"/>
    </row>
    <row r="1144" spans="1:16" ht="18" customHeight="1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135"/>
      <c r="M1144" s="6"/>
      <c r="N1144" s="6"/>
      <c r="O1144" s="6"/>
      <c r="P1144" s="6"/>
    </row>
    <row r="1145" spans="1:16" ht="18" customHeight="1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135"/>
      <c r="M1145" s="6"/>
      <c r="N1145" s="6"/>
      <c r="O1145" s="6"/>
      <c r="P1145" s="6"/>
    </row>
    <row r="1146" spans="1:16" ht="18" customHeight="1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135"/>
      <c r="M1146" s="6"/>
      <c r="N1146" s="6"/>
      <c r="O1146" s="6"/>
      <c r="P1146" s="6"/>
    </row>
    <row r="1147" spans="1:16" ht="18" customHeight="1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135"/>
      <c r="M1147" s="6"/>
      <c r="N1147" s="6"/>
      <c r="O1147" s="6"/>
      <c r="P1147" s="6"/>
    </row>
    <row r="1148" spans="1:16" ht="18" customHeight="1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135"/>
      <c r="M1148" s="6"/>
      <c r="N1148" s="6"/>
      <c r="O1148" s="6"/>
      <c r="P1148" s="6"/>
    </row>
    <row r="1149" spans="1:16" ht="18" customHeight="1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135"/>
      <c r="M1149" s="6"/>
      <c r="N1149" s="6"/>
      <c r="O1149" s="6"/>
      <c r="P1149" s="6"/>
    </row>
    <row r="1150" spans="1:16" ht="18" customHeight="1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135"/>
      <c r="M1150" s="6"/>
      <c r="N1150" s="6"/>
      <c r="O1150" s="6"/>
      <c r="P1150" s="6"/>
    </row>
    <row r="1151" spans="1:16" ht="18" customHeight="1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135"/>
      <c r="M1151" s="6"/>
      <c r="N1151" s="6"/>
      <c r="O1151" s="6"/>
      <c r="P1151" s="6"/>
    </row>
    <row r="1152" spans="1:16" ht="18" customHeight="1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135"/>
      <c r="M1152" s="6"/>
      <c r="N1152" s="6"/>
      <c r="O1152" s="6"/>
      <c r="P1152" s="6"/>
    </row>
    <row r="1153" spans="1:16" ht="18" customHeight="1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135"/>
      <c r="M1153" s="6"/>
      <c r="N1153" s="6"/>
      <c r="O1153" s="6"/>
      <c r="P1153" s="6"/>
    </row>
    <row r="1154" spans="1:16" ht="18" customHeight="1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135"/>
      <c r="M1154" s="6"/>
      <c r="N1154" s="6"/>
      <c r="O1154" s="6"/>
      <c r="P1154" s="6"/>
    </row>
    <row r="1155" spans="1:16" ht="18" customHeight="1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135"/>
      <c r="M1155" s="6"/>
      <c r="N1155" s="6"/>
      <c r="O1155" s="6"/>
      <c r="P1155" s="6"/>
    </row>
    <row r="1156" spans="1:16" ht="18" customHeight="1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135"/>
      <c r="M1156" s="6"/>
      <c r="N1156" s="6"/>
      <c r="O1156" s="6"/>
      <c r="P1156" s="6"/>
    </row>
    <row r="1157" spans="1:16" ht="18" customHeight="1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135"/>
      <c r="M1157" s="6"/>
      <c r="N1157" s="6"/>
      <c r="O1157" s="6"/>
      <c r="P1157" s="6"/>
    </row>
    <row r="1158" spans="1:16" ht="18" customHeight="1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135"/>
      <c r="M1158" s="6"/>
      <c r="N1158" s="6"/>
      <c r="O1158" s="6"/>
      <c r="P1158" s="6"/>
    </row>
    <row r="1159" spans="1:16" ht="18" customHeight="1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135"/>
      <c r="M1159" s="6"/>
      <c r="N1159" s="6"/>
      <c r="O1159" s="6"/>
      <c r="P1159" s="6"/>
    </row>
    <row r="1160" spans="1:16" ht="18" customHeight="1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135"/>
      <c r="M1160" s="6"/>
      <c r="N1160" s="6"/>
      <c r="O1160" s="6"/>
      <c r="P1160" s="6"/>
    </row>
    <row r="1161" spans="1:16" ht="18" customHeight="1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135"/>
      <c r="M1161" s="6"/>
      <c r="N1161" s="6"/>
      <c r="O1161" s="6"/>
      <c r="P1161" s="6"/>
    </row>
    <row r="1162" spans="1:16" ht="18" customHeight="1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135"/>
      <c r="M1162" s="6"/>
      <c r="N1162" s="6"/>
      <c r="O1162" s="6"/>
      <c r="P1162" s="6"/>
    </row>
    <row r="1163" spans="1:16" ht="18" customHeight="1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135"/>
      <c r="M1163" s="6"/>
      <c r="N1163" s="6"/>
      <c r="O1163" s="6"/>
      <c r="P1163" s="6"/>
    </row>
    <row r="1164" spans="1:16" ht="18" customHeight="1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135"/>
      <c r="M1164" s="6"/>
      <c r="N1164" s="6"/>
      <c r="O1164" s="6"/>
      <c r="P1164" s="6"/>
    </row>
    <row r="1165" spans="1:16" ht="18" customHeight="1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135"/>
      <c r="M1165" s="6"/>
      <c r="N1165" s="6"/>
      <c r="O1165" s="6"/>
      <c r="P1165" s="6"/>
    </row>
    <row r="1166" spans="1:16" ht="18" customHeight="1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135"/>
      <c r="M1166" s="6"/>
      <c r="N1166" s="6"/>
      <c r="O1166" s="6"/>
      <c r="P1166" s="6"/>
    </row>
    <row r="1167" spans="1:16" ht="18" customHeight="1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135"/>
      <c r="M1167" s="6"/>
      <c r="N1167" s="6"/>
      <c r="O1167" s="6"/>
      <c r="P1167" s="6"/>
    </row>
    <row r="1168" spans="1:16" ht="18" customHeight="1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135"/>
      <c r="M1168" s="6"/>
      <c r="N1168" s="6"/>
      <c r="O1168" s="6"/>
      <c r="P1168" s="6"/>
    </row>
    <row r="1169" spans="1:16" ht="18" customHeight="1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135"/>
      <c r="M1169" s="6"/>
      <c r="N1169" s="6"/>
      <c r="O1169" s="6"/>
      <c r="P1169" s="6"/>
    </row>
    <row r="1170" spans="1:16" ht="18" customHeight="1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135"/>
      <c r="M1170" s="6"/>
      <c r="N1170" s="6"/>
      <c r="O1170" s="6"/>
      <c r="P1170" s="6"/>
    </row>
    <row r="1171" spans="1:16" ht="18" customHeight="1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135"/>
      <c r="M1171" s="6"/>
      <c r="N1171" s="6"/>
      <c r="O1171" s="6"/>
      <c r="P1171" s="6"/>
    </row>
    <row r="1172" spans="1:16" ht="18" customHeight="1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135"/>
      <c r="M1172" s="6"/>
      <c r="N1172" s="6"/>
      <c r="O1172" s="6"/>
      <c r="P1172" s="6"/>
    </row>
    <row r="1173" spans="1:16" ht="18" customHeight="1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135"/>
      <c r="M1173" s="6"/>
      <c r="N1173" s="6"/>
      <c r="O1173" s="6"/>
      <c r="P1173" s="6"/>
    </row>
    <row r="1174" spans="1:16" ht="18" customHeight="1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135"/>
      <c r="M1174" s="6"/>
      <c r="N1174" s="6"/>
      <c r="O1174" s="6"/>
      <c r="P1174" s="6"/>
    </row>
    <row r="1175" spans="1:16" ht="18" customHeight="1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135"/>
      <c r="M1175" s="6"/>
      <c r="N1175" s="6"/>
      <c r="O1175" s="6"/>
      <c r="P1175" s="6"/>
    </row>
    <row r="1176" spans="1:16" ht="18" customHeight="1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135"/>
      <c r="M1176" s="6"/>
      <c r="N1176" s="6"/>
      <c r="O1176" s="6"/>
      <c r="P1176" s="6"/>
    </row>
    <row r="1177" spans="1:16" ht="18" customHeight="1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135"/>
      <c r="M1177" s="6"/>
      <c r="N1177" s="6"/>
      <c r="O1177" s="6"/>
      <c r="P1177" s="6"/>
    </row>
    <row r="1178" spans="1:16" ht="18" customHeight="1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135"/>
      <c r="M1178" s="6"/>
      <c r="N1178" s="6"/>
      <c r="O1178" s="6"/>
      <c r="P1178" s="6"/>
    </row>
    <row r="1179" spans="1:16" ht="18" customHeight="1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135"/>
      <c r="M1179" s="6"/>
      <c r="N1179" s="6"/>
      <c r="O1179" s="6"/>
      <c r="P1179" s="6"/>
    </row>
    <row r="1180" spans="1:16" ht="18" customHeight="1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135"/>
      <c r="M1180" s="6"/>
      <c r="N1180" s="6"/>
      <c r="O1180" s="6"/>
      <c r="P1180" s="6"/>
    </row>
    <row r="1181" spans="1:16" ht="18" customHeight="1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135"/>
      <c r="M1181" s="6"/>
      <c r="N1181" s="6"/>
      <c r="O1181" s="6"/>
      <c r="P1181" s="6"/>
    </row>
    <row r="1182" spans="1:16" ht="18" customHeight="1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135"/>
      <c r="M1182" s="6"/>
      <c r="N1182" s="6"/>
      <c r="O1182" s="6"/>
      <c r="P1182" s="6"/>
    </row>
    <row r="1183" spans="1:16" ht="18" customHeight="1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135"/>
      <c r="M1183" s="6"/>
      <c r="N1183" s="6"/>
      <c r="O1183" s="6"/>
      <c r="P1183" s="6"/>
    </row>
    <row r="1184" spans="1:16" ht="18" customHeight="1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135"/>
      <c r="M1184" s="6"/>
      <c r="N1184" s="6"/>
      <c r="O1184" s="6"/>
      <c r="P1184" s="6"/>
    </row>
    <row r="1185" spans="1:16" ht="18" customHeight="1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135"/>
      <c r="M1185" s="6"/>
      <c r="N1185" s="6"/>
      <c r="O1185" s="6"/>
      <c r="P1185" s="6"/>
    </row>
    <row r="1186" spans="1:16" ht="18" customHeight="1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135"/>
      <c r="M1186" s="6"/>
      <c r="N1186" s="6"/>
      <c r="O1186" s="6"/>
      <c r="P1186" s="6"/>
    </row>
    <row r="1187" spans="1:16" ht="18" customHeight="1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135"/>
      <c r="M1187" s="6"/>
      <c r="N1187" s="6"/>
      <c r="O1187" s="6"/>
      <c r="P1187" s="6"/>
    </row>
    <row r="1188" spans="1:16" ht="18" customHeight="1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135"/>
      <c r="M1188" s="6"/>
      <c r="N1188" s="6"/>
      <c r="O1188" s="6"/>
      <c r="P1188" s="6"/>
    </row>
    <row r="1189" spans="1:16" ht="18" customHeight="1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135"/>
      <c r="M1189" s="6"/>
      <c r="N1189" s="6"/>
      <c r="O1189" s="6"/>
      <c r="P1189" s="6"/>
    </row>
    <row r="1190" spans="1:16" ht="18" customHeight="1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135"/>
      <c r="M1190" s="6"/>
      <c r="N1190" s="6"/>
      <c r="O1190" s="6"/>
      <c r="P1190" s="6"/>
    </row>
    <row r="1191" spans="1:16" ht="18" customHeight="1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135"/>
      <c r="M1191" s="6"/>
      <c r="N1191" s="6"/>
      <c r="O1191" s="6"/>
      <c r="P1191" s="6"/>
    </row>
    <row r="1192" spans="1:16" ht="18" customHeight="1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135"/>
      <c r="M1192" s="6"/>
      <c r="N1192" s="6"/>
      <c r="O1192" s="6"/>
      <c r="P1192" s="6"/>
    </row>
    <row r="1193" spans="1:16" ht="18" customHeight="1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135"/>
      <c r="M1193" s="6"/>
      <c r="N1193" s="6"/>
      <c r="O1193" s="6"/>
      <c r="P1193" s="6"/>
    </row>
    <row r="1194" spans="1:16" ht="18" customHeight="1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135"/>
      <c r="M1194" s="6"/>
      <c r="N1194" s="6"/>
      <c r="O1194" s="6"/>
      <c r="P1194" s="6"/>
    </row>
    <row r="1195" spans="1:16" ht="18" customHeight="1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135"/>
      <c r="M1195" s="6"/>
      <c r="N1195" s="6"/>
      <c r="O1195" s="6"/>
      <c r="P1195" s="6"/>
    </row>
    <row r="1196" spans="1:16" ht="18" customHeight="1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135"/>
      <c r="M1196" s="6"/>
      <c r="N1196" s="6"/>
      <c r="O1196" s="6"/>
      <c r="P1196" s="6"/>
    </row>
    <row r="1197" spans="1:16" ht="18" customHeight="1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135"/>
      <c r="M1197" s="6"/>
      <c r="N1197" s="6"/>
      <c r="O1197" s="6"/>
      <c r="P1197" s="6"/>
    </row>
    <row r="1198" spans="1:16" ht="18" customHeight="1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135"/>
      <c r="M1198" s="6"/>
      <c r="N1198" s="6"/>
      <c r="O1198" s="6"/>
      <c r="P1198" s="6"/>
    </row>
    <row r="1199" spans="1:16" ht="18" customHeight="1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135"/>
      <c r="M1199" s="6"/>
      <c r="N1199" s="6"/>
      <c r="O1199" s="6"/>
      <c r="P1199" s="6"/>
    </row>
    <row r="1200" spans="1:16" ht="18" customHeight="1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135"/>
      <c r="M1200" s="6"/>
      <c r="N1200" s="6"/>
      <c r="O1200" s="6"/>
      <c r="P1200" s="6"/>
    </row>
    <row r="1201" spans="1:16" ht="18" customHeight="1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135"/>
      <c r="M1201" s="6"/>
      <c r="N1201" s="6"/>
      <c r="O1201" s="6"/>
      <c r="P1201" s="6"/>
    </row>
    <row r="1202" spans="1:16" ht="18" customHeight="1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135"/>
      <c r="M1202" s="6"/>
      <c r="N1202" s="6"/>
      <c r="O1202" s="6"/>
      <c r="P1202" s="6"/>
    </row>
    <row r="1203" spans="1:16" ht="18" customHeight="1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135"/>
      <c r="M1203" s="6"/>
      <c r="N1203" s="6"/>
      <c r="O1203" s="6"/>
      <c r="P1203" s="6"/>
    </row>
    <row r="1204" spans="1:16" ht="18" customHeight="1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135"/>
      <c r="M1204" s="6"/>
      <c r="N1204" s="6"/>
      <c r="O1204" s="6"/>
      <c r="P1204" s="6"/>
    </row>
    <row r="1205" spans="1:16" ht="18" customHeight="1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135"/>
      <c r="M1205" s="6"/>
      <c r="N1205" s="6"/>
      <c r="O1205" s="6"/>
      <c r="P1205" s="6"/>
    </row>
    <row r="1206" spans="1:16" ht="18" customHeight="1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135"/>
      <c r="M1206" s="6"/>
      <c r="N1206" s="6"/>
      <c r="O1206" s="6"/>
      <c r="P1206" s="6"/>
    </row>
    <row r="1207" spans="1:16" ht="18" customHeight="1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135"/>
      <c r="M1207" s="6"/>
      <c r="N1207" s="6"/>
      <c r="O1207" s="6"/>
      <c r="P1207" s="6"/>
    </row>
    <row r="1208" spans="1:16" ht="18" customHeight="1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135"/>
      <c r="M1208" s="6"/>
      <c r="N1208" s="6"/>
      <c r="O1208" s="6"/>
      <c r="P1208" s="6"/>
    </row>
    <row r="1209" spans="1:16" ht="18" customHeight="1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135"/>
      <c r="M1209" s="6"/>
      <c r="N1209" s="6"/>
      <c r="O1209" s="6"/>
      <c r="P1209" s="6"/>
    </row>
    <row r="1210" spans="1:16" ht="18" customHeight="1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135"/>
      <c r="M1210" s="6"/>
      <c r="N1210" s="6"/>
      <c r="O1210" s="6"/>
      <c r="P1210" s="6"/>
    </row>
    <row r="1211" spans="1:16" ht="18" customHeight="1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135"/>
      <c r="M1211" s="6"/>
      <c r="N1211" s="6"/>
      <c r="O1211" s="6"/>
      <c r="P1211" s="6"/>
    </row>
    <row r="1212" spans="1:16" ht="18" customHeight="1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135"/>
      <c r="M1212" s="6"/>
      <c r="N1212" s="6"/>
      <c r="O1212" s="6"/>
      <c r="P1212" s="6"/>
    </row>
    <row r="1213" spans="1:16" ht="18" customHeight="1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135"/>
      <c r="M1213" s="6"/>
      <c r="N1213" s="6"/>
      <c r="O1213" s="6"/>
      <c r="P1213" s="6"/>
    </row>
    <row r="1214" spans="1:16" ht="18" customHeight="1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135"/>
      <c r="M1214" s="6"/>
      <c r="N1214" s="6"/>
      <c r="O1214" s="6"/>
      <c r="P1214" s="6"/>
    </row>
    <row r="1215" spans="1:16" ht="18" customHeight="1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135"/>
      <c r="M1215" s="6"/>
      <c r="N1215" s="6"/>
      <c r="O1215" s="6"/>
      <c r="P1215" s="6"/>
    </row>
    <row r="1216" spans="1:16" ht="18" customHeight="1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135"/>
      <c r="M1216" s="6"/>
      <c r="N1216" s="6"/>
      <c r="O1216" s="6"/>
      <c r="P1216" s="6"/>
    </row>
    <row r="1217" spans="1:16" ht="18" customHeight="1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135"/>
      <c r="M1217" s="6"/>
      <c r="N1217" s="6"/>
      <c r="O1217" s="6"/>
      <c r="P1217" s="6"/>
    </row>
    <row r="1218" spans="1:16" ht="18" customHeight="1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135"/>
      <c r="M1218" s="6"/>
      <c r="N1218" s="6"/>
      <c r="O1218" s="6"/>
      <c r="P1218" s="6"/>
    </row>
    <row r="1219" spans="1:16" ht="18" customHeight="1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135"/>
      <c r="M1219" s="6"/>
      <c r="N1219" s="6"/>
      <c r="O1219" s="6"/>
      <c r="P1219" s="6"/>
    </row>
    <row r="1220" spans="1:16" ht="18" customHeight="1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135"/>
      <c r="M1220" s="6"/>
      <c r="N1220" s="6"/>
      <c r="O1220" s="6"/>
      <c r="P1220" s="6"/>
    </row>
    <row r="1221" spans="1:16" ht="18" customHeight="1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135"/>
      <c r="M1221" s="6"/>
      <c r="N1221" s="6"/>
      <c r="O1221" s="6"/>
      <c r="P1221" s="6"/>
    </row>
    <row r="1222" spans="1:16" ht="18" customHeight="1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135"/>
      <c r="M1222" s="6"/>
      <c r="N1222" s="6"/>
      <c r="O1222" s="6"/>
      <c r="P1222" s="6"/>
    </row>
    <row r="1223" spans="1:16" ht="18" customHeight="1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135"/>
      <c r="M1223" s="6"/>
      <c r="N1223" s="6"/>
      <c r="O1223" s="6"/>
      <c r="P1223" s="6"/>
    </row>
    <row r="1224" spans="1:16" ht="18" customHeight="1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135"/>
      <c r="M1224" s="6"/>
      <c r="N1224" s="6"/>
      <c r="O1224" s="6"/>
      <c r="P1224" s="6"/>
    </row>
    <row r="1225" spans="1:16" ht="18" customHeight="1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135"/>
      <c r="M1225" s="6"/>
      <c r="N1225" s="6"/>
      <c r="O1225" s="6"/>
      <c r="P1225" s="6"/>
    </row>
    <row r="1226" spans="1:16" ht="18" customHeight="1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135"/>
      <c r="M1226" s="6"/>
      <c r="N1226" s="6"/>
      <c r="O1226" s="6"/>
      <c r="P1226" s="6"/>
    </row>
    <row r="1227" spans="1:16" ht="18" customHeight="1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135"/>
      <c r="M1227" s="6"/>
      <c r="N1227" s="6"/>
      <c r="O1227" s="6"/>
      <c r="P1227" s="6"/>
    </row>
    <row r="1228" spans="1:16" ht="18" customHeight="1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135"/>
      <c r="M1228" s="6"/>
      <c r="N1228" s="6"/>
      <c r="O1228" s="6"/>
      <c r="P1228" s="6"/>
    </row>
    <row r="1229" spans="1:16" ht="18" customHeight="1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135"/>
      <c r="M1229" s="6"/>
      <c r="N1229" s="6"/>
      <c r="O1229" s="6"/>
      <c r="P1229" s="6"/>
    </row>
    <row r="1230" spans="1:16" ht="18" customHeight="1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135"/>
      <c r="M1230" s="6"/>
      <c r="N1230" s="6"/>
      <c r="O1230" s="6"/>
      <c r="P1230" s="6"/>
    </row>
    <row r="1231" spans="1:16" ht="18" customHeight="1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135"/>
      <c r="M1231" s="6"/>
      <c r="N1231" s="6"/>
      <c r="O1231" s="6"/>
      <c r="P1231" s="6"/>
    </row>
    <row r="1232" spans="1:16" ht="18" customHeight="1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135"/>
      <c r="M1232" s="6"/>
      <c r="N1232" s="6"/>
      <c r="O1232" s="6"/>
      <c r="P1232" s="6"/>
    </row>
    <row r="1233" spans="1:16" ht="18" customHeight="1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135"/>
      <c r="M1233" s="6"/>
      <c r="N1233" s="6"/>
      <c r="O1233" s="6"/>
      <c r="P1233" s="6"/>
    </row>
    <row r="1234" spans="1:16" ht="18" customHeight="1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135"/>
      <c r="M1234" s="6"/>
      <c r="N1234" s="6"/>
      <c r="O1234" s="6"/>
      <c r="P1234" s="6"/>
    </row>
    <row r="1235" spans="1:16" ht="18" customHeight="1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135"/>
      <c r="M1235" s="6"/>
      <c r="N1235" s="6"/>
      <c r="O1235" s="6"/>
      <c r="P1235" s="6"/>
    </row>
    <row r="1236" spans="1:16" ht="18" customHeight="1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135"/>
      <c r="M1236" s="6"/>
      <c r="N1236" s="6"/>
      <c r="O1236" s="6"/>
      <c r="P1236" s="6"/>
    </row>
    <row r="1237" spans="1:16" ht="18" customHeight="1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135"/>
      <c r="M1237" s="6"/>
      <c r="N1237" s="6"/>
      <c r="O1237" s="6"/>
      <c r="P1237" s="6"/>
    </row>
    <row r="1238" spans="1:16" ht="18" customHeight="1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135"/>
      <c r="M1238" s="6"/>
      <c r="N1238" s="6"/>
      <c r="O1238" s="6"/>
      <c r="P1238" s="6"/>
    </row>
    <row r="1239" spans="1:16" ht="18" customHeight="1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135"/>
      <c r="M1239" s="6"/>
      <c r="N1239" s="6"/>
      <c r="O1239" s="6"/>
      <c r="P1239" s="6"/>
    </row>
    <row r="1240" spans="1:16" ht="18" customHeight="1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135"/>
      <c r="M1240" s="6"/>
      <c r="N1240" s="6"/>
      <c r="O1240" s="6"/>
      <c r="P1240" s="6"/>
    </row>
    <row r="1241" spans="1:16" ht="18" customHeight="1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135"/>
      <c r="M1241" s="6"/>
      <c r="N1241" s="6"/>
      <c r="O1241" s="6"/>
      <c r="P1241" s="6"/>
    </row>
    <row r="1242" spans="1:16" ht="18" customHeight="1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135"/>
      <c r="M1242" s="6"/>
      <c r="N1242" s="6"/>
      <c r="O1242" s="6"/>
      <c r="P1242" s="6"/>
    </row>
    <row r="1243" spans="1:16" ht="18" customHeight="1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135"/>
      <c r="M1243" s="6"/>
      <c r="N1243" s="6"/>
      <c r="O1243" s="6"/>
      <c r="P1243" s="6"/>
    </row>
    <row r="1244" spans="1:16" ht="18" customHeight="1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135"/>
      <c r="M1244" s="6"/>
      <c r="N1244" s="6"/>
      <c r="O1244" s="6"/>
      <c r="P1244" s="6"/>
    </row>
    <row r="1245" spans="1:16" ht="18" customHeight="1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135"/>
      <c r="M1245" s="6"/>
      <c r="N1245" s="6"/>
      <c r="O1245" s="6"/>
      <c r="P1245" s="6"/>
    </row>
    <row r="1246" spans="1:16" ht="18" customHeight="1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135"/>
      <c r="M1246" s="6"/>
      <c r="N1246" s="6"/>
      <c r="O1246" s="6"/>
      <c r="P1246" s="6"/>
    </row>
    <row r="1247" spans="1:16" ht="18" customHeight="1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135"/>
      <c r="M1247" s="6"/>
      <c r="N1247" s="6"/>
      <c r="O1247" s="6"/>
      <c r="P1247" s="6"/>
    </row>
    <row r="1248" spans="1:16" ht="18" customHeight="1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135"/>
      <c r="M1248" s="6"/>
      <c r="N1248" s="6"/>
      <c r="O1248" s="6"/>
      <c r="P1248" s="6"/>
    </row>
    <row r="1249" spans="1:16" ht="18" customHeight="1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135"/>
      <c r="M1249" s="6"/>
      <c r="N1249" s="6"/>
      <c r="O1249" s="6"/>
      <c r="P1249" s="6"/>
    </row>
    <row r="1250" spans="1:16" ht="18" customHeight="1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135"/>
      <c r="M1250" s="6"/>
      <c r="N1250" s="6"/>
      <c r="O1250" s="6"/>
      <c r="P1250" s="6"/>
    </row>
    <row r="1251" spans="1:16" ht="18" customHeight="1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135"/>
      <c r="M1251" s="6"/>
      <c r="N1251" s="6"/>
      <c r="O1251" s="6"/>
      <c r="P1251" s="6"/>
    </row>
    <row r="1252" spans="1:16" ht="18" customHeight="1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135"/>
      <c r="M1252" s="6"/>
      <c r="N1252" s="6"/>
      <c r="O1252" s="6"/>
      <c r="P1252" s="6"/>
    </row>
    <row r="1253" spans="1:16" ht="18" customHeight="1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135"/>
      <c r="M1253" s="6"/>
      <c r="N1253" s="6"/>
      <c r="O1253" s="6"/>
      <c r="P1253" s="6"/>
    </row>
    <row r="1254" spans="1:16" ht="18" customHeight="1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135"/>
      <c r="M1254" s="6"/>
      <c r="N1254" s="6"/>
      <c r="O1254" s="6"/>
      <c r="P1254" s="6"/>
    </row>
    <row r="1255" spans="1:16" ht="18" customHeight="1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135"/>
      <c r="M1255" s="6"/>
      <c r="N1255" s="6"/>
      <c r="O1255" s="6"/>
      <c r="P1255" s="6"/>
    </row>
    <row r="1256" spans="1:16" ht="18" customHeight="1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135"/>
      <c r="M1256" s="6"/>
      <c r="N1256" s="6"/>
      <c r="O1256" s="6"/>
      <c r="P1256" s="6"/>
    </row>
    <row r="1257" spans="1:16" ht="18" customHeight="1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135"/>
      <c r="M1257" s="6"/>
      <c r="N1257" s="6"/>
      <c r="O1257" s="6"/>
      <c r="P1257" s="6"/>
    </row>
    <row r="1258" spans="1:16" ht="18" customHeight="1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135"/>
      <c r="M1258" s="6"/>
      <c r="N1258" s="6"/>
      <c r="O1258" s="6"/>
      <c r="P1258" s="6"/>
    </row>
    <row r="1259" spans="1:16" ht="18" customHeight="1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135"/>
      <c r="M1259" s="6"/>
      <c r="N1259" s="6"/>
      <c r="O1259" s="6"/>
      <c r="P1259" s="6"/>
    </row>
    <row r="1260" spans="1:16" ht="18" customHeight="1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135"/>
      <c r="M1260" s="6"/>
      <c r="N1260" s="6"/>
      <c r="O1260" s="6"/>
      <c r="P1260" s="6"/>
    </row>
    <row r="1261" spans="1:16" ht="18" customHeight="1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135"/>
      <c r="M1261" s="6"/>
      <c r="N1261" s="6"/>
      <c r="O1261" s="6"/>
      <c r="P1261" s="6"/>
    </row>
    <row r="1262" spans="1:16" ht="18" customHeight="1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135"/>
      <c r="M1262" s="6"/>
      <c r="N1262" s="6"/>
      <c r="O1262" s="6"/>
      <c r="P1262" s="6"/>
    </row>
    <row r="1263" spans="1:16" ht="18" customHeight="1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135"/>
      <c r="M1263" s="6"/>
      <c r="N1263" s="6"/>
      <c r="O1263" s="6"/>
      <c r="P1263" s="6"/>
    </row>
    <row r="1264" spans="1:16" ht="18" customHeight="1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135"/>
      <c r="M1264" s="6"/>
      <c r="N1264" s="6"/>
      <c r="O1264" s="6"/>
      <c r="P1264" s="6"/>
    </row>
    <row r="1265" spans="1:16" ht="18" customHeight="1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135"/>
      <c r="M1265" s="6"/>
      <c r="N1265" s="6"/>
      <c r="O1265" s="6"/>
      <c r="P1265" s="6"/>
    </row>
    <row r="1266" spans="1:16" ht="18" customHeight="1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135"/>
      <c r="M1266" s="6"/>
      <c r="N1266" s="6"/>
      <c r="O1266" s="6"/>
      <c r="P1266" s="6"/>
    </row>
    <row r="1267" spans="1:16" ht="18" customHeight="1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135"/>
      <c r="M1267" s="6"/>
      <c r="N1267" s="6"/>
      <c r="O1267" s="6"/>
      <c r="P1267" s="6"/>
    </row>
    <row r="1268" spans="1:16" ht="18" customHeight="1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135"/>
      <c r="M1268" s="6"/>
      <c r="N1268" s="6"/>
      <c r="O1268" s="6"/>
      <c r="P1268" s="6"/>
    </row>
    <row r="1269" spans="1:16" ht="18" customHeight="1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135"/>
      <c r="M1269" s="6"/>
      <c r="N1269" s="6"/>
      <c r="O1269" s="6"/>
      <c r="P1269" s="6"/>
    </row>
    <row r="1270" spans="1:16" ht="18" customHeight="1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135"/>
      <c r="M1270" s="6"/>
      <c r="N1270" s="6"/>
      <c r="O1270" s="6"/>
      <c r="P1270" s="6"/>
    </row>
    <row r="1271" spans="1:16" ht="18" customHeight="1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135"/>
      <c r="M1271" s="6"/>
      <c r="N1271" s="6"/>
      <c r="O1271" s="6"/>
      <c r="P1271" s="6"/>
    </row>
    <row r="1272" spans="1:16" ht="18" customHeight="1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135"/>
      <c r="M1272" s="6"/>
      <c r="N1272" s="6"/>
      <c r="O1272" s="6"/>
      <c r="P1272" s="6"/>
    </row>
    <row r="1273" spans="1:16" ht="18" customHeight="1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135"/>
      <c r="M1273" s="6"/>
      <c r="N1273" s="6"/>
      <c r="O1273" s="6"/>
      <c r="P1273" s="6"/>
    </row>
    <row r="1274" spans="1:16" ht="18" customHeight="1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135"/>
      <c r="M1274" s="6"/>
      <c r="N1274" s="6"/>
      <c r="O1274" s="6"/>
      <c r="P1274" s="6"/>
    </row>
    <row r="1275" spans="1:16" ht="18" customHeight="1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135"/>
      <c r="M1275" s="6"/>
      <c r="N1275" s="6"/>
      <c r="O1275" s="6"/>
      <c r="P1275" s="6"/>
    </row>
    <row r="1276" spans="1:16" ht="18" customHeight="1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135"/>
      <c r="M1276" s="6"/>
      <c r="N1276" s="6"/>
      <c r="O1276" s="6"/>
      <c r="P1276" s="6"/>
    </row>
    <row r="1277" spans="1:16" ht="18" customHeight="1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135"/>
      <c r="M1277" s="6"/>
      <c r="N1277" s="6"/>
      <c r="O1277" s="6"/>
      <c r="P1277" s="6"/>
    </row>
    <row r="1278" spans="1:16" ht="18" customHeight="1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135"/>
      <c r="M1278" s="6"/>
      <c r="N1278" s="6"/>
      <c r="O1278" s="6"/>
      <c r="P1278" s="6"/>
    </row>
    <row r="1279" spans="1:16" ht="18" customHeight="1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135"/>
      <c r="M1279" s="6"/>
      <c r="N1279" s="6"/>
      <c r="O1279" s="6"/>
      <c r="P1279" s="6"/>
    </row>
    <row r="1280" spans="1:16" ht="18" customHeight="1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135"/>
      <c r="M1280" s="6"/>
      <c r="N1280" s="6"/>
      <c r="O1280" s="6"/>
      <c r="P1280" s="6"/>
    </row>
    <row r="1281" spans="1:16" ht="18" customHeight="1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135"/>
      <c r="M1281" s="6"/>
      <c r="N1281" s="6"/>
      <c r="O1281" s="6"/>
      <c r="P1281" s="6"/>
    </row>
    <row r="1282" spans="1:16" ht="18" customHeight="1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135"/>
      <c r="M1282" s="6"/>
      <c r="N1282" s="6"/>
      <c r="O1282" s="6"/>
      <c r="P1282" s="6"/>
    </row>
    <row r="1283" spans="1:16" ht="18" customHeight="1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135"/>
      <c r="M1283" s="6"/>
      <c r="N1283" s="6"/>
      <c r="O1283" s="6"/>
      <c r="P1283" s="6"/>
    </row>
    <row r="1284" spans="1:16" ht="18" customHeight="1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135"/>
      <c r="M1284" s="6"/>
      <c r="N1284" s="6"/>
      <c r="O1284" s="6"/>
      <c r="P1284" s="6"/>
    </row>
    <row r="1285" spans="1:16" ht="18" customHeight="1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135"/>
      <c r="M1285" s="6"/>
      <c r="N1285" s="6"/>
      <c r="O1285" s="6"/>
      <c r="P1285" s="6"/>
    </row>
    <row r="1286" spans="1:16" ht="18" customHeight="1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135"/>
      <c r="M1286" s="6"/>
      <c r="N1286" s="6"/>
      <c r="O1286" s="6"/>
      <c r="P1286" s="6"/>
    </row>
    <row r="1287" spans="1:16" ht="18" customHeight="1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135"/>
      <c r="M1287" s="6"/>
      <c r="N1287" s="6"/>
      <c r="O1287" s="6"/>
      <c r="P1287" s="6"/>
    </row>
    <row r="1288" spans="1:16" ht="18" customHeight="1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135"/>
      <c r="M1288" s="6"/>
      <c r="N1288" s="6"/>
      <c r="O1288" s="6"/>
      <c r="P1288" s="6"/>
    </row>
    <row r="1289" spans="1:16" ht="18" customHeight="1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135"/>
      <c r="M1289" s="6"/>
      <c r="N1289" s="6"/>
      <c r="O1289" s="6"/>
      <c r="P1289" s="6"/>
    </row>
    <row r="1290" spans="1:16" ht="18" customHeight="1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135"/>
      <c r="M1290" s="6"/>
      <c r="N1290" s="6"/>
      <c r="O1290" s="6"/>
      <c r="P1290" s="6"/>
    </row>
    <row r="1291" spans="1:16" ht="18" customHeight="1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135"/>
      <c r="M1291" s="6"/>
      <c r="N1291" s="6"/>
      <c r="O1291" s="6"/>
      <c r="P1291" s="6"/>
    </row>
    <row r="1292" spans="1:16" ht="18" customHeight="1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135"/>
      <c r="M1292" s="6"/>
      <c r="N1292" s="6"/>
      <c r="O1292" s="6"/>
      <c r="P1292" s="6"/>
    </row>
    <row r="1293" spans="1:16" ht="18" customHeight="1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135"/>
      <c r="M1293" s="6"/>
      <c r="N1293" s="6"/>
      <c r="O1293" s="6"/>
      <c r="P1293" s="6"/>
    </row>
    <row r="1294" spans="1:16" ht="18" customHeight="1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135"/>
      <c r="M1294" s="6"/>
      <c r="N1294" s="6"/>
      <c r="O1294" s="6"/>
      <c r="P1294" s="6"/>
    </row>
    <row r="1295" spans="1:16" ht="18" customHeight="1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135"/>
      <c r="M1295" s="6"/>
      <c r="N1295" s="6"/>
      <c r="O1295" s="6"/>
      <c r="P1295" s="6"/>
    </row>
    <row r="1296" spans="1:16" ht="18" customHeight="1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135"/>
      <c r="M1296" s="6"/>
      <c r="N1296" s="6"/>
      <c r="O1296" s="6"/>
      <c r="P1296" s="6"/>
    </row>
    <row r="1297" spans="1:16" ht="18" customHeight="1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135"/>
      <c r="M1297" s="6"/>
      <c r="N1297" s="6"/>
      <c r="O1297" s="6"/>
      <c r="P1297" s="6"/>
    </row>
    <row r="1298" spans="1:16" ht="18" customHeight="1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135"/>
      <c r="M1298" s="6"/>
      <c r="N1298" s="6"/>
      <c r="O1298" s="6"/>
      <c r="P1298" s="6"/>
    </row>
    <row r="1299" spans="1:16" ht="18" customHeight="1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135"/>
      <c r="M1299" s="6"/>
      <c r="N1299" s="6"/>
      <c r="O1299" s="6"/>
      <c r="P1299" s="6"/>
    </row>
    <row r="1300" spans="1:16" ht="18" customHeight="1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135"/>
      <c r="M1300" s="6"/>
      <c r="N1300" s="6"/>
      <c r="O1300" s="6"/>
      <c r="P1300" s="6"/>
    </row>
    <row r="1301" spans="1:16" ht="18" customHeight="1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135"/>
      <c r="M1301" s="6"/>
      <c r="N1301" s="6"/>
      <c r="O1301" s="6"/>
      <c r="P1301" s="6"/>
    </row>
    <row r="1302" spans="1:16" ht="18" customHeight="1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135"/>
      <c r="M1302" s="6"/>
      <c r="N1302" s="6"/>
      <c r="O1302" s="6"/>
      <c r="P1302" s="6"/>
    </row>
    <row r="1303" spans="1:16" ht="18" customHeight="1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135"/>
      <c r="M1303" s="6"/>
      <c r="N1303" s="6"/>
      <c r="O1303" s="6"/>
      <c r="P1303" s="6"/>
    </row>
    <row r="1304" spans="1:16" ht="18" customHeight="1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135"/>
      <c r="M1304" s="6"/>
      <c r="N1304" s="6"/>
      <c r="O1304" s="6"/>
      <c r="P1304" s="6"/>
    </row>
    <row r="1305" spans="1:16" ht="18" customHeight="1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135"/>
      <c r="M1305" s="6"/>
      <c r="N1305" s="6"/>
      <c r="O1305" s="6"/>
      <c r="P1305" s="6"/>
    </row>
    <row r="1306" spans="1:16" ht="18" customHeight="1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135"/>
      <c r="M1306" s="6"/>
      <c r="N1306" s="6"/>
      <c r="O1306" s="6"/>
      <c r="P1306" s="6"/>
    </row>
    <row r="1307" spans="1:16" ht="18" customHeight="1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135"/>
      <c r="M1307" s="6"/>
      <c r="N1307" s="6"/>
      <c r="O1307" s="6"/>
      <c r="P1307" s="6"/>
    </row>
    <row r="1308" spans="1:16" ht="18" customHeight="1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135"/>
      <c r="M1308" s="6"/>
      <c r="N1308" s="6"/>
      <c r="O1308" s="6"/>
      <c r="P1308" s="6"/>
    </row>
    <row r="1309" spans="1:16" ht="18" customHeight="1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135"/>
      <c r="M1309" s="6"/>
      <c r="N1309" s="6"/>
      <c r="O1309" s="6"/>
      <c r="P1309" s="6"/>
    </row>
    <row r="1310" spans="1:16" ht="18" customHeight="1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135"/>
      <c r="M1310" s="6"/>
      <c r="N1310" s="6"/>
      <c r="O1310" s="6"/>
      <c r="P1310" s="6"/>
    </row>
    <row r="1311" spans="1:16" ht="18" customHeight="1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135"/>
      <c r="M1311" s="6"/>
      <c r="N1311" s="6"/>
      <c r="O1311" s="6"/>
      <c r="P1311" s="6"/>
    </row>
    <row r="1312" spans="1:16" ht="18" customHeight="1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135"/>
      <c r="M1312" s="6"/>
      <c r="N1312" s="6"/>
      <c r="O1312" s="6"/>
      <c r="P1312" s="6"/>
    </row>
    <row r="1313" spans="1:16" ht="18" customHeight="1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135"/>
      <c r="M1313" s="6"/>
      <c r="N1313" s="6"/>
      <c r="O1313" s="6"/>
      <c r="P1313" s="6"/>
    </row>
    <row r="1314" spans="1:16" ht="18" customHeight="1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135"/>
      <c r="M1314" s="6"/>
      <c r="N1314" s="6"/>
      <c r="O1314" s="6"/>
      <c r="P1314" s="6"/>
    </row>
    <row r="1315" spans="1:16" ht="18" customHeight="1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135"/>
      <c r="M1315" s="6"/>
      <c r="N1315" s="6"/>
      <c r="O1315" s="6"/>
      <c r="P1315" s="6"/>
    </row>
    <row r="1316" spans="1:16" ht="18" customHeight="1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135"/>
      <c r="M1316" s="6"/>
      <c r="N1316" s="6"/>
      <c r="O1316" s="6"/>
      <c r="P1316" s="6"/>
    </row>
    <row r="1317" spans="1:16" ht="18" customHeight="1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135"/>
      <c r="M1317" s="6"/>
      <c r="N1317" s="6"/>
      <c r="O1317" s="6"/>
      <c r="P1317" s="6"/>
    </row>
    <row r="1318" spans="1:16" ht="18" customHeight="1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135"/>
      <c r="M1318" s="6"/>
      <c r="N1318" s="6"/>
      <c r="O1318" s="6"/>
      <c r="P1318" s="6"/>
    </row>
    <row r="1319" spans="1:16" ht="18" customHeight="1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135"/>
      <c r="M1319" s="6"/>
      <c r="N1319" s="6"/>
      <c r="O1319" s="6"/>
      <c r="P1319" s="6"/>
    </row>
  </sheetData>
  <mergeCells count="24">
    <mergeCell ref="V537:V538"/>
    <mergeCell ref="I655:L655"/>
    <mergeCell ref="D478:D479"/>
    <mergeCell ref="U478:U479"/>
    <mergeCell ref="K478:K479"/>
    <mergeCell ref="J478:J479"/>
    <mergeCell ref="I478:I479"/>
    <mergeCell ref="H478:H479"/>
    <mergeCell ref="U537:U538"/>
    <mergeCell ref="D598:D599"/>
    <mergeCell ref="C478:C479"/>
    <mergeCell ref="B478:B479"/>
    <mergeCell ref="A478:A479"/>
    <mergeCell ref="V478:V479"/>
    <mergeCell ref="G478:G479"/>
    <mergeCell ref="F478:F479"/>
    <mergeCell ref="E478:E479"/>
    <mergeCell ref="F598:F599"/>
    <mergeCell ref="G598:G599"/>
    <mergeCell ref="H598:H599"/>
    <mergeCell ref="I598:K598"/>
    <mergeCell ref="L598:L599"/>
    <mergeCell ref="A537:C538"/>
    <mergeCell ref="E598:E599"/>
  </mergeCells>
  <phoneticPr fontId="0" type="noConversion"/>
  <printOptions gridLinesSet="0"/>
  <pageMargins left="0.39370078740157483" right="0.23622047244094491" top="0.31496062992125984" bottom="0.27" header="0.5" footer="0.56999999999999995"/>
  <pageSetup paperSize="9" scale="36" fitToHeight="12" orientation="landscape" horizontalDpi="4294967292" verticalDpi="4294967292" r:id="rId1"/>
  <headerFooter alignWithMargins="0">
    <oddHeader>&amp;C&amp;P</oddHeader>
    <oddFooter>&amp;C&amp;D   &amp;T</oddFooter>
  </headerFooter>
  <rowBreaks count="13" manualBreakCount="13">
    <brk id="59" max="31" man="1"/>
    <brk id="118" max="31" man="1"/>
    <brk id="177" max="31" man="1"/>
    <brk id="236" max="29" man="1"/>
    <brk id="295" max="31" man="1"/>
    <brk id="354" max="31" man="1"/>
    <brk id="413" max="29" man="1"/>
    <brk id="469" max="31" man="1"/>
    <brk id="528" max="31" man="1"/>
    <brk id="586" max="31" man="1"/>
    <brk id="645" max="31" man="1"/>
    <brk id="702" max="31" man="1"/>
    <brk id="757" max="3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0"/>
  <sheetViews>
    <sheetView view="pageBreakPreview" topLeftCell="A10" zoomScaleNormal="75" workbookViewId="0">
      <pane xSplit="3" ySplit="2" topLeftCell="D12" activePane="bottomRight" state="frozen"/>
      <selection activeCell="A10" sqref="A10"/>
      <selection pane="topRight" activeCell="D10" sqref="D10"/>
      <selection pane="bottomLeft" activeCell="A12" sqref="A12"/>
      <selection pane="bottomRight" activeCell="F20" sqref="F20"/>
    </sheetView>
  </sheetViews>
  <sheetFormatPr defaultRowHeight="12"/>
  <cols>
    <col min="1" max="1" width="3.85546875" customWidth="1"/>
    <col min="3" max="3" width="32.42578125" customWidth="1"/>
    <col min="4" max="4" width="6.85546875" customWidth="1"/>
    <col min="5" max="6" width="7.5703125" customWidth="1"/>
    <col min="7" max="7" width="7" customWidth="1"/>
    <col min="8" max="8" width="7.28515625" customWidth="1"/>
    <col min="9" max="9" width="7.5703125" customWidth="1"/>
    <col min="10" max="10" width="7.28515625" customWidth="1"/>
    <col min="11" max="11" width="7.5703125" customWidth="1"/>
    <col min="12" max="12" width="7.28515625" customWidth="1"/>
    <col min="13" max="14" width="6.5703125" customWidth="1"/>
    <col min="15" max="15" width="7.7109375" customWidth="1"/>
    <col min="16" max="16" width="8" customWidth="1"/>
    <col min="17" max="17" width="7.7109375" customWidth="1"/>
    <col min="18" max="18" width="10.5703125" customWidth="1"/>
    <col min="19" max="21" width="7.5703125" customWidth="1"/>
    <col min="22" max="22" width="7" customWidth="1"/>
    <col min="23" max="23" width="7.7109375" customWidth="1"/>
    <col min="24" max="24" width="7.5703125" customWidth="1"/>
    <col min="26" max="26" width="9.140625" style="247"/>
    <col min="27" max="27" width="9.42578125" style="248" customWidth="1"/>
  </cols>
  <sheetData>
    <row r="1" spans="1:27" s="112" customFormat="1" ht="18" customHeight="1">
      <c r="A1" s="181" t="s">
        <v>31</v>
      </c>
      <c r="B1" s="137"/>
      <c r="C1" s="137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82"/>
      <c r="Z1" s="231"/>
      <c r="AA1" s="232"/>
    </row>
    <row r="2" spans="1:27" s="112" customFormat="1" ht="18" customHeight="1">
      <c r="A2" s="7"/>
      <c r="B2" s="8"/>
      <c r="C2" s="8"/>
      <c r="D2" s="133"/>
      <c r="E2" s="16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71"/>
      <c r="Z2" s="233"/>
      <c r="AA2" s="234"/>
    </row>
    <row r="3" spans="1:27" s="112" customFormat="1" ht="18" customHeight="1">
      <c r="A3" s="8"/>
      <c r="B3" s="168" t="s">
        <v>1</v>
      </c>
      <c r="C3" s="168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69"/>
      <c r="Q3" s="167"/>
      <c r="R3" s="167"/>
      <c r="S3" s="167"/>
      <c r="T3" s="167"/>
      <c r="U3" s="167"/>
      <c r="V3" s="167"/>
      <c r="W3" s="167"/>
      <c r="X3" s="167"/>
      <c r="Z3" s="233"/>
      <c r="AA3" s="234"/>
    </row>
    <row r="4" spans="1:27" s="112" customFormat="1" ht="18" customHeight="1">
      <c r="A4" s="8"/>
      <c r="B4" s="168" t="s">
        <v>2</v>
      </c>
      <c r="C4" s="168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69"/>
      <c r="Q4" s="167"/>
      <c r="R4" s="167"/>
      <c r="S4" s="167"/>
      <c r="T4" s="167"/>
      <c r="U4" s="167"/>
      <c r="V4" s="167"/>
      <c r="W4" s="167"/>
      <c r="X4" s="167"/>
      <c r="Z4" s="233"/>
      <c r="AA4" s="234"/>
    </row>
    <row r="5" spans="1:27" s="112" customFormat="1" ht="18" customHeight="1">
      <c r="A5" s="7"/>
      <c r="B5" s="8"/>
      <c r="C5" s="8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69"/>
      <c r="Q5" s="167"/>
      <c r="R5" s="167"/>
      <c r="S5" s="167"/>
      <c r="T5" s="167"/>
      <c r="U5" s="167"/>
      <c r="V5" s="167"/>
      <c r="W5" s="167"/>
      <c r="X5" s="167"/>
      <c r="Z5" s="233"/>
      <c r="AA5" s="234"/>
    </row>
    <row r="6" spans="1:27" s="112" customFormat="1" ht="18" customHeight="1">
      <c r="A6" s="168"/>
      <c r="B6" s="168" t="s">
        <v>97</v>
      </c>
      <c r="C6" s="168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69"/>
      <c r="Q6" s="167"/>
      <c r="R6" s="167"/>
      <c r="S6" s="167"/>
      <c r="T6" s="167"/>
      <c r="U6" s="167"/>
      <c r="V6" s="167"/>
      <c r="W6" s="167"/>
      <c r="X6" s="167"/>
      <c r="Z6" s="233"/>
      <c r="AA6" s="234"/>
    </row>
    <row r="7" spans="1:27" s="112" customFormat="1" ht="18" customHeight="1">
      <c r="A7" s="168"/>
      <c r="B7" s="168" t="s">
        <v>210</v>
      </c>
      <c r="C7" s="168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69"/>
      <c r="Q7" s="167"/>
      <c r="R7" s="167"/>
      <c r="S7" s="167"/>
      <c r="T7" s="167"/>
      <c r="U7" s="167"/>
      <c r="V7" s="167"/>
      <c r="W7" s="167"/>
      <c r="X7" s="167"/>
      <c r="Z7" s="233"/>
      <c r="AA7" s="234"/>
    </row>
    <row r="8" spans="1:27" s="112" customFormat="1" ht="18" customHeight="1">
      <c r="A8" s="168"/>
      <c r="B8" s="170" t="s">
        <v>3</v>
      </c>
      <c r="C8" s="170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69"/>
      <c r="Q8" s="167"/>
      <c r="R8" s="167"/>
      <c r="S8" s="167"/>
      <c r="T8" s="167"/>
      <c r="U8" s="167"/>
      <c r="V8" s="167"/>
      <c r="W8" s="167"/>
      <c r="X8" s="167"/>
      <c r="Z8" s="233"/>
      <c r="AA8" s="234"/>
    </row>
    <row r="9" spans="1:27" s="175" customFormat="1" ht="18" customHeight="1">
      <c r="A9" s="7"/>
      <c r="B9" s="7"/>
      <c r="C9" s="7"/>
      <c r="D9" s="189"/>
      <c r="E9" s="3"/>
      <c r="F9" s="3"/>
      <c r="G9" s="3"/>
      <c r="H9" s="205"/>
      <c r="I9" s="205"/>
      <c r="J9" s="3"/>
      <c r="K9" s="3"/>
      <c r="L9" s="3"/>
      <c r="M9" s="3"/>
      <c r="N9" s="3"/>
      <c r="O9" s="4"/>
      <c r="P9" s="179"/>
      <c r="Z9" s="235"/>
      <c r="AA9" s="236"/>
    </row>
    <row r="10" spans="1:27" s="175" customFormat="1" ht="27.95" customHeight="1">
      <c r="A10" s="125"/>
      <c r="B10" s="102" t="s">
        <v>235</v>
      </c>
      <c r="C10" s="103"/>
      <c r="D10" s="183" t="s">
        <v>249</v>
      </c>
      <c r="E10" s="197"/>
      <c r="F10" s="197"/>
      <c r="G10" s="186"/>
      <c r="H10" s="186"/>
      <c r="I10" s="186"/>
      <c r="J10" s="186"/>
      <c r="K10" s="186"/>
      <c r="L10" s="184"/>
      <c r="M10" s="186"/>
      <c r="N10" s="186"/>
      <c r="O10" s="198"/>
      <c r="P10" s="198"/>
      <c r="Q10" s="198"/>
      <c r="R10" s="198"/>
      <c r="S10" s="198"/>
      <c r="T10" s="198"/>
      <c r="U10" s="198"/>
      <c r="V10" s="198"/>
      <c r="W10" s="198"/>
      <c r="X10" s="212"/>
      <c r="Z10" s="237"/>
      <c r="AA10" s="238"/>
    </row>
    <row r="11" spans="1:27" s="175" customFormat="1" ht="27.95" customHeight="1">
      <c r="A11" s="128"/>
      <c r="B11" s="104"/>
      <c r="C11" s="104"/>
      <c r="D11" s="177" t="s">
        <v>100</v>
      </c>
      <c r="E11" s="187" t="s">
        <v>120</v>
      </c>
      <c r="F11" s="187" t="s">
        <v>101</v>
      </c>
      <c r="G11" s="187" t="s">
        <v>98</v>
      </c>
      <c r="H11" s="187" t="s">
        <v>102</v>
      </c>
      <c r="I11" s="187" t="s">
        <v>103</v>
      </c>
      <c r="J11" s="187" t="s">
        <v>121</v>
      </c>
      <c r="K11" s="187" t="s">
        <v>122</v>
      </c>
      <c r="L11" s="187" t="s">
        <v>104</v>
      </c>
      <c r="M11" s="187" t="s">
        <v>105</v>
      </c>
      <c r="N11" s="187" t="s">
        <v>147</v>
      </c>
      <c r="O11" s="187" t="s">
        <v>123</v>
      </c>
      <c r="P11" s="187" t="s">
        <v>106</v>
      </c>
      <c r="Q11" s="187" t="s">
        <v>107</v>
      </c>
      <c r="R11" s="187" t="s">
        <v>108</v>
      </c>
      <c r="S11" s="187" t="s">
        <v>99</v>
      </c>
      <c r="T11" s="187" t="s">
        <v>148</v>
      </c>
      <c r="U11" s="187" t="s">
        <v>109</v>
      </c>
      <c r="V11" s="187" t="s">
        <v>110</v>
      </c>
      <c r="W11" s="195" t="s">
        <v>111</v>
      </c>
      <c r="X11" s="195" t="s">
        <v>112</v>
      </c>
      <c r="Z11" s="237"/>
      <c r="AA11" s="238"/>
    </row>
    <row r="12" spans="1:27" s="175" customFormat="1" ht="18" customHeight="1">
      <c r="A12" s="218"/>
      <c r="B12" s="116" t="s">
        <v>240</v>
      </c>
      <c r="C12" s="91"/>
      <c r="D12" s="204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1"/>
      <c r="Z12" s="235"/>
      <c r="AA12" s="238"/>
    </row>
    <row r="13" spans="1:27" s="175" customFormat="1" ht="18" customHeight="1">
      <c r="A13" s="161"/>
      <c r="B13" s="7" t="s">
        <v>241</v>
      </c>
      <c r="C13" s="7"/>
      <c r="D13" s="225">
        <f t="shared" ref="D13:X13" si="0">SUM(D14:D15)</f>
        <v>0</v>
      </c>
      <c r="E13" s="225">
        <f t="shared" si="0"/>
        <v>0</v>
      </c>
      <c r="F13" s="225">
        <f t="shared" si="0"/>
        <v>0.1</v>
      </c>
      <c r="G13" s="225">
        <f t="shared" si="0"/>
        <v>2.6378083054427885</v>
      </c>
      <c r="H13" s="225">
        <f t="shared" si="0"/>
        <v>0</v>
      </c>
      <c r="I13" s="225">
        <f t="shared" si="0"/>
        <v>0</v>
      </c>
      <c r="J13" s="225">
        <f t="shared" si="0"/>
        <v>0</v>
      </c>
      <c r="K13" s="225">
        <f t="shared" si="0"/>
        <v>3.4160130180584405E-2</v>
      </c>
      <c r="L13" s="225">
        <f t="shared" si="0"/>
        <v>0</v>
      </c>
      <c r="M13" s="225">
        <f t="shared" si="0"/>
        <v>0</v>
      </c>
      <c r="N13" s="225">
        <f t="shared" si="0"/>
        <v>24.95209259287811</v>
      </c>
      <c r="O13" s="225">
        <f t="shared" si="0"/>
        <v>1.1543063040305398E-3</v>
      </c>
      <c r="P13" s="225">
        <f t="shared" si="0"/>
        <v>0</v>
      </c>
      <c r="Q13" s="225">
        <f t="shared" si="0"/>
        <v>0.68131862967448609</v>
      </c>
      <c r="R13" s="225">
        <f t="shared" si="0"/>
        <v>145899.62962112634</v>
      </c>
      <c r="S13" s="225">
        <f t="shared" si="0"/>
        <v>48.836497037431727</v>
      </c>
      <c r="T13" s="225">
        <f t="shared" si="0"/>
        <v>8.0490756512851896E-2</v>
      </c>
      <c r="U13" s="225">
        <f t="shared" si="0"/>
        <v>0</v>
      </c>
      <c r="V13" s="225">
        <f t="shared" si="0"/>
        <v>0</v>
      </c>
      <c r="W13" s="225">
        <f t="shared" si="0"/>
        <v>0</v>
      </c>
      <c r="X13" s="225">
        <f t="shared" si="0"/>
        <v>0.505</v>
      </c>
      <c r="Z13" s="237"/>
      <c r="AA13" s="238"/>
    </row>
    <row r="14" spans="1:27" s="175" customFormat="1" ht="18" customHeight="1">
      <c r="A14" s="219"/>
      <c r="B14" s="92" t="s">
        <v>242</v>
      </c>
      <c r="C14" s="92"/>
      <c r="D14" s="225">
        <v>0</v>
      </c>
      <c r="E14" s="225">
        <v>0</v>
      </c>
      <c r="F14" s="225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5">
        <v>1.0067255610675551E-2</v>
      </c>
      <c r="O14" s="225">
        <v>0</v>
      </c>
      <c r="P14" s="225">
        <v>0</v>
      </c>
      <c r="Q14" s="225">
        <v>0</v>
      </c>
      <c r="R14" s="225">
        <v>121088.74611547013</v>
      </c>
      <c r="S14" s="225">
        <v>4.9958894020004044E-2</v>
      </c>
      <c r="T14" s="225">
        <v>0</v>
      </c>
      <c r="U14" s="225">
        <v>0</v>
      </c>
      <c r="V14" s="225">
        <v>0</v>
      </c>
      <c r="W14" s="225">
        <v>0</v>
      </c>
      <c r="X14" s="225">
        <v>0</v>
      </c>
      <c r="Y14" s="249"/>
      <c r="Z14" s="239"/>
      <c r="AA14" s="238"/>
    </row>
    <row r="15" spans="1:27" s="175" customFormat="1" ht="18" customHeight="1">
      <c r="A15" s="219"/>
      <c r="B15" s="92" t="s">
        <v>243</v>
      </c>
      <c r="C15" s="92"/>
      <c r="D15" s="225">
        <v>0</v>
      </c>
      <c r="E15" s="225">
        <v>0</v>
      </c>
      <c r="F15" s="225">
        <v>0.1</v>
      </c>
      <c r="G15" s="225">
        <v>2.6378083054427885</v>
      </c>
      <c r="H15" s="225">
        <v>0</v>
      </c>
      <c r="I15" s="225">
        <v>0</v>
      </c>
      <c r="J15" s="225">
        <v>0</v>
      </c>
      <c r="K15" s="225">
        <v>3.4160130180584405E-2</v>
      </c>
      <c r="L15" s="225">
        <v>0</v>
      </c>
      <c r="M15" s="225">
        <v>0</v>
      </c>
      <c r="N15" s="225">
        <v>24.942025337267435</v>
      </c>
      <c r="O15" s="225">
        <v>1.1543063040305398E-3</v>
      </c>
      <c r="P15" s="225">
        <v>0</v>
      </c>
      <c r="Q15" s="225">
        <v>0.68131862967448609</v>
      </c>
      <c r="R15" s="225">
        <v>24810.883505656217</v>
      </c>
      <c r="S15" s="225">
        <v>48.786538143411725</v>
      </c>
      <c r="T15" s="225">
        <v>8.0490756512851896E-2</v>
      </c>
      <c r="U15" s="225">
        <v>0</v>
      </c>
      <c r="V15" s="225">
        <v>0</v>
      </c>
      <c r="W15" s="225">
        <v>0</v>
      </c>
      <c r="X15" s="225">
        <v>0.505</v>
      </c>
      <c r="Z15" s="239"/>
      <c r="AA15" s="238"/>
    </row>
    <row r="16" spans="1:27" s="175" customFormat="1" ht="18" customHeight="1">
      <c r="A16" s="161"/>
      <c r="B16" s="7" t="s">
        <v>244</v>
      </c>
      <c r="C16" s="7"/>
      <c r="D16" s="225">
        <f t="shared" ref="D16:X16" si="1">SUM(D17:D18)</f>
        <v>0</v>
      </c>
      <c r="E16" s="225">
        <f t="shared" si="1"/>
        <v>0</v>
      </c>
      <c r="F16" s="225">
        <f t="shared" si="1"/>
        <v>0.10300000000000001</v>
      </c>
      <c r="G16" s="225">
        <f t="shared" si="1"/>
        <v>0.97014803714139364</v>
      </c>
      <c r="H16" s="225">
        <f t="shared" si="1"/>
        <v>0</v>
      </c>
      <c r="I16" s="225">
        <f t="shared" si="1"/>
        <v>0</v>
      </c>
      <c r="J16" s="225">
        <f t="shared" si="1"/>
        <v>0</v>
      </c>
      <c r="K16" s="225">
        <f t="shared" si="1"/>
        <v>0</v>
      </c>
      <c r="L16" s="225">
        <f t="shared" si="1"/>
        <v>0</v>
      </c>
      <c r="M16" s="225">
        <f t="shared" si="1"/>
        <v>0</v>
      </c>
      <c r="N16" s="225">
        <f t="shared" si="1"/>
        <v>2.4263837974903413</v>
      </c>
      <c r="O16" s="225">
        <f t="shared" si="1"/>
        <v>0</v>
      </c>
      <c r="P16" s="225">
        <f t="shared" si="1"/>
        <v>0</v>
      </c>
      <c r="Q16" s="225">
        <f t="shared" si="1"/>
        <v>0.64096999342573324</v>
      </c>
      <c r="R16" s="225">
        <f t="shared" si="1"/>
        <v>71998.660502724597</v>
      </c>
      <c r="S16" s="225">
        <f t="shared" si="1"/>
        <v>4.8628867028850484</v>
      </c>
      <c r="T16" s="225">
        <f t="shared" si="1"/>
        <v>0</v>
      </c>
      <c r="U16" s="225">
        <f t="shared" si="1"/>
        <v>0</v>
      </c>
      <c r="V16" s="225">
        <f t="shared" si="1"/>
        <v>0</v>
      </c>
      <c r="W16" s="225">
        <f t="shared" si="1"/>
        <v>0</v>
      </c>
      <c r="X16" s="225">
        <f t="shared" si="1"/>
        <v>0</v>
      </c>
      <c r="Z16" s="239"/>
      <c r="AA16" s="238"/>
    </row>
    <row r="17" spans="1:59" s="179" customFormat="1" ht="18" customHeight="1">
      <c r="A17" s="219"/>
      <c r="B17" s="92" t="s">
        <v>242</v>
      </c>
      <c r="C17" s="92"/>
      <c r="D17" s="225">
        <v>0</v>
      </c>
      <c r="E17" s="225">
        <v>0</v>
      </c>
      <c r="F17" s="225">
        <v>0.1</v>
      </c>
      <c r="G17" s="225">
        <v>0.58546492732679911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2.4234436416191949</v>
      </c>
      <c r="O17" s="225">
        <v>0</v>
      </c>
      <c r="P17" s="225">
        <v>0</v>
      </c>
      <c r="Q17" s="225">
        <v>7.6999999999999999E-2</v>
      </c>
      <c r="R17" s="225">
        <v>56529.961422303953</v>
      </c>
      <c r="S17" s="225">
        <v>1.5126561169723474</v>
      </c>
      <c r="T17" s="225">
        <v>0</v>
      </c>
      <c r="U17" s="225">
        <v>0</v>
      </c>
      <c r="V17" s="225">
        <v>0</v>
      </c>
      <c r="W17" s="225">
        <v>0</v>
      </c>
      <c r="X17" s="225">
        <v>0</v>
      </c>
      <c r="Y17" s="175"/>
      <c r="Z17" s="239"/>
      <c r="AA17" s="238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</row>
    <row r="18" spans="1:59" s="179" customFormat="1" ht="18" customHeight="1">
      <c r="A18" s="219"/>
      <c r="B18" s="92" t="s">
        <v>243</v>
      </c>
      <c r="C18" s="92"/>
      <c r="D18" s="225">
        <v>0</v>
      </c>
      <c r="E18" s="225">
        <v>0</v>
      </c>
      <c r="F18" s="225">
        <v>3.0000000000000001E-3</v>
      </c>
      <c r="G18" s="225">
        <v>0.38468310981459453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2.9401558711465202E-3</v>
      </c>
      <c r="O18" s="225">
        <v>0</v>
      </c>
      <c r="P18" s="225">
        <v>0</v>
      </c>
      <c r="Q18" s="225">
        <v>0.56396999342573328</v>
      </c>
      <c r="R18" s="225">
        <v>15468.699080420647</v>
      </c>
      <c r="S18" s="225">
        <v>3.3502305859127013</v>
      </c>
      <c r="T18" s="225">
        <v>0</v>
      </c>
      <c r="U18" s="225">
        <v>0</v>
      </c>
      <c r="V18" s="225">
        <v>0</v>
      </c>
      <c r="W18" s="225">
        <v>0</v>
      </c>
      <c r="X18" s="225">
        <v>0</v>
      </c>
      <c r="Y18" s="175"/>
      <c r="Z18" s="239"/>
      <c r="AA18" s="238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</row>
    <row r="19" spans="1:59" s="179" customFormat="1" ht="18" customHeight="1">
      <c r="A19" s="161"/>
      <c r="B19" s="7" t="s">
        <v>245</v>
      </c>
      <c r="C19" s="7"/>
      <c r="D19" s="225">
        <f t="shared" ref="D19:X19" si="2">SUM(D20:D21)</f>
        <v>0</v>
      </c>
      <c r="E19" s="225">
        <f t="shared" si="2"/>
        <v>0</v>
      </c>
      <c r="F19" s="225">
        <f t="shared" si="2"/>
        <v>3.0000000000000001E-3</v>
      </c>
      <c r="G19" s="225">
        <f t="shared" si="2"/>
        <v>307.40262837204313</v>
      </c>
      <c r="H19" s="225">
        <f t="shared" si="2"/>
        <v>0</v>
      </c>
      <c r="I19" s="225">
        <f t="shared" si="2"/>
        <v>0</v>
      </c>
      <c r="J19" s="225">
        <f t="shared" si="2"/>
        <v>0</v>
      </c>
      <c r="K19" s="225">
        <f t="shared" si="2"/>
        <v>0</v>
      </c>
      <c r="L19" s="225">
        <f t="shared" si="2"/>
        <v>0</v>
      </c>
      <c r="M19" s="225">
        <f t="shared" si="2"/>
        <v>0</v>
      </c>
      <c r="N19" s="225">
        <f t="shared" si="2"/>
        <v>155.48236743531473</v>
      </c>
      <c r="O19" s="225">
        <f t="shared" si="2"/>
        <v>0</v>
      </c>
      <c r="P19" s="225">
        <f t="shared" si="2"/>
        <v>0</v>
      </c>
      <c r="Q19" s="225">
        <f t="shared" si="2"/>
        <v>0</v>
      </c>
      <c r="R19" s="225">
        <f t="shared" si="2"/>
        <v>53987.668371641012</v>
      </c>
      <c r="S19" s="225">
        <f t="shared" si="2"/>
        <v>261.64381822848298</v>
      </c>
      <c r="T19" s="225">
        <f t="shared" si="2"/>
        <v>2.3071676313219649E-3</v>
      </c>
      <c r="U19" s="225">
        <f t="shared" si="2"/>
        <v>0</v>
      </c>
      <c r="V19" s="225">
        <f t="shared" si="2"/>
        <v>0</v>
      </c>
      <c r="W19" s="225">
        <f t="shared" si="2"/>
        <v>0</v>
      </c>
      <c r="X19" s="225">
        <f t="shared" si="2"/>
        <v>0</v>
      </c>
      <c r="Y19" s="175"/>
      <c r="Z19" s="239"/>
      <c r="AA19" s="238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</row>
    <row r="20" spans="1:59" s="179" customFormat="1" ht="18" customHeight="1">
      <c r="A20" s="219"/>
      <c r="B20" s="92" t="s">
        <v>242</v>
      </c>
      <c r="C20" s="92"/>
      <c r="D20" s="225">
        <v>0</v>
      </c>
      <c r="E20" s="225">
        <v>0</v>
      </c>
      <c r="F20" s="225">
        <v>0</v>
      </c>
      <c r="G20" s="225">
        <v>307.38649419211924</v>
      </c>
      <c r="H20" s="225">
        <v>0</v>
      </c>
      <c r="I20" s="225">
        <v>0</v>
      </c>
      <c r="J20" s="225">
        <v>0</v>
      </c>
      <c r="K20" s="225">
        <v>0</v>
      </c>
      <c r="L20" s="225">
        <v>0</v>
      </c>
      <c r="M20" s="225">
        <v>0</v>
      </c>
      <c r="N20" s="225">
        <v>155.45752334129986</v>
      </c>
      <c r="O20" s="225">
        <v>0</v>
      </c>
      <c r="P20" s="225">
        <v>0</v>
      </c>
      <c r="Q20" s="225">
        <v>0</v>
      </c>
      <c r="R20" s="225">
        <v>12957.171435794655</v>
      </c>
      <c r="S20" s="225">
        <v>260.38062366825471</v>
      </c>
      <c r="T20" s="225">
        <v>2.3071676313219649E-3</v>
      </c>
      <c r="U20" s="225">
        <v>0</v>
      </c>
      <c r="V20" s="225">
        <v>0</v>
      </c>
      <c r="W20" s="225">
        <v>0</v>
      </c>
      <c r="X20" s="225">
        <v>0</v>
      </c>
      <c r="Y20" s="175"/>
      <c r="Z20" s="239"/>
      <c r="AA20" s="238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</row>
    <row r="21" spans="1:59" s="179" customFormat="1" ht="18" customHeight="1">
      <c r="A21" s="219"/>
      <c r="B21" s="92" t="s">
        <v>243</v>
      </c>
      <c r="C21" s="92"/>
      <c r="D21" s="225">
        <v>0</v>
      </c>
      <c r="E21" s="225">
        <v>0</v>
      </c>
      <c r="F21" s="225">
        <v>3.0000000000000001E-3</v>
      </c>
      <c r="G21" s="225">
        <v>1.6134179923876998E-2</v>
      </c>
      <c r="H21" s="225">
        <v>0</v>
      </c>
      <c r="I21" s="225">
        <v>0</v>
      </c>
      <c r="J21" s="225">
        <v>0</v>
      </c>
      <c r="K21" s="225">
        <v>0</v>
      </c>
      <c r="L21" s="225">
        <v>0</v>
      </c>
      <c r="M21" s="225">
        <v>0</v>
      </c>
      <c r="N21" s="225">
        <v>2.4844094014870661E-2</v>
      </c>
      <c r="O21" s="225">
        <v>0</v>
      </c>
      <c r="P21" s="225">
        <v>0</v>
      </c>
      <c r="Q21" s="225">
        <v>0</v>
      </c>
      <c r="R21" s="225">
        <v>41030.496935846357</v>
      </c>
      <c r="S21" s="225">
        <v>1.2631945602282775</v>
      </c>
      <c r="T21" s="225">
        <v>0</v>
      </c>
      <c r="U21" s="225">
        <v>0</v>
      </c>
      <c r="V21" s="225">
        <v>0</v>
      </c>
      <c r="W21" s="225">
        <v>0</v>
      </c>
      <c r="X21" s="225">
        <v>0</v>
      </c>
      <c r="Y21" s="175"/>
      <c r="Z21" s="239"/>
      <c r="AA21" s="238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</row>
    <row r="22" spans="1:59" s="179" customFormat="1" ht="18" customHeight="1">
      <c r="A22" s="161"/>
      <c r="B22" s="7" t="s">
        <v>246</v>
      </c>
      <c r="C22" s="7"/>
      <c r="D22" s="225">
        <f t="shared" ref="D22:X22" si="3">D19+D16+D13</f>
        <v>0</v>
      </c>
      <c r="E22" s="225">
        <f t="shared" si="3"/>
        <v>0</v>
      </c>
      <c r="F22" s="225">
        <f t="shared" si="3"/>
        <v>0.20600000000000002</v>
      </c>
      <c r="G22" s="225">
        <f t="shared" si="3"/>
        <v>311.01058471462727</v>
      </c>
      <c r="H22" s="225">
        <f t="shared" si="3"/>
        <v>0</v>
      </c>
      <c r="I22" s="225">
        <f t="shared" si="3"/>
        <v>0</v>
      </c>
      <c r="J22" s="225">
        <f t="shared" si="3"/>
        <v>0</v>
      </c>
      <c r="K22" s="225">
        <f t="shared" si="3"/>
        <v>3.4160130180584405E-2</v>
      </c>
      <c r="L22" s="225">
        <f t="shared" si="3"/>
        <v>0</v>
      </c>
      <c r="M22" s="225">
        <f t="shared" si="3"/>
        <v>0</v>
      </c>
      <c r="N22" s="225">
        <f t="shared" si="3"/>
        <v>182.86084382568316</v>
      </c>
      <c r="O22" s="225">
        <f t="shared" si="3"/>
        <v>1.1543063040305398E-3</v>
      </c>
      <c r="P22" s="225">
        <f t="shared" si="3"/>
        <v>0</v>
      </c>
      <c r="Q22" s="225">
        <f t="shared" si="3"/>
        <v>1.3222886231002193</v>
      </c>
      <c r="R22" s="225">
        <f t="shared" si="3"/>
        <v>271885.95849549194</v>
      </c>
      <c r="S22" s="225">
        <f t="shared" si="3"/>
        <v>315.34320196879975</v>
      </c>
      <c r="T22" s="225">
        <f t="shared" si="3"/>
        <v>8.2797924144173862E-2</v>
      </c>
      <c r="U22" s="225">
        <f t="shared" si="3"/>
        <v>0</v>
      </c>
      <c r="V22" s="225">
        <f t="shared" si="3"/>
        <v>0</v>
      </c>
      <c r="W22" s="225">
        <f t="shared" si="3"/>
        <v>0</v>
      </c>
      <c r="X22" s="225">
        <f t="shared" si="3"/>
        <v>0.505</v>
      </c>
      <c r="Y22" s="249"/>
      <c r="Z22" s="240"/>
      <c r="AA22" s="238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</row>
    <row r="23" spans="1:59" s="179" customFormat="1" ht="18" customHeight="1">
      <c r="A23" s="161"/>
      <c r="B23" s="7"/>
      <c r="C23" s="7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175"/>
      <c r="Z23" s="237"/>
      <c r="AA23" s="241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</row>
    <row r="24" spans="1:59" s="175" customFormat="1" ht="18" customHeight="1">
      <c r="A24" s="218"/>
      <c r="B24" s="116" t="s">
        <v>247</v>
      </c>
      <c r="C24" s="91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Z24" s="237"/>
      <c r="AA24" s="241"/>
    </row>
    <row r="25" spans="1:59" s="179" customFormat="1" ht="18" customHeight="1">
      <c r="A25" s="218"/>
      <c r="B25" s="7" t="s">
        <v>248</v>
      </c>
      <c r="C25" s="91"/>
      <c r="D25" s="225">
        <f t="shared" ref="D25:X25" si="4">SUM(D26:D27)</f>
        <v>0</v>
      </c>
      <c r="E25" s="225">
        <f t="shared" si="4"/>
        <v>0</v>
      </c>
      <c r="F25" s="225">
        <f t="shared" si="4"/>
        <v>0</v>
      </c>
      <c r="G25" s="225">
        <f t="shared" si="4"/>
        <v>0.33350758019740906</v>
      </c>
      <c r="H25" s="225">
        <f t="shared" si="4"/>
        <v>0</v>
      </c>
      <c r="I25" s="225">
        <f t="shared" si="4"/>
        <v>0</v>
      </c>
      <c r="J25" s="225">
        <f t="shared" si="4"/>
        <v>0</v>
      </c>
      <c r="K25" s="225">
        <f t="shared" si="4"/>
        <v>3.4160130180584405E-2</v>
      </c>
      <c r="L25" s="225">
        <f t="shared" si="4"/>
        <v>0</v>
      </c>
      <c r="M25" s="225">
        <f t="shared" si="4"/>
        <v>0</v>
      </c>
      <c r="N25" s="225">
        <f t="shared" si="4"/>
        <v>3.0817288123562903</v>
      </c>
      <c r="O25" s="225">
        <f t="shared" si="4"/>
        <v>0</v>
      </c>
      <c r="P25" s="225">
        <f t="shared" si="4"/>
        <v>0</v>
      </c>
      <c r="Q25" s="225">
        <f t="shared" si="4"/>
        <v>6.4000000000000001E-2</v>
      </c>
      <c r="R25" s="225">
        <f t="shared" si="4"/>
        <v>975.11292954061753</v>
      </c>
      <c r="S25" s="225">
        <f t="shared" si="4"/>
        <v>4.0064271213055909</v>
      </c>
      <c r="T25" s="225">
        <f t="shared" si="4"/>
        <v>0</v>
      </c>
      <c r="U25" s="225">
        <f t="shared" si="4"/>
        <v>0</v>
      </c>
      <c r="V25" s="225">
        <f t="shared" si="4"/>
        <v>0</v>
      </c>
      <c r="W25" s="225">
        <f t="shared" si="4"/>
        <v>0</v>
      </c>
      <c r="X25" s="225">
        <f t="shared" si="4"/>
        <v>0.29699999999999999</v>
      </c>
      <c r="Y25" s="175"/>
      <c r="Z25" s="237"/>
      <c r="AA25" s="241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</row>
    <row r="26" spans="1:59" s="179" customFormat="1" ht="18" customHeight="1">
      <c r="A26" s="161"/>
      <c r="B26" s="92" t="s">
        <v>242</v>
      </c>
      <c r="C26" s="7"/>
      <c r="D26" s="225">
        <v>0</v>
      </c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25">
        <v>0</v>
      </c>
      <c r="M26" s="225">
        <v>0</v>
      </c>
      <c r="N26" s="225">
        <v>0</v>
      </c>
      <c r="O26" s="225">
        <v>0</v>
      </c>
      <c r="P26" s="225">
        <v>0</v>
      </c>
      <c r="Q26" s="225">
        <v>0</v>
      </c>
      <c r="R26" s="225">
        <v>42.426419616662116</v>
      </c>
      <c r="S26" s="225">
        <v>0</v>
      </c>
      <c r="T26" s="225">
        <v>0</v>
      </c>
      <c r="U26" s="225">
        <v>0</v>
      </c>
      <c r="V26" s="225">
        <v>0</v>
      </c>
      <c r="W26" s="225">
        <v>0</v>
      </c>
      <c r="X26" s="225">
        <v>0</v>
      </c>
      <c r="Y26" s="249"/>
      <c r="Z26" s="239"/>
      <c r="AA26" s="238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</row>
    <row r="27" spans="1:59" s="179" customFormat="1" ht="18" customHeight="1">
      <c r="A27" s="219"/>
      <c r="B27" s="92" t="s">
        <v>243</v>
      </c>
      <c r="C27" s="92"/>
      <c r="D27" s="225">
        <v>0</v>
      </c>
      <c r="E27" s="225">
        <v>0</v>
      </c>
      <c r="F27" s="225">
        <v>0</v>
      </c>
      <c r="G27" s="225">
        <v>0.33350758019740906</v>
      </c>
      <c r="H27" s="225">
        <v>0</v>
      </c>
      <c r="I27" s="225">
        <v>0</v>
      </c>
      <c r="J27" s="225">
        <v>0</v>
      </c>
      <c r="K27" s="225">
        <v>3.4160130180584405E-2</v>
      </c>
      <c r="L27" s="225">
        <v>0</v>
      </c>
      <c r="M27" s="225">
        <v>0</v>
      </c>
      <c r="N27" s="225">
        <v>3.0817288123562903</v>
      </c>
      <c r="O27" s="225">
        <v>0</v>
      </c>
      <c r="P27" s="225">
        <v>0</v>
      </c>
      <c r="Q27" s="225">
        <v>6.4000000000000001E-2</v>
      </c>
      <c r="R27" s="225">
        <v>932.68650992395544</v>
      </c>
      <c r="S27" s="225">
        <v>4.0064271213055909</v>
      </c>
      <c r="T27" s="225">
        <v>0</v>
      </c>
      <c r="U27" s="225">
        <v>0</v>
      </c>
      <c r="V27" s="225">
        <v>0</v>
      </c>
      <c r="W27" s="225">
        <v>0</v>
      </c>
      <c r="X27" s="225">
        <v>0.29699999999999999</v>
      </c>
      <c r="Y27" s="175"/>
      <c r="Z27" s="239"/>
      <c r="AA27" s="238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</row>
    <row r="28" spans="1:59" s="175" customFormat="1" ht="18" customHeight="1">
      <c r="A28" s="219"/>
      <c r="B28" s="7" t="s">
        <v>244</v>
      </c>
      <c r="C28" s="92"/>
      <c r="D28" s="225">
        <f t="shared" ref="D28:X28" si="5">SUM(D29:D30)</f>
        <v>0</v>
      </c>
      <c r="E28" s="225">
        <f t="shared" si="5"/>
        <v>0</v>
      </c>
      <c r="F28" s="225">
        <f t="shared" si="5"/>
        <v>0</v>
      </c>
      <c r="G28" s="225">
        <f t="shared" si="5"/>
        <v>0.113662764286916</v>
      </c>
      <c r="H28" s="225">
        <f t="shared" si="5"/>
        <v>0</v>
      </c>
      <c r="I28" s="225">
        <f t="shared" si="5"/>
        <v>0</v>
      </c>
      <c r="J28" s="225">
        <f t="shared" si="5"/>
        <v>0</v>
      </c>
      <c r="K28" s="225">
        <f t="shared" si="5"/>
        <v>0</v>
      </c>
      <c r="L28" s="225">
        <f t="shared" si="5"/>
        <v>0</v>
      </c>
      <c r="M28" s="225">
        <f t="shared" si="5"/>
        <v>0</v>
      </c>
      <c r="N28" s="225">
        <f t="shared" si="5"/>
        <v>9.9361073060961244E-2</v>
      </c>
      <c r="O28" s="225">
        <f t="shared" si="5"/>
        <v>0</v>
      </c>
      <c r="P28" s="225">
        <f t="shared" si="5"/>
        <v>0</v>
      </c>
      <c r="Q28" s="225">
        <f t="shared" si="5"/>
        <v>6.4627663304952801E-2</v>
      </c>
      <c r="R28" s="225">
        <f t="shared" si="5"/>
        <v>757.83791648870886</v>
      </c>
      <c r="S28" s="225">
        <f t="shared" si="5"/>
        <v>0.55422310442487788</v>
      </c>
      <c r="T28" s="225">
        <f t="shared" si="5"/>
        <v>0</v>
      </c>
      <c r="U28" s="225">
        <f t="shared" si="5"/>
        <v>0</v>
      </c>
      <c r="V28" s="225">
        <f t="shared" si="5"/>
        <v>0</v>
      </c>
      <c r="W28" s="225">
        <f t="shared" si="5"/>
        <v>0</v>
      </c>
      <c r="X28" s="225">
        <f t="shared" si="5"/>
        <v>0</v>
      </c>
      <c r="Z28" s="239"/>
      <c r="AA28" s="238"/>
    </row>
    <row r="29" spans="1:59" s="179" customFormat="1" ht="18" customHeight="1">
      <c r="A29" s="161"/>
      <c r="B29" s="92" t="s">
        <v>242</v>
      </c>
      <c r="C29" s="7"/>
      <c r="D29" s="225">
        <v>0</v>
      </c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25">
        <v>0</v>
      </c>
      <c r="M29" s="225">
        <v>0</v>
      </c>
      <c r="N29" s="225">
        <v>9.9361073060961244E-2</v>
      </c>
      <c r="O29" s="225">
        <v>0</v>
      </c>
      <c r="P29" s="225">
        <v>0</v>
      </c>
      <c r="Q29" s="225">
        <v>0</v>
      </c>
      <c r="R29" s="225">
        <v>59.207918366279316</v>
      </c>
      <c r="S29" s="225">
        <v>9.7169872693623448E-3</v>
      </c>
      <c r="T29" s="225">
        <v>0</v>
      </c>
      <c r="U29" s="225">
        <v>0</v>
      </c>
      <c r="V29" s="225">
        <v>0</v>
      </c>
      <c r="W29" s="225">
        <v>0</v>
      </c>
      <c r="X29" s="225">
        <v>0</v>
      </c>
      <c r="Y29" s="175"/>
      <c r="Z29" s="239"/>
      <c r="AA29" s="238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</row>
    <row r="30" spans="1:59" s="179" customFormat="1" ht="18" customHeight="1">
      <c r="A30" s="219"/>
      <c r="B30" s="92" t="s">
        <v>243</v>
      </c>
      <c r="C30" s="92"/>
      <c r="D30" s="225">
        <v>0</v>
      </c>
      <c r="E30" s="225">
        <v>0</v>
      </c>
      <c r="F30" s="225">
        <v>0</v>
      </c>
      <c r="G30" s="225">
        <v>0.113662764286916</v>
      </c>
      <c r="H30" s="225">
        <v>0</v>
      </c>
      <c r="I30" s="225">
        <v>0</v>
      </c>
      <c r="J30" s="225">
        <v>0</v>
      </c>
      <c r="K30" s="225">
        <v>0</v>
      </c>
      <c r="L30" s="225">
        <v>0</v>
      </c>
      <c r="M30" s="225">
        <v>0</v>
      </c>
      <c r="N30" s="225">
        <v>0</v>
      </c>
      <c r="O30" s="225">
        <v>0</v>
      </c>
      <c r="P30" s="225">
        <v>0</v>
      </c>
      <c r="Q30" s="225">
        <v>6.4627663304952801E-2</v>
      </c>
      <c r="R30" s="225">
        <v>698.62999812242958</v>
      </c>
      <c r="S30" s="225">
        <v>0.54450611715551556</v>
      </c>
      <c r="T30" s="225">
        <v>0</v>
      </c>
      <c r="U30" s="225">
        <v>0</v>
      </c>
      <c r="V30" s="225">
        <v>0</v>
      </c>
      <c r="W30" s="225">
        <v>0</v>
      </c>
      <c r="X30" s="225">
        <v>0</v>
      </c>
      <c r="Y30" s="175"/>
      <c r="Z30" s="239"/>
      <c r="AA30" s="238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</row>
    <row r="31" spans="1:59" s="179" customFormat="1" ht="18" customHeight="1">
      <c r="A31" s="219"/>
      <c r="B31" s="7" t="s">
        <v>245</v>
      </c>
      <c r="C31" s="92"/>
      <c r="D31" s="225">
        <f t="shared" ref="D31:X31" si="6">SUM(D32:D33)</f>
        <v>0</v>
      </c>
      <c r="E31" s="225">
        <f t="shared" si="6"/>
        <v>0</v>
      </c>
      <c r="F31" s="225">
        <f t="shared" si="6"/>
        <v>0</v>
      </c>
      <c r="G31" s="225">
        <f t="shared" si="6"/>
        <v>0</v>
      </c>
      <c r="H31" s="225">
        <f t="shared" si="6"/>
        <v>0</v>
      </c>
      <c r="I31" s="225">
        <f t="shared" si="6"/>
        <v>0</v>
      </c>
      <c r="J31" s="225">
        <f t="shared" si="6"/>
        <v>0</v>
      </c>
      <c r="K31" s="225">
        <f t="shared" si="6"/>
        <v>0</v>
      </c>
      <c r="L31" s="225">
        <f t="shared" si="6"/>
        <v>0</v>
      </c>
      <c r="M31" s="225">
        <f t="shared" si="6"/>
        <v>0</v>
      </c>
      <c r="N31" s="225">
        <f t="shared" si="6"/>
        <v>0</v>
      </c>
      <c r="O31" s="225">
        <f t="shared" si="6"/>
        <v>0</v>
      </c>
      <c r="P31" s="225">
        <f t="shared" si="6"/>
        <v>0</v>
      </c>
      <c r="Q31" s="225">
        <f t="shared" si="6"/>
        <v>0</v>
      </c>
      <c r="R31" s="225">
        <f t="shared" si="6"/>
        <v>1148.2293006829682</v>
      </c>
      <c r="S31" s="225">
        <f t="shared" si="6"/>
        <v>0</v>
      </c>
      <c r="T31" s="225">
        <f t="shared" si="6"/>
        <v>0</v>
      </c>
      <c r="U31" s="225">
        <f t="shared" si="6"/>
        <v>0</v>
      </c>
      <c r="V31" s="225">
        <f t="shared" si="6"/>
        <v>0</v>
      </c>
      <c r="W31" s="225">
        <f t="shared" si="6"/>
        <v>0</v>
      </c>
      <c r="X31" s="225">
        <f t="shared" si="6"/>
        <v>0</v>
      </c>
      <c r="Y31" s="175"/>
      <c r="Z31" s="239"/>
      <c r="AA31" s="238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</row>
    <row r="32" spans="1:59" s="179" customFormat="1" ht="18" customHeight="1">
      <c r="A32" s="161"/>
      <c r="B32" s="92" t="s">
        <v>242</v>
      </c>
      <c r="C32" s="7"/>
      <c r="D32" s="225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0</v>
      </c>
      <c r="M32" s="225">
        <v>0</v>
      </c>
      <c r="N32" s="225">
        <v>0</v>
      </c>
      <c r="O32" s="225">
        <v>0</v>
      </c>
      <c r="P32" s="225">
        <v>0</v>
      </c>
      <c r="Q32" s="225">
        <v>0</v>
      </c>
      <c r="R32" s="225">
        <v>108.35389387649946</v>
      </c>
      <c r="S32" s="225">
        <v>0</v>
      </c>
      <c r="T32" s="225">
        <v>0</v>
      </c>
      <c r="U32" s="225">
        <v>0</v>
      </c>
      <c r="V32" s="225">
        <v>0</v>
      </c>
      <c r="W32" s="225">
        <v>0</v>
      </c>
      <c r="X32" s="225">
        <v>0</v>
      </c>
      <c r="Y32" s="175"/>
      <c r="Z32" s="239"/>
      <c r="AA32" s="238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</row>
    <row r="33" spans="1:48" s="175" customFormat="1" ht="18" customHeight="1">
      <c r="A33" s="219"/>
      <c r="B33" s="92" t="s">
        <v>243</v>
      </c>
      <c r="C33" s="92"/>
      <c r="D33" s="225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1039.8754068064686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Z33" s="239"/>
      <c r="AA33" s="238"/>
    </row>
    <row r="34" spans="1:48" s="175" customFormat="1" ht="18" customHeight="1">
      <c r="A34" s="219"/>
      <c r="B34" s="7" t="s">
        <v>246</v>
      </c>
      <c r="C34" s="92"/>
      <c r="D34" s="225">
        <f t="shared" ref="D34:X34" si="7">D31+D28+D25</f>
        <v>0</v>
      </c>
      <c r="E34" s="225">
        <f t="shared" si="7"/>
        <v>0</v>
      </c>
      <c r="F34" s="225">
        <f t="shared" si="7"/>
        <v>0</v>
      </c>
      <c r="G34" s="225">
        <f t="shared" si="7"/>
        <v>0.44717034448432508</v>
      </c>
      <c r="H34" s="225">
        <f t="shared" si="7"/>
        <v>0</v>
      </c>
      <c r="I34" s="225">
        <f t="shared" si="7"/>
        <v>0</v>
      </c>
      <c r="J34" s="225">
        <f t="shared" si="7"/>
        <v>0</v>
      </c>
      <c r="K34" s="225">
        <f t="shared" si="7"/>
        <v>3.4160130180584405E-2</v>
      </c>
      <c r="L34" s="225">
        <f t="shared" si="7"/>
        <v>0</v>
      </c>
      <c r="M34" s="225">
        <f t="shared" si="7"/>
        <v>0</v>
      </c>
      <c r="N34" s="225">
        <f t="shared" si="7"/>
        <v>3.1810898854172516</v>
      </c>
      <c r="O34" s="225">
        <f t="shared" si="7"/>
        <v>0</v>
      </c>
      <c r="P34" s="225">
        <f t="shared" si="7"/>
        <v>0</v>
      </c>
      <c r="Q34" s="225">
        <f t="shared" si="7"/>
        <v>0.12862766330495279</v>
      </c>
      <c r="R34" s="225">
        <f t="shared" si="7"/>
        <v>2881.1801467122946</v>
      </c>
      <c r="S34" s="225">
        <f t="shared" si="7"/>
        <v>4.5606502257304689</v>
      </c>
      <c r="T34" s="225">
        <f t="shared" si="7"/>
        <v>0</v>
      </c>
      <c r="U34" s="225">
        <f t="shared" si="7"/>
        <v>0</v>
      </c>
      <c r="V34" s="225">
        <f t="shared" si="7"/>
        <v>0</v>
      </c>
      <c r="W34" s="225">
        <f t="shared" si="7"/>
        <v>0</v>
      </c>
      <c r="X34" s="225">
        <f t="shared" si="7"/>
        <v>0.29699999999999999</v>
      </c>
      <c r="Y34" s="249"/>
      <c r="Z34" s="240"/>
      <c r="AA34" s="238"/>
    </row>
    <row r="35" spans="1:48" s="175" customFormat="1" ht="18" customHeight="1">
      <c r="A35" s="161"/>
      <c r="B35" s="93" t="s">
        <v>250</v>
      </c>
      <c r="C35" s="7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Z35" s="237"/>
      <c r="AA35" s="238"/>
    </row>
    <row r="36" spans="1:48" s="175" customFormat="1" ht="18" customHeight="1">
      <c r="A36" s="161"/>
      <c r="B36" s="7" t="s">
        <v>251</v>
      </c>
      <c r="C36" s="7"/>
      <c r="D36" s="225">
        <v>0</v>
      </c>
      <c r="E36" s="225">
        <v>0</v>
      </c>
      <c r="F36" s="225">
        <v>0</v>
      </c>
      <c r="G36" s="225">
        <v>0.44717034448432502</v>
      </c>
      <c r="H36" s="225">
        <v>0</v>
      </c>
      <c r="I36" s="225">
        <v>0</v>
      </c>
      <c r="J36" s="225">
        <v>0</v>
      </c>
      <c r="K36" s="225">
        <v>3.4160130180584405E-2</v>
      </c>
      <c r="L36" s="225">
        <v>0</v>
      </c>
      <c r="M36" s="225">
        <v>0</v>
      </c>
      <c r="N36" s="225">
        <v>3.1810898854172516</v>
      </c>
      <c r="O36" s="225">
        <v>0</v>
      </c>
      <c r="P36" s="225">
        <v>0</v>
      </c>
      <c r="Q36" s="225">
        <v>0.12862766330495282</v>
      </c>
      <c r="R36" s="225">
        <v>1171.2521159633154</v>
      </c>
      <c r="S36" s="225">
        <v>4.5606502257304689</v>
      </c>
      <c r="T36" s="225">
        <v>0</v>
      </c>
      <c r="U36" s="225">
        <v>0</v>
      </c>
      <c r="V36" s="225">
        <v>0</v>
      </c>
      <c r="W36" s="225">
        <v>0</v>
      </c>
      <c r="X36" s="225">
        <v>0.29699999999999999</v>
      </c>
      <c r="Z36" s="237"/>
      <c r="AA36" s="241"/>
      <c r="AP36" s="179"/>
      <c r="AQ36" s="179"/>
      <c r="AR36" s="179"/>
      <c r="AS36" s="179"/>
      <c r="AT36" s="179"/>
      <c r="AU36" s="179"/>
      <c r="AV36" s="179"/>
    </row>
    <row r="37" spans="1:48" s="175" customFormat="1" ht="18" customHeight="1">
      <c r="A37" s="218"/>
      <c r="B37" s="7" t="s">
        <v>252</v>
      </c>
      <c r="C37" s="91"/>
      <c r="D37" s="225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1643.7360817664171</v>
      </c>
      <c r="S37" s="225">
        <v>0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Z37" s="237"/>
      <c r="AA37" s="241"/>
    </row>
    <row r="38" spans="1:48" s="175" customFormat="1" ht="18" customHeight="1">
      <c r="A38" s="161"/>
      <c r="B38" s="7" t="s">
        <v>253</v>
      </c>
      <c r="C38" s="7"/>
      <c r="D38" s="22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66.191948982562607</v>
      </c>
      <c r="S38" s="225">
        <v>0</v>
      </c>
      <c r="T38" s="225">
        <v>0</v>
      </c>
      <c r="U38" s="225">
        <v>0</v>
      </c>
      <c r="V38" s="225">
        <v>0</v>
      </c>
      <c r="W38" s="225">
        <v>0</v>
      </c>
      <c r="X38" s="225">
        <v>0</v>
      </c>
      <c r="Z38" s="237"/>
      <c r="AA38" s="241"/>
    </row>
    <row r="39" spans="1:48" s="175" customFormat="1" ht="18" customHeight="1">
      <c r="A39" s="219"/>
      <c r="B39" s="7"/>
      <c r="C39" s="92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Z39" s="237"/>
      <c r="AA39" s="241"/>
    </row>
    <row r="40" spans="1:48" s="175" customFormat="1" ht="18" customHeight="1">
      <c r="A40" s="219"/>
      <c r="B40" s="116" t="s">
        <v>255</v>
      </c>
      <c r="C40" s="92"/>
      <c r="D40" s="229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Z40" s="242"/>
      <c r="AA40" s="241"/>
    </row>
    <row r="41" spans="1:48" s="175" customFormat="1" ht="18" customHeight="1">
      <c r="A41" s="161"/>
      <c r="B41" s="7" t="s">
        <v>248</v>
      </c>
      <c r="C41" s="7"/>
      <c r="D41" s="225">
        <f t="shared" ref="D41:X41" si="8">SUM(D42:D43)</f>
        <v>0</v>
      </c>
      <c r="E41" s="225">
        <f t="shared" si="8"/>
        <v>0</v>
      </c>
      <c r="F41" s="225">
        <f t="shared" si="8"/>
        <v>0</v>
      </c>
      <c r="G41" s="225">
        <f t="shared" si="8"/>
        <v>0</v>
      </c>
      <c r="H41" s="225">
        <f t="shared" si="8"/>
        <v>0</v>
      </c>
      <c r="I41" s="225">
        <f t="shared" si="8"/>
        <v>0</v>
      </c>
      <c r="J41" s="225">
        <f t="shared" si="8"/>
        <v>0</v>
      </c>
      <c r="K41" s="225">
        <f t="shared" si="8"/>
        <v>0</v>
      </c>
      <c r="L41" s="225">
        <f t="shared" si="8"/>
        <v>0</v>
      </c>
      <c r="M41" s="225">
        <f t="shared" si="8"/>
        <v>0</v>
      </c>
      <c r="N41" s="225">
        <f t="shared" si="8"/>
        <v>11.991076754663679</v>
      </c>
      <c r="O41" s="225">
        <f t="shared" si="8"/>
        <v>0</v>
      </c>
      <c r="P41" s="225">
        <f t="shared" si="8"/>
        <v>0</v>
      </c>
      <c r="Q41" s="225">
        <f t="shared" si="8"/>
        <v>0</v>
      </c>
      <c r="R41" s="225">
        <f t="shared" si="8"/>
        <v>35494.373920367172</v>
      </c>
      <c r="S41" s="225">
        <f t="shared" si="8"/>
        <v>24.894900545258952</v>
      </c>
      <c r="T41" s="225">
        <f t="shared" si="8"/>
        <v>0</v>
      </c>
      <c r="U41" s="225">
        <f t="shared" si="8"/>
        <v>0</v>
      </c>
      <c r="V41" s="225">
        <f t="shared" si="8"/>
        <v>0</v>
      </c>
      <c r="W41" s="225">
        <f t="shared" si="8"/>
        <v>0</v>
      </c>
      <c r="X41" s="225">
        <f t="shared" si="8"/>
        <v>4.6056509858943642</v>
      </c>
      <c r="Z41" s="242"/>
      <c r="AA41" s="241"/>
    </row>
    <row r="42" spans="1:48" s="175" customFormat="1" ht="18" customHeight="1">
      <c r="A42" s="219"/>
      <c r="B42" s="92" t="s">
        <v>242</v>
      </c>
      <c r="C42" s="92"/>
      <c r="D42" s="225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0</v>
      </c>
      <c r="O42" s="225">
        <v>0</v>
      </c>
      <c r="P42" s="225">
        <v>0</v>
      </c>
      <c r="Q42" s="225">
        <v>0</v>
      </c>
      <c r="R42" s="225">
        <v>34182.365460921385</v>
      </c>
      <c r="S42" s="225">
        <v>0</v>
      </c>
      <c r="T42" s="225">
        <v>0</v>
      </c>
      <c r="U42" s="225">
        <v>0</v>
      </c>
      <c r="V42" s="225">
        <v>0</v>
      </c>
      <c r="W42" s="225">
        <v>0</v>
      </c>
      <c r="X42" s="225">
        <v>0</v>
      </c>
      <c r="Y42" s="249"/>
      <c r="Z42" s="239"/>
      <c r="AA42" s="238"/>
    </row>
    <row r="43" spans="1:48" s="175" customFormat="1" ht="18" customHeight="1">
      <c r="A43" s="219"/>
      <c r="B43" s="92" t="s">
        <v>243</v>
      </c>
      <c r="C43" s="92"/>
      <c r="D43" s="225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0</v>
      </c>
      <c r="N43" s="225">
        <v>11.991076754663679</v>
      </c>
      <c r="O43" s="225">
        <v>0</v>
      </c>
      <c r="P43" s="225">
        <v>0</v>
      </c>
      <c r="Q43" s="225">
        <v>0</v>
      </c>
      <c r="R43" s="225">
        <v>1312.0084594457871</v>
      </c>
      <c r="S43" s="225">
        <v>24.894900545258952</v>
      </c>
      <c r="T43" s="225">
        <v>0</v>
      </c>
      <c r="U43" s="225">
        <v>0</v>
      </c>
      <c r="V43" s="225">
        <v>0</v>
      </c>
      <c r="W43" s="225">
        <v>0</v>
      </c>
      <c r="X43" s="225">
        <v>4.6056509858943642</v>
      </c>
      <c r="Z43" s="239"/>
      <c r="AA43" s="238"/>
    </row>
    <row r="44" spans="1:48" s="175" customFormat="1" ht="18" customHeight="1">
      <c r="A44" s="161"/>
      <c r="B44" s="7" t="s">
        <v>244</v>
      </c>
      <c r="C44" s="7"/>
      <c r="D44" s="225">
        <f t="shared" ref="D44:X44" si="9">SUM(D45:D46)</f>
        <v>0</v>
      </c>
      <c r="E44" s="225">
        <f t="shared" si="9"/>
        <v>0</v>
      </c>
      <c r="F44" s="225">
        <f t="shared" si="9"/>
        <v>0</v>
      </c>
      <c r="G44" s="225">
        <f t="shared" si="9"/>
        <v>0</v>
      </c>
      <c r="H44" s="225">
        <f t="shared" si="9"/>
        <v>0</v>
      </c>
      <c r="I44" s="225">
        <f t="shared" si="9"/>
        <v>0</v>
      </c>
      <c r="J44" s="225">
        <f t="shared" si="9"/>
        <v>0</v>
      </c>
      <c r="K44" s="225">
        <f t="shared" si="9"/>
        <v>0</v>
      </c>
      <c r="L44" s="225">
        <f t="shared" si="9"/>
        <v>0</v>
      </c>
      <c r="M44" s="225">
        <f t="shared" si="9"/>
        <v>0</v>
      </c>
      <c r="N44" s="225">
        <f t="shared" si="9"/>
        <v>0.10012565745005</v>
      </c>
      <c r="O44" s="225">
        <f t="shared" si="9"/>
        <v>0</v>
      </c>
      <c r="P44" s="225">
        <f t="shared" si="9"/>
        <v>0</v>
      </c>
      <c r="Q44" s="225">
        <f t="shared" si="9"/>
        <v>0</v>
      </c>
      <c r="R44" s="225">
        <f t="shared" si="9"/>
        <v>14380.892059398308</v>
      </c>
      <c r="S44" s="225">
        <f t="shared" si="9"/>
        <v>14.935958591993742</v>
      </c>
      <c r="T44" s="225">
        <f t="shared" si="9"/>
        <v>0</v>
      </c>
      <c r="U44" s="225">
        <f t="shared" si="9"/>
        <v>0</v>
      </c>
      <c r="V44" s="225">
        <f t="shared" si="9"/>
        <v>0</v>
      </c>
      <c r="W44" s="225">
        <f t="shared" si="9"/>
        <v>0</v>
      </c>
      <c r="X44" s="225">
        <f t="shared" si="9"/>
        <v>13.446237193190292</v>
      </c>
      <c r="Z44" s="239"/>
      <c r="AA44" s="238"/>
    </row>
    <row r="45" spans="1:48" s="175" customFormat="1" ht="18" customHeight="1">
      <c r="A45" s="219"/>
      <c r="B45" s="92" t="s">
        <v>242</v>
      </c>
      <c r="C45" s="92"/>
      <c r="D45" s="225">
        <v>0</v>
      </c>
      <c r="E45" s="225">
        <v>0</v>
      </c>
      <c r="F45" s="225">
        <v>0</v>
      </c>
      <c r="G45" s="225">
        <v>0</v>
      </c>
      <c r="H45" s="2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0.10012565745005</v>
      </c>
      <c r="O45" s="225">
        <v>0</v>
      </c>
      <c r="P45" s="225">
        <v>0</v>
      </c>
      <c r="Q45" s="225">
        <v>0</v>
      </c>
      <c r="R45" s="225">
        <v>14126.359375205617</v>
      </c>
      <c r="S45" s="225">
        <v>11.528430548412594</v>
      </c>
      <c r="T45" s="225">
        <v>0</v>
      </c>
      <c r="U45" s="225">
        <v>0</v>
      </c>
      <c r="V45" s="225">
        <v>0</v>
      </c>
      <c r="W45" s="225">
        <v>0</v>
      </c>
      <c r="X45" s="225">
        <v>13.446237193190292</v>
      </c>
      <c r="Z45" s="239"/>
      <c r="AA45" s="238"/>
    </row>
    <row r="46" spans="1:48" s="175" customFormat="1" ht="18" customHeight="1">
      <c r="A46" s="219"/>
      <c r="B46" s="92" t="s">
        <v>243</v>
      </c>
      <c r="C46" s="92"/>
      <c r="D46" s="225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25">
        <v>0</v>
      </c>
      <c r="M46" s="225">
        <v>0</v>
      </c>
      <c r="N46" s="225">
        <v>0</v>
      </c>
      <c r="O46" s="225">
        <v>0</v>
      </c>
      <c r="P46" s="225">
        <v>0</v>
      </c>
      <c r="Q46" s="225">
        <v>0</v>
      </c>
      <c r="R46" s="225">
        <v>254.53268419269065</v>
      </c>
      <c r="S46" s="225">
        <v>3.4075280435811495</v>
      </c>
      <c r="T46" s="225">
        <v>0</v>
      </c>
      <c r="U46" s="225">
        <v>0</v>
      </c>
      <c r="V46" s="225">
        <v>0</v>
      </c>
      <c r="W46" s="225">
        <v>0</v>
      </c>
      <c r="X46" s="225">
        <v>0</v>
      </c>
      <c r="Z46" s="239"/>
      <c r="AA46" s="238"/>
    </row>
    <row r="47" spans="1:48" s="175" customFormat="1" ht="18" customHeight="1">
      <c r="A47" s="161"/>
      <c r="B47" s="7" t="s">
        <v>245</v>
      </c>
      <c r="C47" s="7"/>
      <c r="D47" s="225">
        <f t="shared" ref="D47:X47" si="10">SUM(D48:D49)</f>
        <v>0</v>
      </c>
      <c r="E47" s="225">
        <f t="shared" si="10"/>
        <v>0</v>
      </c>
      <c r="F47" s="225">
        <f t="shared" si="10"/>
        <v>0</v>
      </c>
      <c r="G47" s="225">
        <f t="shared" si="10"/>
        <v>0</v>
      </c>
      <c r="H47" s="225">
        <f t="shared" si="10"/>
        <v>0</v>
      </c>
      <c r="I47" s="225">
        <f t="shared" si="10"/>
        <v>0</v>
      </c>
      <c r="J47" s="225">
        <f t="shared" si="10"/>
        <v>0</v>
      </c>
      <c r="K47" s="225">
        <f t="shared" si="10"/>
        <v>0</v>
      </c>
      <c r="L47" s="225">
        <f t="shared" si="10"/>
        <v>0</v>
      </c>
      <c r="M47" s="225">
        <f t="shared" si="10"/>
        <v>0</v>
      </c>
      <c r="N47" s="225">
        <f t="shared" si="10"/>
        <v>0</v>
      </c>
      <c r="O47" s="225">
        <f t="shared" si="10"/>
        <v>0</v>
      </c>
      <c r="P47" s="225">
        <f t="shared" si="10"/>
        <v>0</v>
      </c>
      <c r="Q47" s="225">
        <f t="shared" si="10"/>
        <v>0</v>
      </c>
      <c r="R47" s="225">
        <f t="shared" si="10"/>
        <v>416.10761764081769</v>
      </c>
      <c r="S47" s="225">
        <f t="shared" si="10"/>
        <v>10.594642480777772</v>
      </c>
      <c r="T47" s="225">
        <f t="shared" si="10"/>
        <v>0</v>
      </c>
      <c r="U47" s="225">
        <f t="shared" si="10"/>
        <v>0</v>
      </c>
      <c r="V47" s="225">
        <f t="shared" si="10"/>
        <v>0</v>
      </c>
      <c r="W47" s="225">
        <f t="shared" si="10"/>
        <v>0</v>
      </c>
      <c r="X47" s="225">
        <f t="shared" si="10"/>
        <v>13.472737193190294</v>
      </c>
      <c r="Z47" s="239"/>
      <c r="AA47" s="238"/>
    </row>
    <row r="48" spans="1:48" s="175" customFormat="1" ht="18" customHeight="1">
      <c r="A48" s="161"/>
      <c r="B48" s="92" t="s">
        <v>242</v>
      </c>
      <c r="C48" s="7"/>
      <c r="D48" s="225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5">
        <v>0</v>
      </c>
      <c r="N48" s="225">
        <v>0</v>
      </c>
      <c r="O48" s="225">
        <v>0</v>
      </c>
      <c r="P48" s="225">
        <v>0</v>
      </c>
      <c r="Q48" s="225">
        <v>0</v>
      </c>
      <c r="R48" s="225">
        <v>165.51259305789006</v>
      </c>
      <c r="S48" s="225">
        <v>0</v>
      </c>
      <c r="T48" s="225">
        <v>0</v>
      </c>
      <c r="U48" s="225">
        <v>0</v>
      </c>
      <c r="V48" s="225">
        <v>0</v>
      </c>
      <c r="W48" s="225">
        <v>0</v>
      </c>
      <c r="X48" s="225">
        <v>0</v>
      </c>
      <c r="Z48" s="239"/>
      <c r="AA48" s="238"/>
    </row>
    <row r="49" spans="1:27" s="175" customFormat="1" ht="18" customHeight="1">
      <c r="A49" s="161"/>
      <c r="B49" s="92" t="s">
        <v>243</v>
      </c>
      <c r="C49" s="7"/>
      <c r="D49" s="225">
        <v>0</v>
      </c>
      <c r="E49" s="225">
        <v>0</v>
      </c>
      <c r="F49" s="225">
        <v>0</v>
      </c>
      <c r="G49" s="225">
        <v>0</v>
      </c>
      <c r="H49" s="225">
        <v>0</v>
      </c>
      <c r="I49" s="225">
        <v>0</v>
      </c>
      <c r="J49" s="225">
        <v>0</v>
      </c>
      <c r="K49" s="225">
        <v>0</v>
      </c>
      <c r="L49" s="225">
        <v>0</v>
      </c>
      <c r="M49" s="225">
        <v>0</v>
      </c>
      <c r="N49" s="225">
        <v>0</v>
      </c>
      <c r="O49" s="225">
        <v>0</v>
      </c>
      <c r="P49" s="225">
        <v>0</v>
      </c>
      <c r="Q49" s="225">
        <v>0</v>
      </c>
      <c r="R49" s="225">
        <v>250.59502458292761</v>
      </c>
      <c r="S49" s="225">
        <v>10.594642480777772</v>
      </c>
      <c r="T49" s="225">
        <v>0</v>
      </c>
      <c r="U49" s="225">
        <v>0</v>
      </c>
      <c r="V49" s="225">
        <v>0</v>
      </c>
      <c r="W49" s="225">
        <v>0</v>
      </c>
      <c r="X49" s="225">
        <v>13.472737193190294</v>
      </c>
      <c r="Z49" s="239"/>
      <c r="AA49" s="238"/>
    </row>
    <row r="50" spans="1:27" s="175" customFormat="1" ht="18" customHeight="1">
      <c r="A50" s="161"/>
      <c r="B50" s="7" t="s">
        <v>246</v>
      </c>
      <c r="C50" s="112"/>
      <c r="D50" s="225">
        <f t="shared" ref="D50:X50" si="11">D47+D44+D41</f>
        <v>0</v>
      </c>
      <c r="E50" s="225">
        <f t="shared" si="11"/>
        <v>0</v>
      </c>
      <c r="F50" s="225">
        <f t="shared" si="11"/>
        <v>0</v>
      </c>
      <c r="G50" s="225">
        <f t="shared" si="11"/>
        <v>0</v>
      </c>
      <c r="H50" s="225">
        <f t="shared" si="11"/>
        <v>0</v>
      </c>
      <c r="I50" s="225">
        <f t="shared" si="11"/>
        <v>0</v>
      </c>
      <c r="J50" s="225">
        <f t="shared" si="11"/>
        <v>0</v>
      </c>
      <c r="K50" s="225">
        <f t="shared" si="11"/>
        <v>0</v>
      </c>
      <c r="L50" s="225">
        <f t="shared" si="11"/>
        <v>0</v>
      </c>
      <c r="M50" s="225">
        <f t="shared" si="11"/>
        <v>0</v>
      </c>
      <c r="N50" s="225">
        <f t="shared" si="11"/>
        <v>12.091202412113729</v>
      </c>
      <c r="O50" s="225">
        <f t="shared" si="11"/>
        <v>0</v>
      </c>
      <c r="P50" s="225">
        <f t="shared" si="11"/>
        <v>0</v>
      </c>
      <c r="Q50" s="225">
        <f t="shared" si="11"/>
        <v>0</v>
      </c>
      <c r="R50" s="225">
        <f t="shared" si="11"/>
        <v>50291.373597406295</v>
      </c>
      <c r="S50" s="225">
        <f t="shared" si="11"/>
        <v>50.425501618030466</v>
      </c>
      <c r="T50" s="225">
        <f t="shared" si="11"/>
        <v>0</v>
      </c>
      <c r="U50" s="225">
        <f t="shared" si="11"/>
        <v>0</v>
      </c>
      <c r="V50" s="225">
        <f t="shared" si="11"/>
        <v>0</v>
      </c>
      <c r="W50" s="225">
        <f t="shared" si="11"/>
        <v>0</v>
      </c>
      <c r="X50" s="225">
        <f t="shared" si="11"/>
        <v>31.524625372274951</v>
      </c>
      <c r="Y50" s="249"/>
      <c r="Z50" s="240"/>
      <c r="AA50" s="238"/>
    </row>
    <row r="51" spans="1:27" s="175" customFormat="1" ht="18" customHeight="1">
      <c r="A51" s="220"/>
      <c r="B51" s="93" t="s">
        <v>256</v>
      </c>
      <c r="C51" s="116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Z51" s="242"/>
      <c r="AA51" s="241"/>
    </row>
    <row r="52" spans="1:27" s="175" customFormat="1" ht="18" customHeight="1">
      <c r="A52" s="161"/>
      <c r="B52" s="7" t="s">
        <v>257</v>
      </c>
      <c r="C52" s="114"/>
      <c r="D52" s="225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v>0</v>
      </c>
      <c r="J52" s="225">
        <v>0</v>
      </c>
      <c r="K52" s="225">
        <v>0</v>
      </c>
      <c r="L52" s="225">
        <v>0</v>
      </c>
      <c r="M52" s="225">
        <v>0</v>
      </c>
      <c r="N52" s="225">
        <v>12.091202412113727</v>
      </c>
      <c r="O52" s="225">
        <v>0</v>
      </c>
      <c r="P52" s="225">
        <v>0</v>
      </c>
      <c r="Q52" s="225">
        <v>0</v>
      </c>
      <c r="R52" s="225">
        <v>50290.157897369871</v>
      </c>
      <c r="S52" s="225">
        <v>50.425501618030452</v>
      </c>
      <c r="T52" s="225">
        <v>0</v>
      </c>
      <c r="U52" s="225">
        <v>0</v>
      </c>
      <c r="V52" s="225">
        <v>0</v>
      </c>
      <c r="W52" s="225">
        <v>0</v>
      </c>
      <c r="X52" s="225">
        <v>31.524625372274947</v>
      </c>
      <c r="Z52" s="242"/>
      <c r="AA52" s="238"/>
    </row>
    <row r="53" spans="1:27" s="175" customFormat="1" ht="18" customHeight="1" thickBot="1">
      <c r="A53" s="161"/>
      <c r="B53" s="7" t="s">
        <v>252</v>
      </c>
      <c r="C53" s="114"/>
      <c r="D53" s="225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v>0</v>
      </c>
      <c r="M53" s="225">
        <v>0</v>
      </c>
      <c r="N53" s="225">
        <v>0</v>
      </c>
      <c r="O53" s="225">
        <v>0</v>
      </c>
      <c r="P53" s="225">
        <v>0</v>
      </c>
      <c r="Q53" s="225">
        <v>0</v>
      </c>
      <c r="R53" s="225">
        <v>1.2157000360465786</v>
      </c>
      <c r="S53" s="225">
        <v>0</v>
      </c>
      <c r="T53" s="225">
        <v>0</v>
      </c>
      <c r="U53" s="225">
        <v>0</v>
      </c>
      <c r="V53" s="225">
        <v>0</v>
      </c>
      <c r="W53" s="225">
        <v>0</v>
      </c>
      <c r="X53" s="225">
        <v>0</v>
      </c>
      <c r="Z53" s="242"/>
      <c r="AA53" s="241"/>
    </row>
    <row r="54" spans="1:27" s="175" customFormat="1" ht="18" customHeight="1" thickBot="1">
      <c r="A54" s="221"/>
      <c r="B54" s="94" t="s">
        <v>253</v>
      </c>
      <c r="C54" s="222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49"/>
      <c r="Z54" s="243"/>
      <c r="AA54" s="241"/>
    </row>
    <row r="55" spans="1:27" s="175" customFormat="1" ht="18.75">
      <c r="A55" s="7"/>
      <c r="B55" s="114"/>
      <c r="C55" s="114"/>
      <c r="D55" s="216"/>
      <c r="Z55" s="237"/>
      <c r="AA55" s="238"/>
    </row>
    <row r="56" spans="1:27" s="175" customFormat="1" ht="19.5">
      <c r="A56" s="7"/>
      <c r="B56" s="137"/>
      <c r="C56" s="137"/>
      <c r="Z56" s="237"/>
      <c r="AA56" s="238"/>
    </row>
    <row r="57" spans="1:27" s="175" customFormat="1" ht="19.5">
      <c r="A57" s="7"/>
      <c r="B57" s="137"/>
      <c r="C57" s="137"/>
      <c r="Z57" s="237"/>
      <c r="AA57" s="238"/>
    </row>
    <row r="58" spans="1:27" s="175" customFormat="1" ht="19.5">
      <c r="A58" s="7"/>
      <c r="B58" s="137"/>
      <c r="C58" s="137"/>
      <c r="D58" s="165"/>
      <c r="E58" s="3"/>
      <c r="F58" s="3"/>
      <c r="G58" s="3"/>
      <c r="H58" s="3"/>
      <c r="I58" s="3"/>
      <c r="J58" s="3"/>
      <c r="Z58" s="237"/>
      <c r="AA58" s="238"/>
    </row>
    <row r="59" spans="1:27" s="83" customFormat="1" ht="18" customHeight="1">
      <c r="A59" s="137"/>
      <c r="B59" s="137"/>
      <c r="C59" s="137"/>
      <c r="D59" s="55"/>
      <c r="E59" s="165"/>
      <c r="F59" s="165"/>
      <c r="G59" s="165"/>
      <c r="H59" s="165"/>
      <c r="I59" s="165"/>
      <c r="J59" s="165"/>
      <c r="L59" s="49"/>
      <c r="Z59" s="244"/>
      <c r="AA59" s="245"/>
    </row>
    <row r="60" spans="1:27" s="6" customFormat="1" ht="18" customHeight="1">
      <c r="A60" s="7"/>
      <c r="B60" s="7"/>
      <c r="C60" s="7"/>
      <c r="D60"/>
      <c r="E60" s="10"/>
      <c r="F60" s="9"/>
      <c r="G60" s="9"/>
      <c r="H60" s="9"/>
      <c r="I60" s="9"/>
      <c r="J60" s="9"/>
      <c r="L60" s="135"/>
      <c r="Z60" s="231"/>
      <c r="AA60" s="246"/>
    </row>
  </sheetData>
  <pageMargins left="0.75" right="0.75" top="1" bottom="1" header="0.5" footer="0.5"/>
  <pageSetup paperSize="9"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58"/>
  <sheetViews>
    <sheetView tabSelected="1" topLeftCell="A43" zoomScaleNormal="100" workbookViewId="0">
      <selection activeCell="L1" sqref="L1"/>
    </sheetView>
  </sheetViews>
  <sheetFormatPr defaultColWidth="0" defaultRowHeight="12" zeroHeight="1"/>
  <cols>
    <col min="1" max="1" width="2.140625" style="223" customWidth="1"/>
    <col min="2" max="2" width="1.85546875" style="223" customWidth="1"/>
    <col min="3" max="11" width="9.140625" style="223" customWidth="1"/>
    <col min="12" max="12" width="14.42578125" style="223" customWidth="1"/>
    <col min="13" max="16384" width="0" style="223" hidden="1"/>
  </cols>
  <sheetData>
    <row r="1" spans="1:12">
      <c r="A1" s="270" t="s">
        <v>205</v>
      </c>
      <c r="B1" s="270"/>
      <c r="C1" s="270"/>
      <c r="D1" s="270"/>
      <c r="E1" s="270"/>
      <c r="F1" s="270"/>
      <c r="L1" s="224"/>
    </row>
    <row r="2" spans="1:12">
      <c r="A2" s="270" t="s">
        <v>203</v>
      </c>
      <c r="B2" s="270"/>
      <c r="C2" s="270"/>
      <c r="D2" s="270"/>
      <c r="E2" s="270"/>
      <c r="F2" s="270"/>
    </row>
    <row r="3" spans="1:12">
      <c r="A3" s="271" t="s">
        <v>204</v>
      </c>
      <c r="B3" s="271"/>
      <c r="C3" s="271"/>
      <c r="D3" s="271"/>
      <c r="E3" s="271"/>
      <c r="F3" s="271"/>
    </row>
    <row r="4" spans="1:12">
      <c r="A4" s="270" t="s">
        <v>206</v>
      </c>
      <c r="B4" s="270"/>
      <c r="C4" s="270"/>
      <c r="D4" s="270"/>
      <c r="E4" s="270"/>
      <c r="F4" s="270"/>
    </row>
    <row r="5" spans="1:12"/>
    <row r="6" spans="1:12"/>
    <row r="7" spans="1:12"/>
    <row r="8" spans="1:12"/>
    <row r="9" spans="1:12"/>
    <row r="10" spans="1:12"/>
    <row r="11" spans="1:12"/>
    <row r="12" spans="1:12"/>
    <row r="13" spans="1:12"/>
    <row r="14" spans="1:12"/>
    <row r="15" spans="1:12"/>
    <row r="16" spans="1:12"/>
    <row r="17" spans="1:17"/>
    <row r="18" spans="1:17"/>
    <row r="19" spans="1:17" ht="15">
      <c r="A19" s="268" t="s">
        <v>209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</row>
    <row r="20" spans="1:17" ht="15">
      <c r="A20" s="268" t="s">
        <v>207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</row>
    <row r="21" spans="1:17" ht="15">
      <c r="A21" s="268" t="s">
        <v>208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</row>
    <row r="22" spans="1:17" ht="15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7"/>
    <row r="24" spans="1:17" ht="15">
      <c r="A24" s="268" t="s">
        <v>211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</row>
    <row r="25" spans="1:17"/>
    <row r="26" spans="1:17"/>
    <row r="27" spans="1:17"/>
    <row r="28" spans="1:17"/>
    <row r="29" spans="1:17"/>
    <row r="30" spans="1:17"/>
    <row r="31" spans="1:17"/>
    <row r="32" spans="1:1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</sheetData>
  <mergeCells count="9">
    <mergeCell ref="A24:Q24"/>
    <mergeCell ref="A19:L19"/>
    <mergeCell ref="A20:L20"/>
    <mergeCell ref="A21:L21"/>
    <mergeCell ref="A22:L22"/>
    <mergeCell ref="A1:F1"/>
    <mergeCell ref="A2:F2"/>
    <mergeCell ref="A3:F3"/>
    <mergeCell ref="A4:F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59"/>
  <sheetViews>
    <sheetView view="pageBreakPreview" topLeftCell="A10" zoomScaleNormal="75" workbookViewId="0">
      <pane xSplit="3" ySplit="2" topLeftCell="D51" activePane="bottomRight" state="frozen"/>
      <selection activeCell="A10" sqref="A10"/>
      <selection pane="topRight" activeCell="D10" sqref="D10"/>
      <selection pane="bottomLeft" activeCell="A12" sqref="A12"/>
      <selection pane="bottomRight" activeCell="L14" sqref="L14"/>
    </sheetView>
  </sheetViews>
  <sheetFormatPr defaultRowHeight="12"/>
  <cols>
    <col min="1" max="1" width="1.7109375" customWidth="1"/>
    <col min="3" max="3" width="32" customWidth="1"/>
  </cols>
  <sheetData>
    <row r="1" spans="1:16" s="112" customFormat="1" ht="18" customHeight="1">
      <c r="A1" s="181" t="s">
        <v>0</v>
      </c>
      <c r="B1" s="137"/>
      <c r="C1" s="137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82"/>
      <c r="P1" s="182"/>
    </row>
    <row r="2" spans="1:16" s="112" customFormat="1" ht="18" customHeight="1">
      <c r="A2" s="7"/>
      <c r="B2" s="8"/>
      <c r="C2" s="8"/>
      <c r="D2" s="133"/>
      <c r="E2" s="16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69"/>
    </row>
    <row r="3" spans="1:16" s="112" customFormat="1" ht="18" customHeight="1">
      <c r="A3" s="8"/>
      <c r="B3" s="7"/>
      <c r="C3" s="168" t="s">
        <v>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69"/>
    </row>
    <row r="4" spans="1:16" s="112" customFormat="1" ht="18" customHeight="1">
      <c r="A4" s="8"/>
      <c r="B4" s="7"/>
      <c r="C4" s="168" t="s">
        <v>2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69"/>
    </row>
    <row r="5" spans="1:16" s="112" customFormat="1" ht="18" customHeight="1">
      <c r="A5" s="7"/>
      <c r="B5" s="7"/>
      <c r="C5" s="8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69"/>
    </row>
    <row r="6" spans="1:16" s="112" customFormat="1" ht="18" customHeight="1">
      <c r="A6" s="168"/>
      <c r="B6" s="7"/>
      <c r="C6" s="168" t="s">
        <v>97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69"/>
    </row>
    <row r="7" spans="1:16" s="112" customFormat="1" ht="18" customHeight="1">
      <c r="A7" s="168"/>
      <c r="B7" s="7"/>
      <c r="C7" s="168" t="s">
        <v>210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69"/>
    </row>
    <row r="8" spans="1:16" s="112" customFormat="1" ht="18" customHeight="1">
      <c r="A8" s="168"/>
      <c r="B8" s="7"/>
      <c r="C8" s="170" t="s">
        <v>3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69"/>
    </row>
    <row r="9" spans="1:16" s="175" customFormat="1" ht="18" customHeight="1">
      <c r="A9" s="36"/>
      <c r="B9" s="190"/>
      <c r="C9" s="190"/>
      <c r="D9" s="19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0"/>
      <c r="P9" s="192"/>
    </row>
    <row r="10" spans="1:16" s="175" customFormat="1" ht="27.95" customHeight="1">
      <c r="A10" s="172"/>
      <c r="B10" s="185" t="s">
        <v>4</v>
      </c>
      <c r="C10" s="173"/>
      <c r="D10" s="183" t="s">
        <v>5</v>
      </c>
      <c r="E10" s="186"/>
      <c r="F10" s="186"/>
      <c r="G10" s="186"/>
      <c r="H10" s="186"/>
      <c r="I10" s="197"/>
      <c r="J10" s="186"/>
      <c r="K10" s="198"/>
      <c r="L10" s="199"/>
    </row>
    <row r="11" spans="1:16" s="175" customFormat="1" ht="27.95" customHeight="1">
      <c r="A11" s="81"/>
      <c r="B11" s="174"/>
      <c r="C11" s="174"/>
      <c r="D11" s="187" t="s">
        <v>6</v>
      </c>
      <c r="E11" s="187" t="s">
        <v>84</v>
      </c>
      <c r="F11" s="187" t="s">
        <v>7</v>
      </c>
      <c r="G11" s="187" t="s">
        <v>8</v>
      </c>
      <c r="H11" s="187" t="s">
        <v>9</v>
      </c>
      <c r="I11" s="187" t="s">
        <v>10</v>
      </c>
      <c r="J11" s="187" t="s">
        <v>11</v>
      </c>
      <c r="K11" s="187" t="s">
        <v>135</v>
      </c>
      <c r="L11" s="187" t="s">
        <v>12</v>
      </c>
      <c r="M11" s="179" t="s">
        <v>13</v>
      </c>
    </row>
    <row r="12" spans="1:16" s="175" customFormat="1" ht="18" customHeight="1">
      <c r="A12" s="30"/>
      <c r="B12" s="73" t="s">
        <v>136</v>
      </c>
      <c r="C12" s="31"/>
      <c r="D12" s="200"/>
      <c r="E12" s="200"/>
      <c r="F12" s="200"/>
      <c r="G12" s="200"/>
      <c r="H12" s="200"/>
      <c r="I12" s="200"/>
      <c r="J12" s="200"/>
      <c r="K12" s="200"/>
      <c r="L12" s="204"/>
      <c r="M12" s="179"/>
    </row>
    <row r="13" spans="1:16" s="175" customFormat="1" ht="18" customHeight="1">
      <c r="A13" s="35"/>
      <c r="B13" s="36" t="s">
        <v>14</v>
      </c>
      <c r="C13" s="36"/>
      <c r="D13" s="225">
        <f t="shared" ref="D13:K13" si="0">SUM(D14:D15)</f>
        <v>144546.70824350108</v>
      </c>
      <c r="E13" s="225">
        <f t="shared" si="0"/>
        <v>1350.6936269244206</v>
      </c>
      <c r="F13" s="225">
        <f t="shared" si="0"/>
        <v>0.37806558802086249</v>
      </c>
      <c r="G13" s="225">
        <f t="shared" si="0"/>
        <v>0.4998924162804903</v>
      </c>
      <c r="H13" s="225">
        <f t="shared" si="0"/>
        <v>0</v>
      </c>
      <c r="I13" s="225">
        <f t="shared" si="0"/>
        <v>0</v>
      </c>
      <c r="J13" s="225">
        <f t="shared" si="0"/>
        <v>0</v>
      </c>
      <c r="K13" s="225">
        <f t="shared" si="0"/>
        <v>1.3497926979812342</v>
      </c>
      <c r="L13" s="225">
        <f>SUM(D13:K13)</f>
        <v>145899.62962112779</v>
      </c>
      <c r="M13" s="179"/>
    </row>
    <row r="14" spans="1:16" s="175" customFormat="1" ht="18" customHeight="1">
      <c r="A14" s="40"/>
      <c r="B14" s="41" t="s">
        <v>16</v>
      </c>
      <c r="C14" s="41"/>
      <c r="D14" s="225">
        <v>120743.49755326413</v>
      </c>
      <c r="E14" s="225">
        <v>344.26856846067722</v>
      </c>
      <c r="F14" s="225">
        <v>0.37806558802086249</v>
      </c>
      <c r="G14" s="225">
        <v>0.42011330137365804</v>
      </c>
      <c r="H14" s="225">
        <v>0</v>
      </c>
      <c r="I14" s="225">
        <v>0</v>
      </c>
      <c r="J14" s="225">
        <v>0</v>
      </c>
      <c r="K14" s="225">
        <v>0.18181485742265482</v>
      </c>
      <c r="L14" s="225">
        <f t="shared" ref="L14:L22" si="1">SUM(D14:K14)</f>
        <v>121088.74611547163</v>
      </c>
      <c r="M14" s="179"/>
    </row>
    <row r="15" spans="1:16" s="175" customFormat="1" ht="18" customHeight="1">
      <c r="A15" s="40"/>
      <c r="B15" s="41" t="s">
        <v>17</v>
      </c>
      <c r="C15" s="41"/>
      <c r="D15" s="225">
        <v>23803.210690236967</v>
      </c>
      <c r="E15" s="225">
        <v>1006.4250584637434</v>
      </c>
      <c r="F15" s="225">
        <v>0</v>
      </c>
      <c r="G15" s="225">
        <v>7.9779114906832288E-2</v>
      </c>
      <c r="H15" s="225">
        <v>0</v>
      </c>
      <c r="I15" s="225">
        <v>0</v>
      </c>
      <c r="J15" s="225">
        <v>0</v>
      </c>
      <c r="K15" s="225">
        <v>1.1679778405585794</v>
      </c>
      <c r="L15" s="225">
        <f t="shared" si="1"/>
        <v>24810.883505656177</v>
      </c>
      <c r="M15" s="179"/>
    </row>
    <row r="16" spans="1:16" s="175" customFormat="1" ht="18" customHeight="1">
      <c r="A16" s="35"/>
      <c r="B16" s="36" t="s">
        <v>18</v>
      </c>
      <c r="C16" s="36"/>
      <c r="D16" s="225">
        <f t="shared" ref="D16:K16" si="2">SUM(D17:D18)</f>
        <v>70421.345083576278</v>
      </c>
      <c r="E16" s="225">
        <f t="shared" si="2"/>
        <v>1375.3422956701227</v>
      </c>
      <c r="F16" s="225">
        <f t="shared" si="2"/>
        <v>1.2714128539256884</v>
      </c>
      <c r="G16" s="225">
        <f t="shared" si="2"/>
        <v>7.142116596316848</v>
      </c>
      <c r="H16" s="225">
        <f t="shared" si="2"/>
        <v>0.10329214981810195</v>
      </c>
      <c r="I16" s="225">
        <f t="shared" si="2"/>
        <v>0</v>
      </c>
      <c r="J16" s="225">
        <f t="shared" si="2"/>
        <v>0</v>
      </c>
      <c r="K16" s="225">
        <f t="shared" si="2"/>
        <v>193.45630187827825</v>
      </c>
      <c r="L16" s="225">
        <f t="shared" si="1"/>
        <v>71998.660502724728</v>
      </c>
      <c r="M16" s="179"/>
    </row>
    <row r="17" spans="1:13" s="175" customFormat="1" ht="18" customHeight="1">
      <c r="A17" s="40"/>
      <c r="B17" s="41" t="s">
        <v>16</v>
      </c>
      <c r="C17" s="41"/>
      <c r="D17" s="225">
        <v>55434.7196744061</v>
      </c>
      <c r="E17" s="225">
        <v>1089.0604677939252</v>
      </c>
      <c r="F17" s="225">
        <v>1.2114914901638663</v>
      </c>
      <c r="G17" s="225">
        <v>0.35866918541144815</v>
      </c>
      <c r="H17" s="225">
        <v>0.10329214981810195</v>
      </c>
      <c r="I17" s="225">
        <v>0</v>
      </c>
      <c r="J17" s="225">
        <v>0</v>
      </c>
      <c r="K17" s="225">
        <v>4.5078272786494855</v>
      </c>
      <c r="L17" s="225">
        <f t="shared" si="1"/>
        <v>56529.96142230407</v>
      </c>
      <c r="M17" s="179"/>
    </row>
    <row r="18" spans="1:13" s="175" customFormat="1" ht="18" customHeight="1">
      <c r="A18" s="40"/>
      <c r="B18" s="41" t="s">
        <v>17</v>
      </c>
      <c r="C18" s="41"/>
      <c r="D18" s="225">
        <v>14986.625409170172</v>
      </c>
      <c r="E18" s="225">
        <v>286.2818278761975</v>
      </c>
      <c r="F18" s="225">
        <v>5.9921363761822048E-2</v>
      </c>
      <c r="G18" s="225">
        <v>6.7834474109054002</v>
      </c>
      <c r="H18" s="225">
        <v>0</v>
      </c>
      <c r="I18" s="225">
        <v>0</v>
      </c>
      <c r="J18" s="225">
        <v>0</v>
      </c>
      <c r="K18" s="225">
        <v>188.94847459962878</v>
      </c>
      <c r="L18" s="225">
        <f t="shared" si="1"/>
        <v>15468.699080420665</v>
      </c>
      <c r="M18" s="179"/>
    </row>
    <row r="19" spans="1:13" s="175" customFormat="1" ht="18" customHeight="1">
      <c r="A19" s="35"/>
      <c r="B19" s="36" t="s">
        <v>19</v>
      </c>
      <c r="C19" s="36"/>
      <c r="D19" s="225">
        <f t="shared" ref="D19:K19" si="3">SUM(D20:D21)</f>
        <v>52421.31099932592</v>
      </c>
      <c r="E19" s="225">
        <f t="shared" si="3"/>
        <v>1500.5754073558192</v>
      </c>
      <c r="F19" s="225">
        <f t="shared" si="3"/>
        <v>7.5878864616469723</v>
      </c>
      <c r="G19" s="225">
        <f t="shared" si="3"/>
        <v>37.567595677814936</v>
      </c>
      <c r="H19" s="225">
        <f t="shared" si="3"/>
        <v>6.0864861137686592</v>
      </c>
      <c r="I19" s="225">
        <f t="shared" si="3"/>
        <v>7.306570313231911E-2</v>
      </c>
      <c r="J19" s="225">
        <f t="shared" si="3"/>
        <v>5.704416179022025E-3</v>
      </c>
      <c r="K19" s="225">
        <f t="shared" si="3"/>
        <v>14.46122658677703</v>
      </c>
      <c r="L19" s="225">
        <f t="shared" si="1"/>
        <v>53987.668371641055</v>
      </c>
      <c r="M19" s="179"/>
    </row>
    <row r="20" spans="1:13" s="175" customFormat="1" ht="18" customHeight="1">
      <c r="A20" s="40"/>
      <c r="B20" s="41" t="s">
        <v>16</v>
      </c>
      <c r="C20" s="41"/>
      <c r="D20" s="225">
        <v>11990.85955182617</v>
      </c>
      <c r="E20" s="225">
        <v>920.24681755167865</v>
      </c>
      <c r="F20" s="225">
        <v>7.5878864616469723</v>
      </c>
      <c r="G20" s="225">
        <v>17.998179705728177</v>
      </c>
      <c r="H20" s="225">
        <v>6.0780051493741327</v>
      </c>
      <c r="I20" s="225">
        <v>3.9522313014801599E-3</v>
      </c>
      <c r="J20" s="225">
        <v>5.704416179022025E-3</v>
      </c>
      <c r="K20" s="225">
        <v>14.391338452557022</v>
      </c>
      <c r="L20" s="225">
        <f t="shared" si="1"/>
        <v>12957.171435794635</v>
      </c>
      <c r="M20" s="179"/>
    </row>
    <row r="21" spans="1:13" s="175" customFormat="1" ht="18" customHeight="1">
      <c r="A21" s="40"/>
      <c r="B21" s="41" t="s">
        <v>17</v>
      </c>
      <c r="C21" s="41"/>
      <c r="D21" s="225">
        <v>40430.451447499749</v>
      </c>
      <c r="E21" s="225">
        <v>580.32858980414062</v>
      </c>
      <c r="F21" s="225">
        <v>0</v>
      </c>
      <c r="G21" s="225">
        <v>19.569415972086755</v>
      </c>
      <c r="H21" s="225">
        <v>8.4809643945260756E-3</v>
      </c>
      <c r="I21" s="225">
        <v>6.9113471830838949E-2</v>
      </c>
      <c r="J21" s="225">
        <v>0</v>
      </c>
      <c r="K21" s="225">
        <v>6.9888134220008752E-2</v>
      </c>
      <c r="L21" s="225">
        <f t="shared" si="1"/>
        <v>41030.496935846422</v>
      </c>
      <c r="M21" s="179"/>
    </row>
    <row r="22" spans="1:13" s="175" customFormat="1" ht="18" customHeight="1">
      <c r="A22" s="35"/>
      <c r="B22" s="36" t="s">
        <v>20</v>
      </c>
      <c r="C22" s="36"/>
      <c r="D22" s="225">
        <f>D19+D16+D13</f>
        <v>267389.36432640324</v>
      </c>
      <c r="E22" s="225">
        <f t="shared" ref="E22:K22" si="4">E19+E16+E13</f>
        <v>4226.6113299503622</v>
      </c>
      <c r="F22" s="225">
        <f t="shared" si="4"/>
        <v>9.237364903593523</v>
      </c>
      <c r="G22" s="225">
        <f t="shared" si="4"/>
        <v>45.20960469041227</v>
      </c>
      <c r="H22" s="225">
        <f t="shared" si="4"/>
        <v>6.1897782635867609</v>
      </c>
      <c r="I22" s="225">
        <f t="shared" si="4"/>
        <v>7.306570313231911E-2</v>
      </c>
      <c r="J22" s="225">
        <f t="shared" si="4"/>
        <v>5.704416179022025E-3</v>
      </c>
      <c r="K22" s="225">
        <f t="shared" si="4"/>
        <v>209.26732116303651</v>
      </c>
      <c r="L22" s="225">
        <f t="shared" si="1"/>
        <v>271885.95849549357</v>
      </c>
      <c r="M22" s="230"/>
    </row>
    <row r="23" spans="1:13" s="175" customFormat="1" ht="18" customHeight="1">
      <c r="A23" s="35"/>
      <c r="B23" s="36"/>
      <c r="C23" s="36"/>
      <c r="D23" s="188"/>
      <c r="E23" s="188"/>
      <c r="F23" s="188"/>
      <c r="G23" s="188"/>
      <c r="H23" s="188"/>
      <c r="I23" s="188"/>
      <c r="J23" s="188"/>
      <c r="K23" s="188"/>
      <c r="L23" s="188"/>
    </row>
    <row r="24" spans="1:13" s="175" customFormat="1" ht="18" customHeight="1">
      <c r="A24" s="30"/>
      <c r="B24" s="73" t="s">
        <v>198</v>
      </c>
      <c r="C24" s="31"/>
      <c r="D24" s="178"/>
      <c r="E24" s="178"/>
      <c r="F24" s="178"/>
      <c r="G24" s="178"/>
      <c r="H24" s="178"/>
      <c r="I24" s="178"/>
      <c r="J24" s="178"/>
      <c r="K24" s="178"/>
      <c r="L24" s="178"/>
      <c r="M24" s="179"/>
    </row>
    <row r="25" spans="1:13" s="175" customFormat="1" ht="18" customHeight="1">
      <c r="A25" s="35"/>
      <c r="B25" s="36" t="s">
        <v>14</v>
      </c>
      <c r="C25" s="36"/>
      <c r="D25" s="225">
        <f t="shared" ref="D25:K25" si="5">SUM(D26:D27)</f>
        <v>556.53397144732071</v>
      </c>
      <c r="E25" s="225">
        <f t="shared" si="5"/>
        <v>418.57895809329665</v>
      </c>
      <c r="F25" s="225">
        <f t="shared" si="5"/>
        <v>0</v>
      </c>
      <c r="G25" s="225">
        <f t="shared" si="5"/>
        <v>0</v>
      </c>
      <c r="H25" s="225">
        <f t="shared" si="5"/>
        <v>0</v>
      </c>
      <c r="I25" s="225">
        <f t="shared" si="5"/>
        <v>0</v>
      </c>
      <c r="J25" s="225">
        <f t="shared" si="5"/>
        <v>0</v>
      </c>
      <c r="K25" s="225">
        <f t="shared" si="5"/>
        <v>0</v>
      </c>
      <c r="L25" s="225">
        <f>SUM(D25:K25)</f>
        <v>975.11292954061742</v>
      </c>
      <c r="M25" s="179"/>
    </row>
    <row r="26" spans="1:13" s="175" customFormat="1" ht="18" customHeight="1">
      <c r="A26" s="40"/>
      <c r="B26" s="41" t="s">
        <v>16</v>
      </c>
      <c r="C26" s="41"/>
      <c r="D26" s="225">
        <v>25.05418113452426</v>
      </c>
      <c r="E26" s="225">
        <v>17.372238482137853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25">
        <f t="shared" ref="L26:L38" si="6">SUM(D26:K26)</f>
        <v>42.426419616662116</v>
      </c>
      <c r="M26" s="179"/>
    </row>
    <row r="27" spans="1:13" s="175" customFormat="1" ht="18" customHeight="1">
      <c r="A27" s="40"/>
      <c r="B27" s="41" t="s">
        <v>17</v>
      </c>
      <c r="C27" s="41"/>
      <c r="D27" s="225">
        <v>531.47979031279647</v>
      </c>
      <c r="E27" s="225">
        <v>401.2067196111588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0</v>
      </c>
      <c r="L27" s="225">
        <f t="shared" si="6"/>
        <v>932.68650992395533</v>
      </c>
      <c r="M27" s="179"/>
    </row>
    <row r="28" spans="1:13" s="175" customFormat="1" ht="18" customHeight="1">
      <c r="A28" s="35"/>
      <c r="B28" s="36" t="s">
        <v>18</v>
      </c>
      <c r="C28" s="36"/>
      <c r="D28" s="225">
        <f t="shared" ref="D28:K28" si="7">SUM(D29:D30)</f>
        <v>739.88038120730175</v>
      </c>
      <c r="E28" s="225">
        <f t="shared" si="7"/>
        <v>17.879983140944592</v>
      </c>
      <c r="F28" s="225">
        <f t="shared" si="7"/>
        <v>0</v>
      </c>
      <c r="G28" s="225">
        <f t="shared" si="7"/>
        <v>1.2924477157645199E-2</v>
      </c>
      <c r="H28" s="225">
        <f t="shared" si="7"/>
        <v>0</v>
      </c>
      <c r="I28" s="225">
        <f t="shared" si="7"/>
        <v>0</v>
      </c>
      <c r="J28" s="225">
        <f t="shared" si="7"/>
        <v>0</v>
      </c>
      <c r="K28" s="225">
        <f t="shared" si="7"/>
        <v>6.4627663304952801E-2</v>
      </c>
      <c r="L28" s="225">
        <f t="shared" si="6"/>
        <v>757.83791648870886</v>
      </c>
      <c r="M28" s="179"/>
    </row>
    <row r="29" spans="1:13" s="175" customFormat="1" ht="18" customHeight="1">
      <c r="A29" s="40"/>
      <c r="B29" s="41" t="s">
        <v>16</v>
      </c>
      <c r="C29" s="41"/>
      <c r="D29" s="225">
        <v>42.329697109009331</v>
      </c>
      <c r="E29" s="225">
        <v>16.865296780112335</v>
      </c>
      <c r="F29" s="225">
        <v>0</v>
      </c>
      <c r="G29" s="225">
        <v>1.2924477157645199E-2</v>
      </c>
      <c r="H29" s="225">
        <v>0</v>
      </c>
      <c r="I29" s="225">
        <v>0</v>
      </c>
      <c r="J29" s="225">
        <v>0</v>
      </c>
      <c r="K29" s="225">
        <v>0</v>
      </c>
      <c r="L29" s="225">
        <f t="shared" si="6"/>
        <v>59.207918366279308</v>
      </c>
      <c r="M29" s="179"/>
    </row>
    <row r="30" spans="1:13" s="175" customFormat="1" ht="18" customHeight="1">
      <c r="A30" s="40"/>
      <c r="B30" s="41" t="s">
        <v>17</v>
      </c>
      <c r="C30" s="41"/>
      <c r="D30" s="225">
        <v>697.55068409829244</v>
      </c>
      <c r="E30" s="225">
        <v>1.0146863608322585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6.4627663304952801E-2</v>
      </c>
      <c r="L30" s="225">
        <f t="shared" si="6"/>
        <v>698.62999812242958</v>
      </c>
      <c r="M30" s="179"/>
    </row>
    <row r="31" spans="1:13" s="175" customFormat="1" ht="18" customHeight="1">
      <c r="A31" s="35"/>
      <c r="B31" s="36" t="s">
        <v>19</v>
      </c>
      <c r="C31" s="36"/>
      <c r="D31" s="225">
        <f t="shared" ref="D31:K31" si="8">SUM(D32:D33)</f>
        <v>1103.9098960212968</v>
      </c>
      <c r="E31" s="225">
        <f t="shared" si="8"/>
        <v>23.861576696502151</v>
      </c>
      <c r="F31" s="225">
        <f t="shared" si="8"/>
        <v>0</v>
      </c>
      <c r="G31" s="225">
        <f t="shared" si="8"/>
        <v>18.3785926799147</v>
      </c>
      <c r="H31" s="225">
        <f t="shared" si="8"/>
        <v>0</v>
      </c>
      <c r="I31" s="225">
        <f t="shared" si="8"/>
        <v>0</v>
      </c>
      <c r="J31" s="225">
        <f t="shared" si="8"/>
        <v>0</v>
      </c>
      <c r="K31" s="225">
        <f t="shared" si="8"/>
        <v>2.0792352852539593</v>
      </c>
      <c r="L31" s="225">
        <f t="shared" si="6"/>
        <v>1148.2293006829677</v>
      </c>
      <c r="M31" s="179"/>
    </row>
    <row r="32" spans="1:13" s="175" customFormat="1" ht="18" customHeight="1">
      <c r="A32" s="40"/>
      <c r="B32" s="41" t="s">
        <v>16</v>
      </c>
      <c r="C32" s="41"/>
      <c r="D32" s="225">
        <v>82.413081894743371</v>
      </c>
      <c r="E32" s="225">
        <v>23.861576696502151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2.0792352852539593</v>
      </c>
      <c r="L32" s="225">
        <f t="shared" si="6"/>
        <v>108.35389387649948</v>
      </c>
      <c r="M32" s="179"/>
    </row>
    <row r="33" spans="1:13" s="175" customFormat="1" ht="18" customHeight="1">
      <c r="A33" s="40"/>
      <c r="B33" s="41" t="s">
        <v>17</v>
      </c>
      <c r="C33" s="41"/>
      <c r="D33" s="225">
        <v>1021.4968141265535</v>
      </c>
      <c r="E33" s="225">
        <v>0</v>
      </c>
      <c r="F33" s="225">
        <v>0</v>
      </c>
      <c r="G33" s="225">
        <v>18.3785926799147</v>
      </c>
      <c r="H33" s="225">
        <v>0</v>
      </c>
      <c r="I33" s="225">
        <v>0</v>
      </c>
      <c r="J33" s="225">
        <v>0</v>
      </c>
      <c r="K33" s="225">
        <v>0</v>
      </c>
      <c r="L33" s="225">
        <f t="shared" si="6"/>
        <v>1039.8754068064682</v>
      </c>
      <c r="M33" s="179"/>
    </row>
    <row r="34" spans="1:13" s="175" customFormat="1" ht="18" customHeight="1">
      <c r="A34" s="35"/>
      <c r="B34" s="36" t="s">
        <v>20</v>
      </c>
      <c r="C34" s="36"/>
      <c r="D34" s="225">
        <f>D31+D28+D25</f>
        <v>2400.3242486759191</v>
      </c>
      <c r="E34" s="225">
        <f t="shared" ref="E34:K34" si="9">E31+E28+E25</f>
        <v>460.32051793074339</v>
      </c>
      <c r="F34" s="225">
        <f t="shared" si="9"/>
        <v>0</v>
      </c>
      <c r="G34" s="225">
        <f t="shared" si="9"/>
        <v>18.391517157072347</v>
      </c>
      <c r="H34" s="225">
        <f t="shared" si="9"/>
        <v>0</v>
      </c>
      <c r="I34" s="225">
        <f t="shared" si="9"/>
        <v>0</v>
      </c>
      <c r="J34" s="225">
        <f t="shared" si="9"/>
        <v>0</v>
      </c>
      <c r="K34" s="225">
        <f t="shared" si="9"/>
        <v>2.1438629485589122</v>
      </c>
      <c r="L34" s="225">
        <f t="shared" si="6"/>
        <v>2881.1801467122937</v>
      </c>
      <c r="M34" s="179"/>
    </row>
    <row r="35" spans="1:13" s="175" customFormat="1" ht="18" customHeight="1">
      <c r="A35" s="43"/>
      <c r="B35" s="44" t="s">
        <v>22</v>
      </c>
      <c r="C35" s="44"/>
      <c r="D35" s="178"/>
      <c r="E35" s="178"/>
      <c r="F35" s="178"/>
      <c r="G35" s="178"/>
      <c r="H35" s="178"/>
      <c r="I35" s="178"/>
      <c r="J35" s="178"/>
      <c r="K35" s="178"/>
      <c r="L35" s="178"/>
      <c r="M35" s="179"/>
    </row>
    <row r="36" spans="1:13" s="175" customFormat="1" ht="18" customHeight="1">
      <c r="A36" s="35"/>
      <c r="B36" s="36" t="s">
        <v>23</v>
      </c>
      <c r="C36" s="36"/>
      <c r="D36" s="225">
        <v>894.3629428984076</v>
      </c>
      <c r="E36" s="225">
        <v>275.15820046948778</v>
      </c>
      <c r="F36" s="225">
        <v>0</v>
      </c>
      <c r="G36" s="225">
        <v>1.2924477157645199E-2</v>
      </c>
      <c r="H36" s="225">
        <v>0</v>
      </c>
      <c r="I36" s="225">
        <v>0</v>
      </c>
      <c r="J36" s="225">
        <v>0</v>
      </c>
      <c r="K36" s="225">
        <v>1.7180481182620344</v>
      </c>
      <c r="L36" s="225">
        <f t="shared" si="6"/>
        <v>1171.252115963315</v>
      </c>
      <c r="M36" s="179"/>
    </row>
    <row r="37" spans="1:13" s="175" customFormat="1" ht="18" customHeight="1">
      <c r="A37" s="35"/>
      <c r="B37" s="36" t="s">
        <v>24</v>
      </c>
      <c r="C37" s="36"/>
      <c r="D37" s="225">
        <v>1439.7693567949486</v>
      </c>
      <c r="E37" s="225">
        <v>185.16231746125561</v>
      </c>
      <c r="F37" s="225">
        <v>0</v>
      </c>
      <c r="G37" s="225">
        <v>18.3785926799147</v>
      </c>
      <c r="H37" s="225">
        <v>0</v>
      </c>
      <c r="I37" s="225">
        <v>0</v>
      </c>
      <c r="J37" s="225">
        <v>0</v>
      </c>
      <c r="K37" s="225">
        <v>0.42581483029687783</v>
      </c>
      <c r="L37" s="225">
        <f t="shared" si="6"/>
        <v>1643.7360817664157</v>
      </c>
      <c r="M37" s="179"/>
    </row>
    <row r="38" spans="1:13" s="175" customFormat="1" ht="18" customHeight="1">
      <c r="A38" s="35"/>
      <c r="B38" s="36" t="s">
        <v>25</v>
      </c>
      <c r="C38" s="36"/>
      <c r="D38" s="225">
        <v>66.191948982562593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f t="shared" si="6"/>
        <v>66.191948982562593</v>
      </c>
      <c r="M38" s="179"/>
    </row>
    <row r="39" spans="1:13" s="175" customFormat="1" ht="18" customHeight="1">
      <c r="A39" s="35"/>
      <c r="B39" s="36"/>
      <c r="C39" s="36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s="175" customFormat="1" ht="18" customHeight="1">
      <c r="A40" s="30"/>
      <c r="B40" s="73" t="s">
        <v>199</v>
      </c>
      <c r="C40" s="31"/>
      <c r="D40" s="202"/>
      <c r="E40" s="202"/>
      <c r="F40" s="202"/>
      <c r="G40" s="202"/>
      <c r="H40" s="202"/>
      <c r="I40" s="202"/>
      <c r="J40" s="202"/>
      <c r="K40" s="202"/>
      <c r="L40" s="178"/>
      <c r="M40" s="179"/>
    </row>
    <row r="41" spans="1:13" s="175" customFormat="1" ht="18" customHeight="1">
      <c r="A41" s="35"/>
      <c r="B41" s="36" t="s">
        <v>14</v>
      </c>
      <c r="C41" s="36"/>
      <c r="D41" s="225">
        <f t="shared" ref="D41:K41" si="10">SUM(D42:D43)</f>
        <v>35494.373920367332</v>
      </c>
      <c r="E41" s="225">
        <f t="shared" si="10"/>
        <v>0</v>
      </c>
      <c r="F41" s="225">
        <f t="shared" si="10"/>
        <v>0</v>
      </c>
      <c r="G41" s="225">
        <f t="shared" si="10"/>
        <v>0</v>
      </c>
      <c r="H41" s="225">
        <f t="shared" si="10"/>
        <v>0</v>
      </c>
      <c r="I41" s="225">
        <f t="shared" si="10"/>
        <v>0</v>
      </c>
      <c r="J41" s="225">
        <f t="shared" si="10"/>
        <v>0</v>
      </c>
      <c r="K41" s="225">
        <f t="shared" si="10"/>
        <v>0</v>
      </c>
      <c r="L41" s="225">
        <f>SUM(D41:K41)</f>
        <v>35494.373920367332</v>
      </c>
      <c r="M41" s="179"/>
    </row>
    <row r="42" spans="1:13" s="175" customFormat="1" ht="18" customHeight="1">
      <c r="A42" s="40"/>
      <c r="B42" s="41" t="s">
        <v>16</v>
      </c>
      <c r="C42" s="41"/>
      <c r="D42" s="225">
        <v>34182.365460921545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f t="shared" ref="L42:L54" si="11">SUM(D42:K42)</f>
        <v>34182.365460921545</v>
      </c>
      <c r="M42" s="179"/>
    </row>
    <row r="43" spans="1:13" s="175" customFormat="1" ht="18" customHeight="1">
      <c r="A43" s="40"/>
      <c r="B43" s="41" t="s">
        <v>17</v>
      </c>
      <c r="C43" s="41"/>
      <c r="D43" s="225">
        <v>1312.0084594457865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f t="shared" si="11"/>
        <v>1312.0084594457865</v>
      </c>
      <c r="M43" s="179"/>
    </row>
    <row r="44" spans="1:13" s="175" customFormat="1" ht="18" customHeight="1">
      <c r="A44" s="35"/>
      <c r="B44" s="36" t="s">
        <v>18</v>
      </c>
      <c r="C44" s="36"/>
      <c r="D44" s="225">
        <f t="shared" ref="D44:K44" si="12">SUM(D45:D46)</f>
        <v>14279.273038714833</v>
      </c>
      <c r="E44" s="225">
        <f t="shared" si="12"/>
        <v>101.61902068347158</v>
      </c>
      <c r="F44" s="225">
        <f t="shared" si="12"/>
        <v>0</v>
      </c>
      <c r="G44" s="225">
        <f t="shared" si="12"/>
        <v>0</v>
      </c>
      <c r="H44" s="225">
        <f t="shared" si="12"/>
        <v>0</v>
      </c>
      <c r="I44" s="225">
        <f t="shared" si="12"/>
        <v>0</v>
      </c>
      <c r="J44" s="225">
        <f t="shared" si="12"/>
        <v>0</v>
      </c>
      <c r="K44" s="225">
        <f t="shared" si="12"/>
        <v>0</v>
      </c>
      <c r="L44" s="225">
        <f t="shared" si="11"/>
        <v>14380.892059398304</v>
      </c>
      <c r="M44" s="179"/>
    </row>
    <row r="45" spans="1:13" s="175" customFormat="1" ht="18" customHeight="1">
      <c r="A45" s="40"/>
      <c r="B45" s="41" t="s">
        <v>16</v>
      </c>
      <c r="C45" s="41"/>
      <c r="D45" s="225">
        <v>14024.740354522142</v>
      </c>
      <c r="E45" s="225">
        <v>101.61902068347158</v>
      </c>
      <c r="F45" s="225">
        <v>0</v>
      </c>
      <c r="G45" s="225">
        <v>0</v>
      </c>
      <c r="H45" s="225">
        <v>0</v>
      </c>
      <c r="I45" s="225">
        <v>0</v>
      </c>
      <c r="J45" s="225">
        <v>0</v>
      </c>
      <c r="K45" s="225">
        <v>0</v>
      </c>
      <c r="L45" s="225">
        <f t="shared" si="11"/>
        <v>14126.359375205613</v>
      </c>
      <c r="M45" s="179"/>
    </row>
    <row r="46" spans="1:13" s="175" customFormat="1" ht="18" customHeight="1">
      <c r="A46" s="40"/>
      <c r="B46" s="41" t="s">
        <v>17</v>
      </c>
      <c r="C46" s="41"/>
      <c r="D46" s="225">
        <v>254.53268419269048</v>
      </c>
      <c r="E46" s="225">
        <v>0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25">
        <f t="shared" si="11"/>
        <v>254.53268419269048</v>
      </c>
      <c r="M46" s="179"/>
    </row>
    <row r="47" spans="1:13" s="175" customFormat="1" ht="18" customHeight="1">
      <c r="A47" s="35"/>
      <c r="B47" s="36" t="s">
        <v>19</v>
      </c>
      <c r="C47" s="36"/>
      <c r="D47" s="225">
        <f t="shared" ref="D47:K47" si="13">SUM(D48:D49)</f>
        <v>415.49427507067571</v>
      </c>
      <c r="E47" s="225">
        <f t="shared" si="13"/>
        <v>0.61334257014201676</v>
      </c>
      <c r="F47" s="225">
        <f t="shared" si="13"/>
        <v>0</v>
      </c>
      <c r="G47" s="225">
        <f t="shared" si="13"/>
        <v>0</v>
      </c>
      <c r="H47" s="225">
        <f t="shared" si="13"/>
        <v>0</v>
      </c>
      <c r="I47" s="225">
        <f t="shared" si="13"/>
        <v>0</v>
      </c>
      <c r="J47" s="225">
        <f t="shared" si="13"/>
        <v>0</v>
      </c>
      <c r="K47" s="225">
        <f t="shared" si="13"/>
        <v>0</v>
      </c>
      <c r="L47" s="225">
        <f t="shared" si="11"/>
        <v>416.10761764081775</v>
      </c>
      <c r="M47" s="179"/>
    </row>
    <row r="48" spans="1:13" s="175" customFormat="1" ht="18" customHeight="1">
      <c r="A48" s="40"/>
      <c r="B48" s="41" t="s">
        <v>16</v>
      </c>
      <c r="C48" s="41"/>
      <c r="D48" s="225">
        <v>165.51259305789003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f t="shared" si="11"/>
        <v>165.51259305789003</v>
      </c>
      <c r="M48" s="179"/>
    </row>
    <row r="49" spans="1:30" s="175" customFormat="1" ht="18" customHeight="1">
      <c r="A49" s="40"/>
      <c r="B49" s="41" t="s">
        <v>17</v>
      </c>
      <c r="C49" s="41"/>
      <c r="D49" s="225">
        <v>249.98168201278565</v>
      </c>
      <c r="E49" s="225">
        <v>0.61334257014201676</v>
      </c>
      <c r="F49" s="225">
        <v>0</v>
      </c>
      <c r="G49" s="225">
        <v>0</v>
      </c>
      <c r="H49" s="225">
        <v>0</v>
      </c>
      <c r="I49" s="225">
        <v>0</v>
      </c>
      <c r="J49" s="225">
        <v>0</v>
      </c>
      <c r="K49" s="225">
        <v>0</v>
      </c>
      <c r="L49" s="225">
        <f t="shared" si="11"/>
        <v>250.59502458292766</v>
      </c>
      <c r="M49" s="179"/>
    </row>
    <row r="50" spans="1:30" s="175" customFormat="1" ht="18" customHeight="1">
      <c r="A50" s="35"/>
      <c r="B50" s="36" t="s">
        <v>20</v>
      </c>
      <c r="C50" s="36"/>
      <c r="D50" s="225">
        <f>D47+D44+D41</f>
        <v>50189.141234152841</v>
      </c>
      <c r="E50" s="225">
        <f t="shared" ref="E50:K50" si="14">E47+E44+E41</f>
        <v>102.2323632536136</v>
      </c>
      <c r="F50" s="225">
        <f t="shared" si="14"/>
        <v>0</v>
      </c>
      <c r="G50" s="225">
        <f t="shared" si="14"/>
        <v>0</v>
      </c>
      <c r="H50" s="225">
        <f t="shared" si="14"/>
        <v>0</v>
      </c>
      <c r="I50" s="225">
        <f t="shared" si="14"/>
        <v>0</v>
      </c>
      <c r="J50" s="225">
        <f t="shared" si="14"/>
        <v>0</v>
      </c>
      <c r="K50" s="225">
        <f t="shared" si="14"/>
        <v>0</v>
      </c>
      <c r="L50" s="225">
        <f t="shared" si="11"/>
        <v>50291.373597406455</v>
      </c>
      <c r="M50" s="179"/>
    </row>
    <row r="51" spans="1:30" s="175" customFormat="1" ht="18" customHeight="1">
      <c r="A51" s="43"/>
      <c r="B51" s="44" t="s">
        <v>22</v>
      </c>
      <c r="C51" s="44"/>
      <c r="D51" s="225"/>
      <c r="E51" s="178"/>
      <c r="F51" s="178"/>
      <c r="G51" s="178"/>
      <c r="H51" s="178"/>
      <c r="I51" s="178"/>
      <c r="J51" s="178"/>
      <c r="K51" s="178"/>
      <c r="L51" s="178"/>
      <c r="M51" s="179"/>
    </row>
    <row r="52" spans="1:30" s="175" customFormat="1" ht="18" customHeight="1">
      <c r="A52" s="35"/>
      <c r="B52" s="36" t="s">
        <v>23</v>
      </c>
      <c r="C52" s="36"/>
      <c r="D52" s="225">
        <v>50188.641252564346</v>
      </c>
      <c r="E52" s="225">
        <v>101.51664480626917</v>
      </c>
      <c r="F52" s="225">
        <v>0</v>
      </c>
      <c r="G52" s="225">
        <v>0</v>
      </c>
      <c r="H52" s="225">
        <v>0</v>
      </c>
      <c r="I52" s="225">
        <v>0</v>
      </c>
      <c r="J52" s="225">
        <v>0</v>
      </c>
      <c r="K52" s="225">
        <v>0</v>
      </c>
      <c r="L52" s="225">
        <f t="shared" si="11"/>
        <v>50290.157897370613</v>
      </c>
      <c r="M52" s="179"/>
    </row>
    <row r="53" spans="1:30" s="175" customFormat="1" ht="18" customHeight="1">
      <c r="A53" s="35"/>
      <c r="B53" s="36" t="s">
        <v>24</v>
      </c>
      <c r="C53" s="36"/>
      <c r="D53" s="225">
        <v>0.49998158870212628</v>
      </c>
      <c r="E53" s="225">
        <v>0.71571844734445245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f t="shared" si="11"/>
        <v>1.2157000360465786</v>
      </c>
      <c r="M53" s="179"/>
    </row>
    <row r="54" spans="1:30" s="175" customFormat="1" ht="18" customHeight="1">
      <c r="A54" s="46"/>
      <c r="B54" s="1" t="s">
        <v>25</v>
      </c>
      <c r="C54" s="1"/>
      <c r="D54" s="226"/>
      <c r="E54" s="226"/>
      <c r="F54" s="226"/>
      <c r="G54" s="226"/>
      <c r="H54" s="226"/>
      <c r="I54" s="226"/>
      <c r="J54" s="226"/>
      <c r="K54" s="226"/>
      <c r="L54" s="227">
        <f t="shared" si="11"/>
        <v>0</v>
      </c>
      <c r="M54" s="179"/>
    </row>
    <row r="55" spans="1:30" s="175" customFormat="1" ht="15">
      <c r="A55" s="36" t="s">
        <v>224</v>
      </c>
      <c r="B55" s="205"/>
      <c r="C55" s="205"/>
      <c r="D55" s="214"/>
      <c r="E55" s="214"/>
      <c r="F55" s="214"/>
      <c r="G55" s="214"/>
      <c r="H55" s="214"/>
      <c r="I55" s="214"/>
      <c r="J55" s="214"/>
      <c r="K55" s="214"/>
      <c r="L55" s="179"/>
    </row>
    <row r="56" spans="1:30" s="175" customFormat="1" ht="18" customHeight="1">
      <c r="A56" s="36" t="s">
        <v>229</v>
      </c>
      <c r="B56" s="205"/>
      <c r="C56" s="205"/>
      <c r="L56" s="205"/>
      <c r="AD56" s="179"/>
    </row>
    <row r="57" spans="1:30" s="164" customFormat="1" ht="18" customHeight="1">
      <c r="A57" s="36" t="s">
        <v>202</v>
      </c>
      <c r="B57" s="49"/>
      <c r="C57" s="49"/>
      <c r="L57" s="49"/>
      <c r="AB57" s="196"/>
    </row>
    <row r="58" spans="1:30" s="164" customFormat="1" ht="18" customHeight="1">
      <c r="A58" s="36" t="s">
        <v>233</v>
      </c>
      <c r="B58" s="49"/>
      <c r="C58" s="49"/>
      <c r="L58" s="49"/>
      <c r="AB58" s="196"/>
    </row>
    <row r="59" spans="1:30" s="6" customFormat="1" ht="12.75" customHeight="1">
      <c r="A59" s="48"/>
      <c r="B59" s="49"/>
      <c r="C59" s="49"/>
      <c r="L59" s="135"/>
      <c r="P59" s="34"/>
    </row>
  </sheetData>
  <phoneticPr fontId="0" type="noConversion"/>
  <pageMargins left="0.75" right="0.75" top="1" bottom="1" header="0.5" footer="0.5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60"/>
  <sheetViews>
    <sheetView view="pageBreakPreview" topLeftCell="A10" zoomScaleNormal="75" workbookViewId="0">
      <pane xSplit="3" ySplit="2" topLeftCell="D57" activePane="bottomRight" state="frozen"/>
      <selection activeCell="A10" sqref="A10"/>
      <selection pane="topRight" activeCell="D10" sqref="D10"/>
      <selection pane="bottomLeft" activeCell="A12" sqref="A12"/>
      <selection pane="bottomRight" activeCell="K14" sqref="K14"/>
    </sheetView>
  </sheetViews>
  <sheetFormatPr defaultRowHeight="12"/>
  <cols>
    <col min="1" max="1" width="2" customWidth="1"/>
    <col min="2" max="2" width="9.5703125" customWidth="1"/>
    <col min="3" max="3" width="31.7109375" customWidth="1"/>
    <col min="13" max="13" width="9.42578125" customWidth="1"/>
  </cols>
  <sheetData>
    <row r="1" spans="1:16" s="112" customFormat="1" ht="18" customHeight="1">
      <c r="A1" s="181" t="s">
        <v>26</v>
      </c>
      <c r="B1" s="137"/>
      <c r="C1" s="137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82"/>
      <c r="P1" s="182"/>
    </row>
    <row r="2" spans="1:16" s="112" customFormat="1" ht="18" customHeight="1">
      <c r="A2" s="7"/>
      <c r="B2" s="8"/>
      <c r="C2" s="8"/>
      <c r="D2" s="133"/>
      <c r="E2" s="16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71"/>
    </row>
    <row r="3" spans="1:16" s="112" customFormat="1" ht="18" customHeight="1">
      <c r="A3" s="8"/>
      <c r="B3" s="168" t="s">
        <v>1</v>
      </c>
      <c r="C3" s="168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69"/>
    </row>
    <row r="4" spans="1:16" s="112" customFormat="1" ht="18" customHeight="1">
      <c r="A4" s="8"/>
      <c r="B4" s="168" t="s">
        <v>2</v>
      </c>
      <c r="C4" s="168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69"/>
    </row>
    <row r="5" spans="1:16" s="112" customFormat="1" ht="18" customHeight="1">
      <c r="A5" s="7"/>
      <c r="B5" s="8"/>
      <c r="C5" s="8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71"/>
    </row>
    <row r="6" spans="1:16" s="112" customFormat="1" ht="18" customHeight="1">
      <c r="A6" s="168"/>
      <c r="B6" s="168" t="s">
        <v>97</v>
      </c>
      <c r="C6" s="168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71"/>
    </row>
    <row r="7" spans="1:16" s="112" customFormat="1" ht="18" customHeight="1">
      <c r="A7" s="168"/>
      <c r="B7" s="168" t="s">
        <v>210</v>
      </c>
      <c r="C7" s="168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71"/>
    </row>
    <row r="8" spans="1:16" s="112" customFormat="1" ht="18" customHeight="1">
      <c r="A8" s="168"/>
      <c r="B8" s="170" t="s">
        <v>3</v>
      </c>
      <c r="C8" s="170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71"/>
    </row>
    <row r="9" spans="1:16" s="175" customFormat="1" ht="18" customHeight="1">
      <c r="A9" s="36"/>
      <c r="B9" s="36"/>
      <c r="C9" s="36"/>
      <c r="D9" s="189"/>
      <c r="E9" s="3"/>
      <c r="F9" s="3"/>
      <c r="G9" s="3"/>
      <c r="H9" s="205"/>
      <c r="I9" s="205"/>
      <c r="J9" s="3"/>
      <c r="K9" s="3"/>
      <c r="L9" s="3"/>
      <c r="M9" s="3"/>
      <c r="N9" s="3"/>
      <c r="O9" s="4"/>
      <c r="P9" s="179"/>
    </row>
    <row r="10" spans="1:16" s="175" customFormat="1" ht="27.95" customHeight="1">
      <c r="A10" s="172"/>
      <c r="B10" s="185" t="s">
        <v>4</v>
      </c>
      <c r="C10" s="173"/>
      <c r="D10" s="183" t="s">
        <v>27</v>
      </c>
      <c r="E10" s="186"/>
      <c r="F10" s="186"/>
      <c r="G10" s="186"/>
      <c r="H10" s="186"/>
      <c r="I10" s="197"/>
      <c r="J10" s="198"/>
      <c r="K10" s="199"/>
    </row>
    <row r="11" spans="1:16" s="175" customFormat="1" ht="27.95" customHeight="1">
      <c r="A11" s="81"/>
      <c r="B11" s="174"/>
      <c r="C11" s="174"/>
      <c r="D11" s="187" t="s">
        <v>84</v>
      </c>
      <c r="E11" s="187" t="s">
        <v>7</v>
      </c>
      <c r="F11" s="187" t="s">
        <v>8</v>
      </c>
      <c r="G11" s="187" t="s">
        <v>9</v>
      </c>
      <c r="H11" s="187" t="s">
        <v>10</v>
      </c>
      <c r="I11" s="187" t="s">
        <v>11</v>
      </c>
      <c r="J11" s="193" t="s">
        <v>135</v>
      </c>
      <c r="K11" s="187" t="s">
        <v>12</v>
      </c>
      <c r="L11" s="175" t="s">
        <v>13</v>
      </c>
    </row>
    <row r="12" spans="1:16" s="175" customFormat="1" ht="18" customHeight="1">
      <c r="A12" s="30"/>
      <c r="B12" s="73" t="s">
        <v>136</v>
      </c>
      <c r="C12" s="31"/>
      <c r="D12" s="176"/>
      <c r="E12" s="176"/>
      <c r="F12" s="176"/>
      <c r="G12" s="176"/>
      <c r="H12" s="176"/>
      <c r="I12" s="176"/>
      <c r="J12" s="176"/>
      <c r="K12" s="176"/>
      <c r="L12" s="3"/>
    </row>
    <row r="13" spans="1:16" s="175" customFormat="1" ht="18" customHeight="1">
      <c r="A13" s="35"/>
      <c r="B13" s="36" t="s">
        <v>14</v>
      </c>
      <c r="C13" s="36"/>
      <c r="D13" s="225">
        <f t="shared" ref="D13:J13" si="0">SUM(D14:D15)</f>
        <v>13932.449367999947</v>
      </c>
      <c r="E13" s="225">
        <f t="shared" si="0"/>
        <v>2397.1088382447992</v>
      </c>
      <c r="F13" s="225">
        <f t="shared" si="0"/>
        <v>6282.7530858304744</v>
      </c>
      <c r="G13" s="225">
        <f t="shared" si="0"/>
        <v>651.25512257265484</v>
      </c>
      <c r="H13" s="225">
        <f t="shared" si="0"/>
        <v>25.622132156485904</v>
      </c>
      <c r="I13" s="225">
        <f t="shared" si="0"/>
        <v>6.1643306074077309</v>
      </c>
      <c r="J13" s="225">
        <f t="shared" si="0"/>
        <v>144594.89867681277</v>
      </c>
      <c r="K13" s="225">
        <f>SUM(D13:J13)</f>
        <v>167890.25155422452</v>
      </c>
    </row>
    <row r="14" spans="1:16" s="175" customFormat="1" ht="18" customHeight="1">
      <c r="A14" s="40"/>
      <c r="B14" s="41" t="s">
        <v>16</v>
      </c>
      <c r="C14" s="41"/>
      <c r="D14" s="225">
        <v>3931.7969836638995</v>
      </c>
      <c r="E14" s="225">
        <v>440.00265989795804</v>
      </c>
      <c r="F14" s="225">
        <v>2788.3828695584612</v>
      </c>
      <c r="G14" s="225">
        <v>230.40511816184249</v>
      </c>
      <c r="H14" s="225">
        <v>11.728392391985334</v>
      </c>
      <c r="I14" s="225">
        <v>2.9719990983570717</v>
      </c>
      <c r="J14" s="225">
        <v>120752.04411990654</v>
      </c>
      <c r="K14" s="225">
        <f t="shared" ref="K14:K22" si="1">SUM(D14:J14)</f>
        <v>128157.33214267904</v>
      </c>
    </row>
    <row r="15" spans="1:16" s="175" customFormat="1" ht="18" customHeight="1">
      <c r="A15" s="40"/>
      <c r="B15" s="41" t="s">
        <v>17</v>
      </c>
      <c r="C15" s="41"/>
      <c r="D15" s="225">
        <v>10000.652384336048</v>
      </c>
      <c r="E15" s="225">
        <v>1957.1061783468413</v>
      </c>
      <c r="F15" s="225">
        <v>3494.3702162720133</v>
      </c>
      <c r="G15" s="225">
        <v>420.85000441081235</v>
      </c>
      <c r="H15" s="225">
        <v>13.893739764500568</v>
      </c>
      <c r="I15" s="225">
        <v>3.1923315090506588</v>
      </c>
      <c r="J15" s="225">
        <v>23842.854556906233</v>
      </c>
      <c r="K15" s="225">
        <f t="shared" si="1"/>
        <v>39732.919411545503</v>
      </c>
    </row>
    <row r="16" spans="1:16" s="175" customFormat="1" ht="18" customHeight="1">
      <c r="A16" s="35"/>
      <c r="B16" s="36" t="s">
        <v>18</v>
      </c>
      <c r="C16" s="36"/>
      <c r="D16" s="225">
        <f t="shared" ref="D16:J16" si="2">SUM(D17:D18)</f>
        <v>14881.131780650489</v>
      </c>
      <c r="E16" s="225">
        <f t="shared" si="2"/>
        <v>3172.5240069446481</v>
      </c>
      <c r="F16" s="225">
        <f t="shared" si="2"/>
        <v>6391.9509554882661</v>
      </c>
      <c r="G16" s="225">
        <f t="shared" si="2"/>
        <v>850.78403835794154</v>
      </c>
      <c r="H16" s="225">
        <f t="shared" si="2"/>
        <v>83.460377529146115</v>
      </c>
      <c r="I16" s="225">
        <f t="shared" si="2"/>
        <v>22.772193483582697</v>
      </c>
      <c r="J16" s="225">
        <f t="shared" si="2"/>
        <v>71425.536187738471</v>
      </c>
      <c r="K16" s="225">
        <f t="shared" si="1"/>
        <v>96828.159540192544</v>
      </c>
      <c r="M16" s="179"/>
    </row>
    <row r="17" spans="1:13" s="175" customFormat="1" ht="18" customHeight="1">
      <c r="A17" s="40"/>
      <c r="B17" s="41" t="s">
        <v>16</v>
      </c>
      <c r="C17" s="41"/>
      <c r="D17" s="225">
        <v>8184.2217705701287</v>
      </c>
      <c r="E17" s="225">
        <v>2894.9835721300196</v>
      </c>
      <c r="F17" s="225">
        <v>4162.2509817953505</v>
      </c>
      <c r="G17" s="225">
        <v>752.35805127637411</v>
      </c>
      <c r="H17" s="225">
        <v>56.682541471057796</v>
      </c>
      <c r="I17" s="225">
        <v>21.273269031709397</v>
      </c>
      <c r="J17" s="225">
        <v>55487.405192913298</v>
      </c>
      <c r="K17" s="225">
        <f t="shared" si="1"/>
        <v>71559.175379187946</v>
      </c>
      <c r="M17" s="179"/>
    </row>
    <row r="18" spans="1:13" s="175" customFormat="1" ht="18" customHeight="1">
      <c r="A18" s="40"/>
      <c r="B18" s="41" t="s">
        <v>17</v>
      </c>
      <c r="C18" s="41"/>
      <c r="D18" s="225">
        <v>6696.9100100803607</v>
      </c>
      <c r="E18" s="225">
        <v>277.54043481462855</v>
      </c>
      <c r="F18" s="225">
        <v>2229.699973692916</v>
      </c>
      <c r="G18" s="225">
        <v>98.425987081567456</v>
      </c>
      <c r="H18" s="225">
        <v>26.777836058088326</v>
      </c>
      <c r="I18" s="225">
        <v>1.4989244518732985</v>
      </c>
      <c r="J18" s="225">
        <v>15938.13099482518</v>
      </c>
      <c r="K18" s="225">
        <f t="shared" si="1"/>
        <v>25268.984161004613</v>
      </c>
      <c r="M18" s="179"/>
    </row>
    <row r="19" spans="1:13" s="175" customFormat="1" ht="18" customHeight="1">
      <c r="A19" s="35"/>
      <c r="B19" s="36" t="s">
        <v>19</v>
      </c>
      <c r="C19" s="36"/>
      <c r="D19" s="225">
        <f t="shared" ref="D19:J19" si="3">SUM(D20:D21)</f>
        <v>6039.9146242617626</v>
      </c>
      <c r="E19" s="225">
        <f t="shared" si="3"/>
        <v>675.14538866058672</v>
      </c>
      <c r="F19" s="225">
        <f t="shared" si="3"/>
        <v>1995.220125045882</v>
      </c>
      <c r="G19" s="225">
        <f t="shared" si="3"/>
        <v>454.40650828549929</v>
      </c>
      <c r="H19" s="225">
        <f t="shared" si="3"/>
        <v>132.76647159128851</v>
      </c>
      <c r="I19" s="225">
        <f t="shared" si="3"/>
        <v>46.271310706131501</v>
      </c>
      <c r="J19" s="225">
        <f t="shared" si="3"/>
        <v>53148.720505666686</v>
      </c>
      <c r="K19" s="225">
        <f t="shared" si="1"/>
        <v>62492.444934217841</v>
      </c>
      <c r="M19" s="179"/>
    </row>
    <row r="20" spans="1:13" s="175" customFormat="1" ht="18" customHeight="1">
      <c r="A20" s="40"/>
      <c r="B20" s="41" t="s">
        <v>16</v>
      </c>
      <c r="C20" s="41"/>
      <c r="D20" s="225">
        <v>2730.2180173979482</v>
      </c>
      <c r="E20" s="225">
        <v>164.22239209015893</v>
      </c>
      <c r="F20" s="225">
        <v>781.56052191165702</v>
      </c>
      <c r="G20" s="225">
        <v>199.08241968364297</v>
      </c>
      <c r="H20" s="225">
        <v>124.61341829394375</v>
      </c>
      <c r="I20" s="225">
        <v>21.44802821504604</v>
      </c>
      <c r="J20" s="225">
        <v>12715.166116759334</v>
      </c>
      <c r="K20" s="225">
        <f t="shared" si="1"/>
        <v>16736.310914351729</v>
      </c>
      <c r="M20" s="179"/>
    </row>
    <row r="21" spans="1:13" s="175" customFormat="1" ht="18" customHeight="1">
      <c r="A21" s="40"/>
      <c r="B21" s="41" t="s">
        <v>17</v>
      </c>
      <c r="C21" s="41"/>
      <c r="D21" s="225">
        <v>3309.6966068638148</v>
      </c>
      <c r="E21" s="225">
        <v>510.92299657042776</v>
      </c>
      <c r="F21" s="225">
        <v>1213.6596031342249</v>
      </c>
      <c r="G21" s="225">
        <v>255.32408860185629</v>
      </c>
      <c r="H21" s="225">
        <v>8.1530532973447478</v>
      </c>
      <c r="I21" s="225">
        <v>24.823282491085465</v>
      </c>
      <c r="J21" s="225">
        <v>40433.554388907352</v>
      </c>
      <c r="K21" s="225">
        <f t="shared" si="1"/>
        <v>45756.134019866106</v>
      </c>
      <c r="M21" s="179"/>
    </row>
    <row r="22" spans="1:13" s="175" customFormat="1" ht="18" customHeight="1">
      <c r="A22" s="35"/>
      <c r="B22" s="36" t="s">
        <v>20</v>
      </c>
      <c r="C22" s="36"/>
      <c r="D22" s="225">
        <f t="shared" ref="D22:J22" si="4">D19+D16+D13</f>
        <v>34853.495772912196</v>
      </c>
      <c r="E22" s="225">
        <f t="shared" si="4"/>
        <v>6244.7782338500347</v>
      </c>
      <c r="F22" s="225">
        <f t="shared" si="4"/>
        <v>14669.924166364623</v>
      </c>
      <c r="G22" s="225">
        <f t="shared" si="4"/>
        <v>1956.4456692160957</v>
      </c>
      <c r="H22" s="225">
        <f t="shared" si="4"/>
        <v>241.84898127692054</v>
      </c>
      <c r="I22" s="225">
        <f t="shared" si="4"/>
        <v>75.207834797121933</v>
      </c>
      <c r="J22" s="225">
        <f t="shared" si="4"/>
        <v>269169.15537021792</v>
      </c>
      <c r="K22" s="225">
        <f t="shared" si="1"/>
        <v>327210.85602863494</v>
      </c>
      <c r="M22" s="179"/>
    </row>
    <row r="23" spans="1:13" s="175" customFormat="1" ht="18" customHeight="1">
      <c r="A23" s="35"/>
      <c r="B23" s="36"/>
      <c r="C23" s="36"/>
      <c r="D23" s="188"/>
      <c r="E23" s="188"/>
      <c r="F23" s="188"/>
      <c r="G23" s="188"/>
      <c r="H23" s="188"/>
      <c r="I23" s="188"/>
      <c r="J23" s="188"/>
      <c r="K23" s="188"/>
      <c r="M23" s="179"/>
    </row>
    <row r="24" spans="1:13" s="175" customFormat="1" ht="18" customHeight="1">
      <c r="A24" s="30"/>
      <c r="B24" s="73" t="s">
        <v>198</v>
      </c>
      <c r="C24" s="31"/>
      <c r="D24" s="178"/>
      <c r="E24" s="178"/>
      <c r="F24" s="178"/>
      <c r="G24" s="178"/>
      <c r="H24" s="178"/>
      <c r="I24" s="178"/>
      <c r="J24" s="178"/>
      <c r="K24" s="178"/>
      <c r="M24" s="179"/>
    </row>
    <row r="25" spans="1:13" s="175" customFormat="1" ht="18" customHeight="1">
      <c r="A25" s="35"/>
      <c r="B25" s="36" t="s">
        <v>14</v>
      </c>
      <c r="C25" s="36"/>
      <c r="D25" s="225">
        <f t="shared" ref="D25:J25" si="5">SUM(D26:D27)</f>
        <v>1526.1074679716703</v>
      </c>
      <c r="E25" s="225">
        <f t="shared" si="5"/>
        <v>222.17149699923002</v>
      </c>
      <c r="F25" s="225">
        <f t="shared" si="5"/>
        <v>581.96004713312084</v>
      </c>
      <c r="G25" s="225">
        <f t="shared" si="5"/>
        <v>127.57992316982694</v>
      </c>
      <c r="H25" s="225">
        <f t="shared" si="5"/>
        <v>0.92571125077112904</v>
      </c>
      <c r="I25" s="225">
        <f t="shared" si="5"/>
        <v>0.73119979296066251</v>
      </c>
      <c r="J25" s="225">
        <f t="shared" si="5"/>
        <v>561.28279390008015</v>
      </c>
      <c r="K25" s="225">
        <f>SUM(D25:J25)</f>
        <v>3020.7586402176603</v>
      </c>
      <c r="M25" s="179"/>
    </row>
    <row r="26" spans="1:13" s="175" customFormat="1" ht="18" customHeight="1">
      <c r="A26" s="40"/>
      <c r="B26" s="41" t="s">
        <v>16</v>
      </c>
      <c r="C26" s="41"/>
      <c r="D26" s="225">
        <v>432.82128253361765</v>
      </c>
      <c r="E26" s="225">
        <v>38.580086500625633</v>
      </c>
      <c r="F26" s="225">
        <v>221.51984877836847</v>
      </c>
      <c r="G26" s="225">
        <v>38.936297413913969</v>
      </c>
      <c r="H26" s="225">
        <v>0</v>
      </c>
      <c r="I26" s="225">
        <v>0</v>
      </c>
      <c r="J26" s="225">
        <v>25.065016320330823</v>
      </c>
      <c r="K26" s="225">
        <f t="shared" ref="K26:K38" si="6">SUM(D26:J26)</f>
        <v>756.92253154685659</v>
      </c>
      <c r="M26" s="179"/>
    </row>
    <row r="27" spans="1:13" s="175" customFormat="1" ht="18" customHeight="1">
      <c r="A27" s="40"/>
      <c r="B27" s="41" t="s">
        <v>17</v>
      </c>
      <c r="C27" s="41"/>
      <c r="D27" s="225">
        <v>1093.2861854380526</v>
      </c>
      <c r="E27" s="225">
        <v>183.59141049860438</v>
      </c>
      <c r="F27" s="225">
        <v>360.44019835475234</v>
      </c>
      <c r="G27" s="225">
        <v>88.643625755912964</v>
      </c>
      <c r="H27" s="225">
        <v>0.92571125077112904</v>
      </c>
      <c r="I27" s="225">
        <v>0.73119979296066251</v>
      </c>
      <c r="J27" s="225">
        <v>536.21777757974928</v>
      </c>
      <c r="K27" s="225">
        <f t="shared" si="6"/>
        <v>2263.8361086708037</v>
      </c>
      <c r="M27" s="179"/>
    </row>
    <row r="28" spans="1:13" s="175" customFormat="1" ht="18" customHeight="1">
      <c r="A28" s="35"/>
      <c r="B28" s="36" t="s">
        <v>18</v>
      </c>
      <c r="C28" s="36"/>
      <c r="D28" s="225">
        <f t="shared" ref="D28:J28" si="7">SUM(D29:D30)</f>
        <v>1311.8044547253951</v>
      </c>
      <c r="E28" s="225">
        <f t="shared" si="7"/>
        <v>191.55361534394842</v>
      </c>
      <c r="F28" s="225">
        <f t="shared" si="7"/>
        <v>534.7096979749914</v>
      </c>
      <c r="G28" s="225">
        <f t="shared" si="7"/>
        <v>70.388601851174272</v>
      </c>
      <c r="H28" s="225">
        <f t="shared" si="7"/>
        <v>0.922304161292132</v>
      </c>
      <c r="I28" s="225">
        <f t="shared" si="7"/>
        <v>8.5503989323456029</v>
      </c>
      <c r="J28" s="225">
        <f t="shared" si="7"/>
        <v>747.13060966752676</v>
      </c>
      <c r="K28" s="225">
        <f t="shared" si="6"/>
        <v>2865.0596826566739</v>
      </c>
      <c r="M28" s="179"/>
    </row>
    <row r="29" spans="1:13" s="175" customFormat="1" ht="18" customHeight="1">
      <c r="A29" s="40"/>
      <c r="B29" s="41" t="s">
        <v>16</v>
      </c>
      <c r="C29" s="41"/>
      <c r="D29" s="225">
        <v>736.23362144053419</v>
      </c>
      <c r="E29" s="225">
        <v>132.83256091897059</v>
      </c>
      <c r="F29" s="225">
        <v>323.48267720827982</v>
      </c>
      <c r="G29" s="225">
        <v>49.179137661470584</v>
      </c>
      <c r="H29" s="225">
        <v>0.922304161292132</v>
      </c>
      <c r="I29" s="225">
        <v>8.5503989323456029</v>
      </c>
      <c r="J29" s="225">
        <v>42.438775169339657</v>
      </c>
      <c r="K29" s="225">
        <f t="shared" si="6"/>
        <v>1293.6394754922326</v>
      </c>
    </row>
    <row r="30" spans="1:13" s="175" customFormat="1" ht="18" customHeight="1">
      <c r="A30" s="40"/>
      <c r="B30" s="41" t="s">
        <v>17</v>
      </c>
      <c r="C30" s="41"/>
      <c r="D30" s="225">
        <v>575.5708332848609</v>
      </c>
      <c r="E30" s="225">
        <v>58.721054424977829</v>
      </c>
      <c r="F30" s="225">
        <v>211.2270207667116</v>
      </c>
      <c r="G30" s="225">
        <v>21.209464189703688</v>
      </c>
      <c r="H30" s="225">
        <v>0</v>
      </c>
      <c r="I30" s="225">
        <v>0</v>
      </c>
      <c r="J30" s="225">
        <v>704.69183449818706</v>
      </c>
      <c r="K30" s="225">
        <f t="shared" si="6"/>
        <v>1571.4202071644411</v>
      </c>
      <c r="M30" s="179"/>
    </row>
    <row r="31" spans="1:13" s="175" customFormat="1" ht="18" customHeight="1">
      <c r="A31" s="35"/>
      <c r="B31" s="36" t="s">
        <v>19</v>
      </c>
      <c r="C31" s="36"/>
      <c r="D31" s="225">
        <f t="shared" ref="D31:J31" si="8">SUM(D32:D33)</f>
        <v>2108.5234241758399</v>
      </c>
      <c r="E31" s="225">
        <f t="shared" si="8"/>
        <v>281.90039029062189</v>
      </c>
      <c r="F31" s="225">
        <f t="shared" si="8"/>
        <v>1484.2923722060307</v>
      </c>
      <c r="G31" s="225">
        <f t="shared" si="8"/>
        <v>384.78680132530741</v>
      </c>
      <c r="H31" s="225">
        <f t="shared" si="8"/>
        <v>12.017475540037278</v>
      </c>
      <c r="I31" s="225">
        <f t="shared" si="8"/>
        <v>40.981817894729041</v>
      </c>
      <c r="J31" s="225">
        <f t="shared" si="8"/>
        <v>1104.9269348581543</v>
      </c>
      <c r="K31" s="225">
        <f t="shared" si="6"/>
        <v>5417.4292162907204</v>
      </c>
      <c r="M31" s="179"/>
    </row>
    <row r="32" spans="1:13" s="175" customFormat="1" ht="18" customHeight="1">
      <c r="A32" s="40"/>
      <c r="B32" s="41" t="s">
        <v>16</v>
      </c>
      <c r="C32" s="41"/>
      <c r="D32" s="225">
        <v>922.06939073156741</v>
      </c>
      <c r="E32" s="225">
        <v>91.105387593776356</v>
      </c>
      <c r="F32" s="225">
        <v>700.96933383884584</v>
      </c>
      <c r="G32" s="225">
        <v>178.65847873557999</v>
      </c>
      <c r="H32" s="225">
        <v>6.0087377700186391</v>
      </c>
      <c r="I32" s="225">
        <v>20.300533800148997</v>
      </c>
      <c r="J32" s="225">
        <v>82.940081894743358</v>
      </c>
      <c r="K32" s="225">
        <f t="shared" si="6"/>
        <v>2002.0519443646806</v>
      </c>
      <c r="M32" s="179"/>
    </row>
    <row r="33" spans="1:13" s="175" customFormat="1" ht="18" customHeight="1">
      <c r="A33" s="40"/>
      <c r="B33" s="41" t="s">
        <v>17</v>
      </c>
      <c r="C33" s="41"/>
      <c r="D33" s="225">
        <v>1186.4540334442722</v>
      </c>
      <c r="E33" s="225">
        <v>190.7950026968455</v>
      </c>
      <c r="F33" s="225">
        <v>783.32303836718484</v>
      </c>
      <c r="G33" s="225">
        <v>206.12832258972742</v>
      </c>
      <c r="H33" s="225">
        <v>6.0087377700186391</v>
      </c>
      <c r="I33" s="225">
        <v>20.681284094580043</v>
      </c>
      <c r="J33" s="225">
        <v>1021.9868529634109</v>
      </c>
      <c r="K33" s="225">
        <f t="shared" si="6"/>
        <v>3415.3772719260396</v>
      </c>
      <c r="M33" s="179"/>
    </row>
    <row r="34" spans="1:13" s="175" customFormat="1" ht="18" customHeight="1">
      <c r="A34" s="35"/>
      <c r="B34" s="36" t="s">
        <v>20</v>
      </c>
      <c r="C34" s="36"/>
      <c r="D34" s="225">
        <f t="shared" ref="D34:J34" si="9">D31+D28+D25</f>
        <v>4946.435346872905</v>
      </c>
      <c r="E34" s="225">
        <f t="shared" si="9"/>
        <v>695.62550263380035</v>
      </c>
      <c r="F34" s="225">
        <f t="shared" si="9"/>
        <v>2600.9621173141431</v>
      </c>
      <c r="G34" s="225">
        <f t="shared" si="9"/>
        <v>582.75532634630861</v>
      </c>
      <c r="H34" s="225">
        <f t="shared" si="9"/>
        <v>13.86549095210054</v>
      </c>
      <c r="I34" s="225">
        <f t="shared" si="9"/>
        <v>50.263416620035301</v>
      </c>
      <c r="J34" s="225">
        <f t="shared" si="9"/>
        <v>2413.3403384257608</v>
      </c>
      <c r="K34" s="225">
        <f t="shared" si="6"/>
        <v>11303.247539165055</v>
      </c>
      <c r="M34" s="179"/>
    </row>
    <row r="35" spans="1:13" s="175" customFormat="1" ht="18" customHeight="1">
      <c r="A35" s="43"/>
      <c r="B35" s="44" t="s">
        <v>22</v>
      </c>
      <c r="C35" s="44"/>
      <c r="D35" s="178"/>
      <c r="E35" s="178"/>
      <c r="F35" s="178"/>
      <c r="G35" s="178"/>
      <c r="H35" s="178"/>
      <c r="I35" s="178"/>
      <c r="J35" s="178"/>
      <c r="K35" s="178"/>
    </row>
    <row r="36" spans="1:13" s="175" customFormat="1" ht="18" customHeight="1">
      <c r="A36" s="35"/>
      <c r="B36" s="36" t="s">
        <v>23</v>
      </c>
      <c r="C36" s="36"/>
      <c r="D36" s="225">
        <v>3173.9799455426005</v>
      </c>
      <c r="E36" s="225">
        <v>464.65923116155221</v>
      </c>
      <c r="F36" s="225">
        <v>1461.2549197526168</v>
      </c>
      <c r="G36" s="225">
        <v>203.45302964271661</v>
      </c>
      <c r="H36" s="225">
        <v>3.0514014154977027</v>
      </c>
      <c r="I36" s="225">
        <v>24.10480049102334</v>
      </c>
      <c r="J36" s="225">
        <v>906.88899381139174</v>
      </c>
      <c r="K36" s="225">
        <f t="shared" si="6"/>
        <v>6237.3923218173995</v>
      </c>
      <c r="M36" s="179"/>
    </row>
    <row r="37" spans="1:13" s="175" customFormat="1" ht="18" customHeight="1">
      <c r="A37" s="35"/>
      <c r="B37" s="36" t="s">
        <v>24</v>
      </c>
      <c r="C37" s="36"/>
      <c r="D37" s="225">
        <v>1772.4554013303036</v>
      </c>
      <c r="E37" s="225">
        <v>230.96627147224768</v>
      </c>
      <c r="F37" s="225">
        <v>1139.7071975615268</v>
      </c>
      <c r="G37" s="225">
        <v>379.30229670359205</v>
      </c>
      <c r="H37" s="225">
        <v>10.814089536602838</v>
      </c>
      <c r="I37" s="225">
        <v>26.158616129011978</v>
      </c>
      <c r="J37" s="225">
        <v>1440.259395631806</v>
      </c>
      <c r="K37" s="225">
        <f t="shared" si="6"/>
        <v>4999.6632683650914</v>
      </c>
      <c r="M37" s="179"/>
    </row>
    <row r="38" spans="1:13" s="175" customFormat="1" ht="18" customHeight="1">
      <c r="A38" s="35"/>
      <c r="B38" s="36" t="s">
        <v>25</v>
      </c>
      <c r="C38" s="36"/>
      <c r="D38" s="22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66.191948982562593</v>
      </c>
      <c r="K38" s="225">
        <f t="shared" si="6"/>
        <v>66.191948982562593</v>
      </c>
      <c r="M38" s="179"/>
    </row>
    <row r="39" spans="1:13" s="175" customFormat="1" ht="18" customHeight="1">
      <c r="A39" s="35"/>
      <c r="B39" s="36"/>
      <c r="C39" s="36"/>
      <c r="D39" s="178"/>
      <c r="E39" s="178"/>
      <c r="F39" s="178"/>
      <c r="G39" s="178"/>
      <c r="H39" s="178"/>
      <c r="I39" s="178"/>
      <c r="J39" s="178"/>
      <c r="K39" s="178"/>
      <c r="M39" s="179"/>
    </row>
    <row r="40" spans="1:13" s="175" customFormat="1" ht="18" customHeight="1">
      <c r="A40" s="30"/>
      <c r="B40" s="73" t="s">
        <v>197</v>
      </c>
      <c r="C40" s="31"/>
      <c r="D40" s="202"/>
      <c r="E40" s="202"/>
      <c r="F40" s="202"/>
      <c r="G40" s="202"/>
      <c r="H40" s="202"/>
      <c r="I40" s="202"/>
      <c r="J40" s="202"/>
      <c r="K40" s="178"/>
      <c r="L40" s="206"/>
      <c r="M40" s="179"/>
    </row>
    <row r="41" spans="1:13" s="175" customFormat="1" ht="18" customHeight="1">
      <c r="A41" s="35"/>
      <c r="B41" s="36" t="s">
        <v>14</v>
      </c>
      <c r="C41" s="36"/>
      <c r="D41" s="225">
        <f t="shared" ref="D41:J41" si="10">SUM(D42:D43)</f>
        <v>12405.07267800798</v>
      </c>
      <c r="E41" s="225">
        <f t="shared" si="10"/>
        <v>2744.9045306244388</v>
      </c>
      <c r="F41" s="225">
        <f t="shared" si="10"/>
        <v>4609.335111072769</v>
      </c>
      <c r="G41" s="225">
        <f t="shared" si="10"/>
        <v>764.17857012736226</v>
      </c>
      <c r="H41" s="225">
        <f t="shared" si="10"/>
        <v>51.326334410588416</v>
      </c>
      <c r="I41" s="225">
        <f t="shared" si="10"/>
        <v>9.0334784801718406</v>
      </c>
      <c r="J41" s="225">
        <f t="shared" si="10"/>
        <v>35536.329416607812</v>
      </c>
      <c r="K41" s="225">
        <f>SUM(D41:J41)</f>
        <v>56120.180119331126</v>
      </c>
      <c r="L41" s="206"/>
      <c r="M41" s="179"/>
    </row>
    <row r="42" spans="1:13" s="175" customFormat="1" ht="18" customHeight="1">
      <c r="A42" s="40"/>
      <c r="B42" s="41" t="s">
        <v>16</v>
      </c>
      <c r="C42" s="41"/>
      <c r="D42" s="225">
        <v>2720.123973930622</v>
      </c>
      <c r="E42" s="225">
        <v>796.00422556494311</v>
      </c>
      <c r="F42" s="225">
        <v>1217.3585208738357</v>
      </c>
      <c r="G42" s="225">
        <v>243.01167568577952</v>
      </c>
      <c r="H42" s="225">
        <v>24.925047851835362</v>
      </c>
      <c r="I42" s="225">
        <v>1.4663001905591015</v>
      </c>
      <c r="J42" s="225">
        <v>34182.829328876207</v>
      </c>
      <c r="K42" s="225">
        <f t="shared" ref="K42:K54" si="11">SUM(D42:J42)</f>
        <v>39185.719072973785</v>
      </c>
      <c r="L42" s="206"/>
      <c r="M42" s="179"/>
    </row>
    <row r="43" spans="1:13" s="175" customFormat="1" ht="18" customHeight="1">
      <c r="A43" s="40"/>
      <c r="B43" s="41" t="s">
        <v>17</v>
      </c>
      <c r="C43" s="41"/>
      <c r="D43" s="225">
        <v>9684.9487040773583</v>
      </c>
      <c r="E43" s="225">
        <v>1948.9003050594958</v>
      </c>
      <c r="F43" s="225">
        <v>3391.9765901989335</v>
      </c>
      <c r="G43" s="225">
        <v>521.16689444158271</v>
      </c>
      <c r="H43" s="225">
        <v>26.40128655875305</v>
      </c>
      <c r="I43" s="225">
        <v>7.5671782896127393</v>
      </c>
      <c r="J43" s="225">
        <v>1353.5000877316045</v>
      </c>
      <c r="K43" s="225">
        <f t="shared" si="11"/>
        <v>16934.461046357344</v>
      </c>
      <c r="L43" s="206"/>
      <c r="M43" s="179"/>
    </row>
    <row r="44" spans="1:13" s="175" customFormat="1" ht="18" customHeight="1">
      <c r="A44" s="35"/>
      <c r="B44" s="36" t="s">
        <v>18</v>
      </c>
      <c r="C44" s="36"/>
      <c r="D44" s="225">
        <f t="shared" ref="D44:J44" si="12">SUM(D45:D46)</f>
        <v>5804.5431445303475</v>
      </c>
      <c r="E44" s="225">
        <f t="shared" si="12"/>
        <v>1321.6052387605469</v>
      </c>
      <c r="F44" s="225">
        <f t="shared" si="12"/>
        <v>1914.8419785251858</v>
      </c>
      <c r="G44" s="225">
        <f t="shared" si="12"/>
        <v>238.36816489740809</v>
      </c>
      <c r="H44" s="225">
        <f t="shared" si="12"/>
        <v>254.42954331868407</v>
      </c>
      <c r="I44" s="225">
        <f t="shared" si="12"/>
        <v>66.995744794525123</v>
      </c>
      <c r="J44" s="225">
        <f t="shared" si="12"/>
        <v>14332.770640747936</v>
      </c>
      <c r="K44" s="225">
        <f t="shared" si="11"/>
        <v>23933.554455574635</v>
      </c>
      <c r="L44" s="206"/>
      <c r="M44" s="179"/>
    </row>
    <row r="45" spans="1:13" s="175" customFormat="1" ht="18" customHeight="1">
      <c r="A45" s="40"/>
      <c r="B45" s="41" t="s">
        <v>16</v>
      </c>
      <c r="C45" s="41"/>
      <c r="D45" s="225">
        <v>4166.282846944895</v>
      </c>
      <c r="E45" s="225">
        <v>1111.561800872882</v>
      </c>
      <c r="F45" s="225">
        <v>1440.3422354874674</v>
      </c>
      <c r="G45" s="225">
        <v>225.94023586629299</v>
      </c>
      <c r="H45" s="225">
        <v>192.46909380555877</v>
      </c>
      <c r="I45" s="225">
        <v>66.626694770757538</v>
      </c>
      <c r="J45" s="225">
        <v>14064.636477519956</v>
      </c>
      <c r="K45" s="225">
        <f t="shared" si="11"/>
        <v>21267.85938526781</v>
      </c>
      <c r="L45" s="206"/>
      <c r="M45" s="179"/>
    </row>
    <row r="46" spans="1:13" s="175" customFormat="1" ht="18" customHeight="1">
      <c r="A46" s="40"/>
      <c r="B46" s="41" t="s">
        <v>17</v>
      </c>
      <c r="C46" s="41"/>
      <c r="D46" s="225">
        <v>1638.2602975854529</v>
      </c>
      <c r="E46" s="225">
        <v>210.04343788766488</v>
      </c>
      <c r="F46" s="225">
        <v>474.49974303771842</v>
      </c>
      <c r="G46" s="225">
        <v>12.427929031115097</v>
      </c>
      <c r="H46" s="225">
        <v>61.960449513125283</v>
      </c>
      <c r="I46" s="225">
        <v>0.369050023767581</v>
      </c>
      <c r="J46" s="225">
        <v>268.13416322797991</v>
      </c>
      <c r="K46" s="225">
        <f t="shared" si="11"/>
        <v>2665.6950703068242</v>
      </c>
      <c r="L46" s="206"/>
      <c r="M46" s="179"/>
    </row>
    <row r="47" spans="1:13" s="175" customFormat="1" ht="18" customHeight="1">
      <c r="A47" s="35"/>
      <c r="B47" s="36" t="s">
        <v>19</v>
      </c>
      <c r="C47" s="36"/>
      <c r="D47" s="225">
        <f t="shared" ref="D47:J47" si="13">SUM(D48:D49)</f>
        <v>888.85263590993611</v>
      </c>
      <c r="E47" s="225">
        <f t="shared" si="13"/>
        <v>199.83308598138586</v>
      </c>
      <c r="F47" s="225">
        <f t="shared" si="13"/>
        <v>588.98246027163668</v>
      </c>
      <c r="G47" s="225">
        <f t="shared" si="13"/>
        <v>243.7776016336253</v>
      </c>
      <c r="H47" s="225">
        <f t="shared" si="13"/>
        <v>11.746777303347221</v>
      </c>
      <c r="I47" s="225">
        <f t="shared" si="13"/>
        <v>17.81527367617829</v>
      </c>
      <c r="J47" s="225">
        <f t="shared" si="13"/>
        <v>439.56165474464376</v>
      </c>
      <c r="K47" s="225">
        <f t="shared" si="11"/>
        <v>2390.569489520753</v>
      </c>
      <c r="L47" s="206"/>
    </row>
    <row r="48" spans="1:13" s="175" customFormat="1" ht="18" customHeight="1">
      <c r="A48" s="40"/>
      <c r="B48" s="41" t="s">
        <v>16</v>
      </c>
      <c r="C48" s="41"/>
      <c r="D48" s="225">
        <v>164.29086240359052</v>
      </c>
      <c r="E48" s="225">
        <v>12.917066064894788</v>
      </c>
      <c r="F48" s="225">
        <v>55.355288399406497</v>
      </c>
      <c r="G48" s="225">
        <v>23.264518600026815</v>
      </c>
      <c r="H48" s="225">
        <v>0.89963443742549354</v>
      </c>
      <c r="I48" s="225">
        <v>3.2788354671295195</v>
      </c>
      <c r="J48" s="225">
        <v>165.51259305789003</v>
      </c>
      <c r="K48" s="225">
        <f t="shared" si="11"/>
        <v>425.51879843036363</v>
      </c>
      <c r="L48" s="206"/>
      <c r="M48" s="179"/>
    </row>
    <row r="49" spans="1:20" s="175" customFormat="1" ht="18" customHeight="1">
      <c r="A49" s="40"/>
      <c r="B49" s="41" t="s">
        <v>17</v>
      </c>
      <c r="C49" s="41"/>
      <c r="D49" s="225">
        <v>724.56177350634562</v>
      </c>
      <c r="E49" s="225">
        <v>186.91601991649108</v>
      </c>
      <c r="F49" s="225">
        <v>533.62717187223018</v>
      </c>
      <c r="G49" s="225">
        <v>220.51308303359849</v>
      </c>
      <c r="H49" s="225">
        <v>10.847142865921727</v>
      </c>
      <c r="I49" s="225">
        <v>14.53643820904877</v>
      </c>
      <c r="J49" s="225">
        <v>274.0490616867537</v>
      </c>
      <c r="K49" s="225">
        <f t="shared" si="11"/>
        <v>1965.0506910903896</v>
      </c>
      <c r="L49" s="206"/>
      <c r="M49" s="179"/>
    </row>
    <row r="50" spans="1:20" s="175" customFormat="1" ht="18" customHeight="1">
      <c r="A50" s="35"/>
      <c r="B50" s="36" t="s">
        <v>20</v>
      </c>
      <c r="C50" s="36"/>
      <c r="D50" s="225">
        <f t="shared" ref="D50:J50" si="14">D47+D44+D41</f>
        <v>19098.468458448264</v>
      </c>
      <c r="E50" s="225">
        <f t="shared" si="14"/>
        <v>4266.3428553663716</v>
      </c>
      <c r="F50" s="225">
        <f t="shared" si="14"/>
        <v>7113.1595498695915</v>
      </c>
      <c r="G50" s="225">
        <f t="shared" si="14"/>
        <v>1246.3243366583956</v>
      </c>
      <c r="H50" s="225">
        <f t="shared" si="14"/>
        <v>317.50265503261971</v>
      </c>
      <c r="I50" s="225">
        <f t="shared" si="14"/>
        <v>93.844496950875254</v>
      </c>
      <c r="J50" s="225">
        <f t="shared" si="14"/>
        <v>50308.661712100395</v>
      </c>
      <c r="K50" s="225">
        <f t="shared" si="11"/>
        <v>82444.304064426513</v>
      </c>
      <c r="L50" s="206"/>
      <c r="M50" s="179"/>
    </row>
    <row r="51" spans="1:20" s="175" customFormat="1" ht="18" customHeight="1">
      <c r="A51" s="43"/>
      <c r="B51" s="44" t="s">
        <v>22</v>
      </c>
      <c r="C51" s="44"/>
      <c r="D51" s="178"/>
      <c r="E51" s="178"/>
      <c r="F51" s="178"/>
      <c r="G51" s="178"/>
      <c r="H51" s="178"/>
      <c r="I51" s="178"/>
      <c r="J51" s="178"/>
      <c r="K51" s="178"/>
      <c r="L51" s="206"/>
      <c r="M51" s="179"/>
    </row>
    <row r="52" spans="1:20" s="175" customFormat="1" ht="18" customHeight="1">
      <c r="A52" s="35"/>
      <c r="B52" s="36" t="s">
        <v>23</v>
      </c>
      <c r="C52" s="36"/>
      <c r="D52" s="225">
        <v>18525.476020573009</v>
      </c>
      <c r="E52" s="225">
        <v>4199.2547343947299</v>
      </c>
      <c r="F52" s="225">
        <v>7020.8482459254856</v>
      </c>
      <c r="G52" s="225">
        <v>1206.0954292751474</v>
      </c>
      <c r="H52" s="225">
        <v>316.40409643792236</v>
      </c>
      <c r="I52" s="225">
        <v>89.128425832777069</v>
      </c>
      <c r="J52" s="225">
        <v>50303.948984416311</v>
      </c>
      <c r="K52" s="225">
        <f t="shared" si="11"/>
        <v>81661.155936855386</v>
      </c>
      <c r="L52" s="206"/>
    </row>
    <row r="53" spans="1:20" s="175" customFormat="1" ht="18" customHeight="1">
      <c r="A53" s="35"/>
      <c r="B53" s="36" t="s">
        <v>24</v>
      </c>
      <c r="C53" s="36"/>
      <c r="D53" s="225">
        <v>572.9924378752678</v>
      </c>
      <c r="E53" s="225">
        <v>67.088120971649971</v>
      </c>
      <c r="F53" s="225">
        <v>92.311303944105958</v>
      </c>
      <c r="G53" s="225">
        <v>40.228907383249798</v>
      </c>
      <c r="H53" s="225">
        <v>1.0985585946972691</v>
      </c>
      <c r="I53" s="225">
        <v>4.7160711180982196</v>
      </c>
      <c r="J53" s="225">
        <v>4.7127276843696757</v>
      </c>
      <c r="K53" s="225">
        <f t="shared" si="11"/>
        <v>783.14812757143852</v>
      </c>
      <c r="L53" s="206"/>
      <c r="M53" s="179"/>
    </row>
    <row r="54" spans="1:20" s="175" customFormat="1" ht="18" customHeight="1">
      <c r="A54" s="46"/>
      <c r="B54" s="1" t="s">
        <v>25</v>
      </c>
      <c r="C54" s="1"/>
      <c r="D54" s="227"/>
      <c r="E54" s="227"/>
      <c r="F54" s="227"/>
      <c r="G54" s="227"/>
      <c r="H54" s="227"/>
      <c r="I54" s="227"/>
      <c r="J54" s="227"/>
      <c r="K54" s="227">
        <f t="shared" si="11"/>
        <v>0</v>
      </c>
      <c r="L54" s="206"/>
      <c r="M54" s="179"/>
    </row>
    <row r="55" spans="1:20" s="175" customFormat="1" ht="15">
      <c r="A55" s="36" t="s">
        <v>220</v>
      </c>
      <c r="B55" s="36"/>
      <c r="C55" s="36"/>
      <c r="D55" s="216"/>
      <c r="E55" s="216"/>
      <c r="F55" s="216"/>
      <c r="G55" s="216"/>
      <c r="H55" s="216"/>
      <c r="I55" s="216"/>
      <c r="J55" s="213"/>
      <c r="K55" s="179"/>
    </row>
    <row r="56" spans="1:20" s="175" customFormat="1" ht="15">
      <c r="A56" s="36" t="s">
        <v>226</v>
      </c>
      <c r="B56" s="36"/>
      <c r="C56" s="36"/>
      <c r="D56" s="216"/>
      <c r="E56" s="216"/>
      <c r="F56" s="216"/>
      <c r="G56" s="216"/>
      <c r="H56" s="216"/>
      <c r="I56" s="216"/>
      <c r="J56" s="213"/>
      <c r="K56" s="179"/>
    </row>
    <row r="57" spans="1:20" s="175" customFormat="1" ht="18">
      <c r="A57" s="217" t="s">
        <v>228</v>
      </c>
      <c r="B57" s="36"/>
      <c r="C57" s="36"/>
      <c r="J57" s="213"/>
      <c r="K57" s="179"/>
    </row>
    <row r="58" spans="1:20" s="175" customFormat="1" ht="18">
      <c r="A58" s="217" t="s">
        <v>225</v>
      </c>
      <c r="B58" s="36"/>
      <c r="C58" s="36"/>
    </row>
    <row r="59" spans="1:20" s="164" customFormat="1" ht="18" customHeight="1">
      <c r="A59" s="59"/>
      <c r="B59" s="59"/>
      <c r="C59" s="59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203"/>
      <c r="P59" s="165"/>
      <c r="Q59" s="165"/>
      <c r="T59" s="165"/>
    </row>
    <row r="60" spans="1:20" s="6" customFormat="1" ht="82.5" customHeight="1">
      <c r="A60" s="59"/>
      <c r="B60" s="59"/>
      <c r="C60" s="59"/>
      <c r="D60" s="55"/>
      <c r="E60" s="55"/>
      <c r="F60" s="55"/>
      <c r="G60" s="55"/>
      <c r="H60" s="55"/>
      <c r="I60" s="55"/>
      <c r="J60" s="55"/>
      <c r="K60" s="55"/>
      <c r="L60" s="132"/>
      <c r="M60" s="55"/>
      <c r="N60" s="55"/>
      <c r="O60" s="60"/>
      <c r="P60" s="55"/>
      <c r="Q60" s="55"/>
      <c r="T60" s="55"/>
    </row>
  </sheetData>
  <phoneticPr fontId="0" type="noConversion"/>
  <pageMargins left="0.75" right="0.75" top="1" bottom="1" header="0.5" footer="0.5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E61"/>
  <sheetViews>
    <sheetView view="pageBreakPreview" topLeftCell="B10" zoomScaleNormal="75" workbookViewId="0">
      <pane xSplit="2" ySplit="2" topLeftCell="I51" activePane="bottomRight" state="frozen"/>
      <selection activeCell="B10" sqref="B10"/>
      <selection pane="topRight" activeCell="D10" sqref="D10"/>
      <selection pane="bottomLeft" activeCell="B12" sqref="B12"/>
      <selection pane="bottomRight" activeCell="M54" sqref="M54"/>
    </sheetView>
  </sheetViews>
  <sheetFormatPr defaultRowHeight="12"/>
  <cols>
    <col min="1" max="1" width="2" customWidth="1"/>
    <col min="3" max="3" width="31.7109375" customWidth="1"/>
    <col min="12" max="12" width="10.140625" customWidth="1"/>
    <col min="13" max="13" width="9.140625" style="247"/>
    <col min="14" max="14" width="9.42578125" style="248" customWidth="1"/>
  </cols>
  <sheetData>
    <row r="1" spans="1:20" s="112" customFormat="1" ht="18" customHeight="1">
      <c r="A1" s="181" t="s">
        <v>28</v>
      </c>
      <c r="B1" s="137"/>
      <c r="C1" s="137"/>
      <c r="D1" s="132"/>
      <c r="E1" s="132"/>
      <c r="F1" s="132"/>
      <c r="G1" s="132"/>
      <c r="H1" s="132"/>
      <c r="I1" s="132"/>
      <c r="J1" s="132"/>
      <c r="K1" s="132"/>
      <c r="L1" s="132"/>
      <c r="M1" s="231"/>
      <c r="N1" s="232"/>
      <c r="O1" s="182"/>
      <c r="P1" s="132"/>
      <c r="Q1" s="132"/>
      <c r="T1" s="132"/>
    </row>
    <row r="2" spans="1:20" s="112" customFormat="1" ht="18" customHeight="1">
      <c r="A2" s="7"/>
      <c r="B2" s="8"/>
      <c r="C2" s="8"/>
      <c r="D2" s="133"/>
      <c r="E2" s="166"/>
      <c r="F2" s="133"/>
      <c r="G2" s="133"/>
      <c r="H2" s="133"/>
      <c r="I2" s="133"/>
      <c r="J2" s="133"/>
      <c r="K2" s="133"/>
      <c r="L2" s="133"/>
      <c r="M2" s="233"/>
      <c r="N2" s="234"/>
      <c r="O2" s="133"/>
      <c r="P2" s="171"/>
    </row>
    <row r="3" spans="1:20" s="112" customFormat="1" ht="18" customHeight="1">
      <c r="A3" s="8"/>
      <c r="B3" s="168" t="s">
        <v>1</v>
      </c>
      <c r="C3" s="168"/>
      <c r="D3" s="133"/>
      <c r="E3" s="133"/>
      <c r="F3" s="133"/>
      <c r="G3" s="133"/>
      <c r="H3" s="133"/>
      <c r="I3" s="133"/>
      <c r="J3" s="133"/>
      <c r="K3" s="133"/>
      <c r="L3" s="133"/>
      <c r="M3" s="233"/>
      <c r="N3" s="234"/>
      <c r="O3" s="133"/>
      <c r="P3" s="169"/>
    </row>
    <row r="4" spans="1:20" s="112" customFormat="1" ht="18" customHeight="1">
      <c r="A4" s="8"/>
      <c r="B4" s="168" t="s">
        <v>2</v>
      </c>
      <c r="C4" s="168"/>
      <c r="D4" s="133"/>
      <c r="E4" s="133"/>
      <c r="F4" s="133"/>
      <c r="G4" s="133"/>
      <c r="H4" s="133"/>
      <c r="I4" s="133"/>
      <c r="J4" s="133"/>
      <c r="K4" s="133"/>
      <c r="L4" s="133"/>
      <c r="M4" s="233"/>
      <c r="N4" s="234"/>
      <c r="O4" s="133"/>
      <c r="P4" s="169"/>
    </row>
    <row r="5" spans="1:20" s="112" customFormat="1" ht="18" customHeight="1">
      <c r="A5" s="7"/>
      <c r="B5" s="8"/>
      <c r="C5" s="8"/>
      <c r="D5" s="133"/>
      <c r="E5" s="133"/>
      <c r="F5" s="133"/>
      <c r="G5" s="133"/>
      <c r="H5" s="133"/>
      <c r="I5" s="133"/>
      <c r="J5" s="133"/>
      <c r="K5" s="133"/>
      <c r="L5" s="133"/>
      <c r="M5" s="233"/>
      <c r="N5" s="234"/>
      <c r="O5" s="133"/>
      <c r="P5" s="171"/>
    </row>
    <row r="6" spans="1:20" s="112" customFormat="1" ht="18" customHeight="1">
      <c r="A6" s="168"/>
      <c r="B6" s="168" t="s">
        <v>97</v>
      </c>
      <c r="C6" s="168"/>
      <c r="D6" s="133"/>
      <c r="E6" s="133"/>
      <c r="F6" s="133"/>
      <c r="G6" s="133"/>
      <c r="H6" s="133"/>
      <c r="I6" s="133"/>
      <c r="J6" s="133"/>
      <c r="K6" s="133"/>
      <c r="L6" s="133"/>
      <c r="M6" s="233"/>
      <c r="N6" s="234"/>
      <c r="O6" s="133"/>
      <c r="P6" s="171"/>
    </row>
    <row r="7" spans="1:20" s="112" customFormat="1" ht="18" customHeight="1">
      <c r="A7" s="168"/>
      <c r="B7" s="168" t="s">
        <v>210</v>
      </c>
      <c r="C7" s="168"/>
      <c r="D7" s="133"/>
      <c r="E7" s="133"/>
      <c r="F7" s="133"/>
      <c r="G7" s="133"/>
      <c r="H7" s="133"/>
      <c r="I7" s="133"/>
      <c r="J7" s="133"/>
      <c r="K7" s="133"/>
      <c r="L7" s="133"/>
      <c r="M7" s="233"/>
      <c r="N7" s="234"/>
      <c r="O7" s="133"/>
      <c r="P7" s="171"/>
    </row>
    <row r="8" spans="1:20" s="112" customFormat="1" ht="18" customHeight="1">
      <c r="A8" s="168"/>
      <c r="B8" s="170" t="s">
        <v>3</v>
      </c>
      <c r="C8" s="170"/>
      <c r="D8" s="133"/>
      <c r="E8" s="133"/>
      <c r="F8" s="133"/>
      <c r="G8" s="133"/>
      <c r="H8" s="133"/>
      <c r="I8" s="133"/>
      <c r="J8" s="133"/>
      <c r="K8" s="133"/>
      <c r="L8" s="133"/>
      <c r="M8" s="233"/>
      <c r="N8" s="234"/>
      <c r="O8" s="133"/>
      <c r="P8" s="171"/>
    </row>
    <row r="9" spans="1:20" s="175" customFormat="1" ht="18" customHeight="1">
      <c r="A9" s="36"/>
      <c r="B9" s="36"/>
      <c r="C9" s="36"/>
      <c r="D9" s="189"/>
      <c r="E9" s="3"/>
      <c r="F9" s="3"/>
      <c r="G9" s="3"/>
      <c r="H9" s="205"/>
      <c r="I9" s="205"/>
      <c r="J9" s="3"/>
      <c r="K9" s="3"/>
      <c r="L9" s="3"/>
      <c r="M9" s="235"/>
      <c r="N9" s="236"/>
      <c r="O9" s="4"/>
      <c r="P9" s="179"/>
    </row>
    <row r="10" spans="1:20" s="175" customFormat="1" ht="27.95" customHeight="1">
      <c r="A10" s="172"/>
      <c r="B10" s="185" t="s">
        <v>4</v>
      </c>
      <c r="C10" s="173"/>
      <c r="D10" s="183" t="s">
        <v>85</v>
      </c>
      <c r="E10" s="186"/>
      <c r="F10" s="186"/>
      <c r="G10" s="186"/>
      <c r="H10" s="186"/>
      <c r="I10" s="186"/>
      <c r="J10" s="186"/>
      <c r="K10" s="207" t="s">
        <v>29</v>
      </c>
      <c r="L10" s="194" t="s">
        <v>30</v>
      </c>
      <c r="M10" s="237"/>
      <c r="N10" s="238"/>
    </row>
    <row r="11" spans="1:20" s="175" customFormat="1" ht="27.95" customHeight="1">
      <c r="A11" s="81"/>
      <c r="B11" s="174"/>
      <c r="C11" s="174"/>
      <c r="D11" s="177" t="s">
        <v>7</v>
      </c>
      <c r="E11" s="187" t="s">
        <v>8</v>
      </c>
      <c r="F11" s="187" t="s">
        <v>9</v>
      </c>
      <c r="G11" s="187" t="s">
        <v>10</v>
      </c>
      <c r="H11" s="187" t="s">
        <v>11</v>
      </c>
      <c r="I11" s="177" t="s">
        <v>175</v>
      </c>
      <c r="J11" s="208" t="s">
        <v>12</v>
      </c>
      <c r="K11" s="209" t="s">
        <v>212</v>
      </c>
      <c r="L11" s="195" t="s">
        <v>213</v>
      </c>
      <c r="M11" s="237" t="s">
        <v>13</v>
      </c>
      <c r="N11" s="238"/>
    </row>
    <row r="12" spans="1:20" s="175" customFormat="1" ht="18" customHeight="1">
      <c r="A12" s="30"/>
      <c r="B12" s="73" t="s">
        <v>214</v>
      </c>
      <c r="C12" s="31"/>
      <c r="D12" s="204"/>
      <c r="E12" s="204"/>
      <c r="F12" s="204"/>
      <c r="G12" s="204"/>
      <c r="H12" s="204"/>
      <c r="I12" s="204"/>
      <c r="J12" s="204"/>
      <c r="K12" s="210"/>
      <c r="L12" s="204"/>
      <c r="M12" s="235"/>
      <c r="N12" s="238"/>
    </row>
    <row r="13" spans="1:20" s="175" customFormat="1" ht="18" customHeight="1">
      <c r="A13" s="35"/>
      <c r="B13" s="36" t="s">
        <v>14</v>
      </c>
      <c r="C13" s="36"/>
      <c r="D13" s="225">
        <f t="shared" ref="D13:L13" si="0">SUM(D14:D15)</f>
        <v>255.49708932963324</v>
      </c>
      <c r="E13" s="225">
        <f t="shared" si="0"/>
        <v>4108.5889950605097</v>
      </c>
      <c r="F13" s="225">
        <f t="shared" si="0"/>
        <v>48.81858411257106</v>
      </c>
      <c r="G13" s="225">
        <f t="shared" si="0"/>
        <v>0</v>
      </c>
      <c r="H13" s="225">
        <f t="shared" si="0"/>
        <v>0</v>
      </c>
      <c r="I13" s="225">
        <f t="shared" si="0"/>
        <v>15295.596226487844</v>
      </c>
      <c r="J13" s="225">
        <f>SUM(D13:I13)</f>
        <v>19708.500894990557</v>
      </c>
      <c r="K13" s="225">
        <f t="shared" si="0"/>
        <v>96.370943857362761</v>
      </c>
      <c r="L13" s="225">
        <f t="shared" si="0"/>
        <v>333594.75301420025</v>
      </c>
      <c r="M13" s="237"/>
      <c r="N13" s="238"/>
    </row>
    <row r="14" spans="1:20" s="175" customFormat="1" ht="18" customHeight="1">
      <c r="A14" s="40"/>
      <c r="B14" s="41" t="s">
        <v>16</v>
      </c>
      <c r="C14" s="41"/>
      <c r="D14" s="225">
        <v>67.601090586732099</v>
      </c>
      <c r="E14" s="225">
        <v>1671.25251081648</v>
      </c>
      <c r="F14" s="225">
        <v>5.6174805328099318</v>
      </c>
      <c r="G14" s="225">
        <v>0</v>
      </c>
      <c r="H14" s="225">
        <v>0</v>
      </c>
      <c r="I14" s="225">
        <v>4276.0655521245772</v>
      </c>
      <c r="J14" s="225">
        <f>SUM(D14:I14)</f>
        <v>6020.5366340605997</v>
      </c>
      <c r="K14" s="225">
        <v>8.7283814995360895</v>
      </c>
      <c r="L14" s="225">
        <f>'A1'!L14+'A2'!K14+K14+J14</f>
        <v>255275.34327371081</v>
      </c>
      <c r="M14" s="239"/>
      <c r="N14" s="238">
        <f>+L14/2</f>
        <v>127637.6716368554</v>
      </c>
    </row>
    <row r="15" spans="1:20" s="175" customFormat="1" ht="18" customHeight="1">
      <c r="A15" s="40"/>
      <c r="B15" s="41" t="s">
        <v>17</v>
      </c>
      <c r="C15" s="41"/>
      <c r="D15" s="225">
        <v>187.89599874290113</v>
      </c>
      <c r="E15" s="225">
        <v>2437.3364842440296</v>
      </c>
      <c r="F15" s="225">
        <v>43.201103579761131</v>
      </c>
      <c r="G15" s="225">
        <v>0</v>
      </c>
      <c r="H15" s="225">
        <v>0</v>
      </c>
      <c r="I15" s="225">
        <v>11019.530674363266</v>
      </c>
      <c r="J15" s="225">
        <f>SUM(D15:I15)</f>
        <v>13687.964260929959</v>
      </c>
      <c r="K15" s="225">
        <v>87.642562357826677</v>
      </c>
      <c r="L15" s="225">
        <f>'A1'!L15+'A2'!K15+K15+J15</f>
        <v>78319.409740489471</v>
      </c>
      <c r="M15" s="239"/>
      <c r="N15" s="238"/>
      <c r="Q15" s="211"/>
    </row>
    <row r="16" spans="1:20" s="175" customFormat="1" ht="18" customHeight="1">
      <c r="A16" s="35"/>
      <c r="B16" s="36" t="s">
        <v>18</v>
      </c>
      <c r="C16" s="36"/>
      <c r="D16" s="225">
        <f t="shared" ref="D16:L16" si="1">SUM(D17:D18)</f>
        <v>133.36977871243721</v>
      </c>
      <c r="E16" s="225">
        <f t="shared" si="1"/>
        <v>2542.5271465446995</v>
      </c>
      <c r="F16" s="225">
        <f t="shared" si="1"/>
        <v>21.07967759263461</v>
      </c>
      <c r="G16" s="225">
        <f t="shared" si="1"/>
        <v>0</v>
      </c>
      <c r="H16" s="225">
        <f t="shared" si="1"/>
        <v>0</v>
      </c>
      <c r="I16" s="225">
        <f t="shared" si="1"/>
        <v>16261.311362159231</v>
      </c>
      <c r="J16" s="225">
        <f t="shared" si="1"/>
        <v>18958.287965009004</v>
      </c>
      <c r="K16" s="225">
        <f t="shared" si="1"/>
        <v>1202.4846918794087</v>
      </c>
      <c r="L16" s="225">
        <f t="shared" si="1"/>
        <v>188987.59269980568</v>
      </c>
      <c r="M16" s="239"/>
      <c r="N16" s="238"/>
    </row>
    <row r="17" spans="1:31" s="175" customFormat="1" ht="18" customHeight="1">
      <c r="A17" s="40"/>
      <c r="B17" s="41" t="s">
        <v>16</v>
      </c>
      <c r="C17" s="41"/>
      <c r="D17" s="225">
        <v>76.787068218651171</v>
      </c>
      <c r="E17" s="225">
        <v>1100.4971935000635</v>
      </c>
      <c r="F17" s="225">
        <v>10.200801903746569</v>
      </c>
      <c r="G17" s="225">
        <v>0</v>
      </c>
      <c r="H17" s="225">
        <v>0</v>
      </c>
      <c r="I17" s="225">
        <v>9274.0081392270858</v>
      </c>
      <c r="J17" s="225">
        <f t="shared" ref="J17:J22" si="2">SUM(D17:I17)</f>
        <v>10461.493202849548</v>
      </c>
      <c r="K17" s="225">
        <v>57.919246649157806</v>
      </c>
      <c r="L17" s="225">
        <f>'A1'!L17+'A2'!K17+K17+J17</f>
        <v>138608.54925099071</v>
      </c>
      <c r="M17" s="239"/>
      <c r="N17" s="238"/>
    </row>
    <row r="18" spans="1:31" s="175" customFormat="1" ht="18" customHeight="1">
      <c r="A18" s="40"/>
      <c r="B18" s="41" t="s">
        <v>17</v>
      </c>
      <c r="C18" s="41"/>
      <c r="D18" s="225">
        <v>56.582710493786038</v>
      </c>
      <c r="E18" s="225">
        <v>1442.0299530446359</v>
      </c>
      <c r="F18" s="225">
        <v>10.878875688888042</v>
      </c>
      <c r="G18" s="225">
        <v>0</v>
      </c>
      <c r="H18" s="225">
        <v>0</v>
      </c>
      <c r="I18" s="225">
        <v>6987.3032229321443</v>
      </c>
      <c r="J18" s="225">
        <f t="shared" si="2"/>
        <v>8496.794762159454</v>
      </c>
      <c r="K18" s="225">
        <v>1144.5654452302508</v>
      </c>
      <c r="L18" s="225">
        <f>'A1'!L18+'A2'!K18+K18+J18</f>
        <v>50379.043448814977</v>
      </c>
      <c r="M18" s="239"/>
      <c r="N18" s="238"/>
    </row>
    <row r="19" spans="1:31" s="175" customFormat="1" ht="18" customHeight="1">
      <c r="A19" s="35"/>
      <c r="B19" s="36" t="s">
        <v>19</v>
      </c>
      <c r="C19" s="36"/>
      <c r="D19" s="225">
        <f t="shared" ref="D19:L19" si="3">SUM(D20:D21)</f>
        <v>172.49312047197483</v>
      </c>
      <c r="E19" s="225">
        <f t="shared" si="3"/>
        <v>131.06733109533332</v>
      </c>
      <c r="F19" s="225">
        <f t="shared" si="3"/>
        <v>25.21428379154208</v>
      </c>
      <c r="G19" s="225">
        <f t="shared" si="3"/>
        <v>6.6437224285726282E-3</v>
      </c>
      <c r="H19" s="225">
        <f t="shared" si="3"/>
        <v>2.3444002018955753E-3</v>
      </c>
      <c r="I19" s="225">
        <f t="shared" si="3"/>
        <v>7541.0174639320285</v>
      </c>
      <c r="J19" s="225">
        <f t="shared" si="2"/>
        <v>7869.8011874135091</v>
      </c>
      <c r="K19" s="225">
        <f t="shared" si="3"/>
        <v>742.39816524200944</v>
      </c>
      <c r="L19" s="225">
        <f t="shared" si="3"/>
        <v>125092.31265851439</v>
      </c>
      <c r="M19" s="239"/>
      <c r="N19" s="238"/>
    </row>
    <row r="20" spans="1:31" s="175" customFormat="1" ht="18" customHeight="1">
      <c r="A20" s="40"/>
      <c r="B20" s="41" t="s">
        <v>16</v>
      </c>
      <c r="C20" s="41"/>
      <c r="D20" s="225">
        <v>63.052262279229247</v>
      </c>
      <c r="E20" s="225">
        <v>11.13499348583882</v>
      </c>
      <c r="F20" s="225">
        <v>15.848834320531974</v>
      </c>
      <c r="G20" s="225">
        <v>6.6437224285726282E-3</v>
      </c>
      <c r="H20" s="225">
        <v>2.3444002018955753E-3</v>
      </c>
      <c r="I20" s="225">
        <v>3650.9922672640705</v>
      </c>
      <c r="J20" s="225">
        <f t="shared" si="2"/>
        <v>3741.0373454723012</v>
      </c>
      <c r="K20" s="225">
        <v>739.22533570015958</v>
      </c>
      <c r="L20" s="225">
        <f>'A1'!L20+'A2'!K20+K20+J20</f>
        <v>34173.745031318824</v>
      </c>
      <c r="M20" s="239"/>
      <c r="N20" s="238"/>
    </row>
    <row r="21" spans="1:31" s="175" customFormat="1" ht="18" customHeight="1">
      <c r="A21" s="40"/>
      <c r="B21" s="41" t="s">
        <v>17</v>
      </c>
      <c r="C21" s="41"/>
      <c r="D21" s="225">
        <v>109.44085819274559</v>
      </c>
      <c r="E21" s="225">
        <v>119.93233760949451</v>
      </c>
      <c r="F21" s="225">
        <v>9.3654494710101037</v>
      </c>
      <c r="G21" s="225">
        <v>0</v>
      </c>
      <c r="H21" s="225">
        <v>0</v>
      </c>
      <c r="I21" s="225">
        <v>3890.0251966679575</v>
      </c>
      <c r="J21" s="225">
        <f t="shared" si="2"/>
        <v>4128.7638419412078</v>
      </c>
      <c r="K21" s="225">
        <v>3.1728295418498349</v>
      </c>
      <c r="L21" s="225">
        <f>'A1'!L21+'A2'!K21+K21+J21</f>
        <v>90918.567627195574</v>
      </c>
      <c r="M21" s="239"/>
      <c r="N21" s="238"/>
    </row>
    <row r="22" spans="1:31" s="175" customFormat="1" ht="18" customHeight="1">
      <c r="A22" s="35"/>
      <c r="B22" s="36" t="s">
        <v>20</v>
      </c>
      <c r="C22" s="36"/>
      <c r="D22" s="225">
        <f t="shared" ref="D22:L22" si="4">D19+D16+D13</f>
        <v>561.35998851404531</v>
      </c>
      <c r="E22" s="225">
        <f t="shared" si="4"/>
        <v>6782.1834727005426</v>
      </c>
      <c r="F22" s="225">
        <f t="shared" si="4"/>
        <v>95.112545496747742</v>
      </c>
      <c r="G22" s="225">
        <f t="shared" si="4"/>
        <v>6.6437224285726282E-3</v>
      </c>
      <c r="H22" s="225">
        <f t="shared" si="4"/>
        <v>2.3444002018955753E-3</v>
      </c>
      <c r="I22" s="225">
        <f t="shared" si="4"/>
        <v>39097.925052579099</v>
      </c>
      <c r="J22" s="225">
        <f t="shared" si="2"/>
        <v>46536.590047413069</v>
      </c>
      <c r="K22" s="225">
        <f t="shared" si="4"/>
        <v>2041.2538009787809</v>
      </c>
      <c r="L22" s="225">
        <f t="shared" si="4"/>
        <v>647674.65837252035</v>
      </c>
      <c r="M22" s="240">
        <f>(L22-N14)/22</f>
        <v>23638.044851621133</v>
      </c>
      <c r="N22" s="238"/>
    </row>
    <row r="23" spans="1:31" s="175" customFormat="1" ht="18" customHeight="1">
      <c r="A23" s="35"/>
      <c r="B23" s="36"/>
      <c r="C23" s="36"/>
      <c r="D23" s="188"/>
      <c r="E23" s="188"/>
      <c r="F23" s="188"/>
      <c r="G23" s="188"/>
      <c r="H23" s="188"/>
      <c r="I23" s="188"/>
      <c r="J23" s="188"/>
      <c r="K23" s="188"/>
      <c r="L23" s="178"/>
      <c r="M23" s="237"/>
      <c r="N23" s="241"/>
    </row>
    <row r="24" spans="1:31" s="175" customFormat="1" ht="18" customHeight="1">
      <c r="A24" s="30"/>
      <c r="B24" s="73" t="s">
        <v>215</v>
      </c>
      <c r="C24" s="31"/>
      <c r="D24" s="178"/>
      <c r="E24" s="178"/>
      <c r="F24" s="178"/>
      <c r="G24" s="178"/>
      <c r="H24" s="178"/>
      <c r="I24" s="178"/>
      <c r="J24" s="178"/>
      <c r="K24" s="178"/>
      <c r="L24" s="178"/>
      <c r="M24" s="237"/>
      <c r="N24" s="241"/>
    </row>
    <row r="25" spans="1:31" s="175" customFormat="1" ht="18" customHeight="1">
      <c r="A25" s="35"/>
      <c r="B25" s="36" t="s">
        <v>14</v>
      </c>
      <c r="C25" s="36"/>
      <c r="D25" s="225">
        <f t="shared" ref="D25:L25" si="5">SUM(D26:D27)</f>
        <v>25.828955763779554</v>
      </c>
      <c r="E25" s="225">
        <f t="shared" si="5"/>
        <v>776.6810620221172</v>
      </c>
      <c r="F25" s="225">
        <f t="shared" si="5"/>
        <v>7.2116649620043756</v>
      </c>
      <c r="G25" s="225">
        <f t="shared" si="5"/>
        <v>0</v>
      </c>
      <c r="H25" s="225">
        <f t="shared" si="5"/>
        <v>0</v>
      </c>
      <c r="I25" s="225">
        <f t="shared" si="5"/>
        <v>1944.6864260649677</v>
      </c>
      <c r="J25" s="225">
        <f t="shared" ref="J25:J38" si="6">SUM(D25:I25)</f>
        <v>2754.4081088128687</v>
      </c>
      <c r="K25" s="225">
        <f t="shared" si="5"/>
        <v>7.8305512651154379</v>
      </c>
      <c r="L25" s="225">
        <f t="shared" si="5"/>
        <v>6758.1102298362612</v>
      </c>
      <c r="M25" s="237"/>
      <c r="N25" s="241"/>
    </row>
    <row r="26" spans="1:31" s="175" customFormat="1" ht="18" customHeight="1">
      <c r="A26" s="40"/>
      <c r="B26" s="41" t="s">
        <v>16</v>
      </c>
      <c r="C26" s="41"/>
      <c r="D26" s="225">
        <v>14.543821069367329</v>
      </c>
      <c r="E26" s="225">
        <v>354.2608636598606</v>
      </c>
      <c r="F26" s="225">
        <v>1.2008512211878202</v>
      </c>
      <c r="G26" s="225">
        <v>0</v>
      </c>
      <c r="H26" s="225">
        <v>0</v>
      </c>
      <c r="I26" s="225">
        <v>450.19352101575555</v>
      </c>
      <c r="J26" s="225">
        <f t="shared" si="6"/>
        <v>820.19905696617127</v>
      </c>
      <c r="K26" s="225">
        <v>1.0835185806559849E-2</v>
      </c>
      <c r="L26" s="225">
        <f>'A1'!L26+'A2'!K26+K26+J26</f>
        <v>1619.5588433154965</v>
      </c>
      <c r="M26" s="239"/>
      <c r="N26" s="238">
        <f>+L26/2</f>
        <v>809.77942165774823</v>
      </c>
    </row>
    <row r="27" spans="1:31" s="175" customFormat="1" ht="18" customHeight="1">
      <c r="A27" s="40"/>
      <c r="B27" s="41" t="s">
        <v>17</v>
      </c>
      <c r="C27" s="41"/>
      <c r="D27" s="225">
        <v>11.285134694412223</v>
      </c>
      <c r="E27" s="225">
        <v>422.42019836225654</v>
      </c>
      <c r="F27" s="225">
        <v>6.0108137408165554</v>
      </c>
      <c r="G27" s="225">
        <v>0</v>
      </c>
      <c r="H27" s="225">
        <v>0</v>
      </c>
      <c r="I27" s="225">
        <v>1494.4929050492121</v>
      </c>
      <c r="J27" s="225">
        <f t="shared" si="6"/>
        <v>1934.2090518466975</v>
      </c>
      <c r="K27" s="225">
        <v>7.8197160793088782</v>
      </c>
      <c r="L27" s="225">
        <f>'A1'!L27+'A2'!K27+K27+J27</f>
        <v>5138.5513865207649</v>
      </c>
      <c r="M27" s="239"/>
      <c r="N27" s="238"/>
    </row>
    <row r="28" spans="1:31" s="175" customFormat="1" ht="18" customHeight="1">
      <c r="A28" s="35"/>
      <c r="B28" s="36" t="s">
        <v>18</v>
      </c>
      <c r="C28" s="36"/>
      <c r="D28" s="225">
        <f t="shared" ref="D28:L28" si="7">SUM(D29:D30)</f>
        <v>35.762256243481133</v>
      </c>
      <c r="E28" s="225">
        <f t="shared" si="7"/>
        <v>152.84215404388598</v>
      </c>
      <c r="F28" s="225">
        <f t="shared" si="7"/>
        <v>2.2858604957658022</v>
      </c>
      <c r="G28" s="225">
        <f t="shared" si="7"/>
        <v>0</v>
      </c>
      <c r="H28" s="225">
        <f t="shared" si="7"/>
        <v>0</v>
      </c>
      <c r="I28" s="225">
        <f t="shared" si="7"/>
        <v>1329.6844378663395</v>
      </c>
      <c r="J28" s="225">
        <f t="shared" si="6"/>
        <v>1520.5747086494725</v>
      </c>
      <c r="K28" s="225">
        <f t="shared" si="7"/>
        <v>7.3148561235299603</v>
      </c>
      <c r="L28" s="225">
        <f t="shared" si="7"/>
        <v>5150.787163918385</v>
      </c>
      <c r="M28" s="239"/>
      <c r="N28" s="238"/>
    </row>
    <row r="29" spans="1:31" s="175" customFormat="1" ht="18" customHeight="1">
      <c r="A29" s="40"/>
      <c r="B29" s="41" t="s">
        <v>16</v>
      </c>
      <c r="C29" s="41"/>
      <c r="D29" s="225">
        <v>15.197328053188908</v>
      </c>
      <c r="E29" s="225">
        <v>79.414242273590446</v>
      </c>
      <c r="F29" s="225">
        <v>2.044918765072067</v>
      </c>
      <c r="G29" s="225">
        <v>0</v>
      </c>
      <c r="H29" s="225">
        <v>0</v>
      </c>
      <c r="I29" s="225">
        <v>753.0989182206464</v>
      </c>
      <c r="J29" s="225">
        <f t="shared" si="6"/>
        <v>849.75540731249782</v>
      </c>
      <c r="K29" s="225">
        <v>0.10907806033032359</v>
      </c>
      <c r="L29" s="225">
        <f>'A1'!L29+'A2'!K29+K29+J29</f>
        <v>2202.7118792313399</v>
      </c>
      <c r="M29" s="239"/>
      <c r="N29" s="238"/>
    </row>
    <row r="30" spans="1:31" s="175" customFormat="1" ht="18" customHeight="1">
      <c r="A30" s="40"/>
      <c r="B30" s="41" t="s">
        <v>17</v>
      </c>
      <c r="C30" s="41"/>
      <c r="D30" s="225">
        <v>20.564928190292221</v>
      </c>
      <c r="E30" s="225">
        <v>73.427911770295538</v>
      </c>
      <c r="F30" s="225">
        <v>0.24094173069373501</v>
      </c>
      <c r="G30" s="225">
        <v>0</v>
      </c>
      <c r="H30" s="225">
        <v>0</v>
      </c>
      <c r="I30" s="225">
        <v>576.58551964569324</v>
      </c>
      <c r="J30" s="225">
        <f t="shared" si="6"/>
        <v>670.81930133697472</v>
      </c>
      <c r="K30" s="225">
        <v>7.2057780631996371</v>
      </c>
      <c r="L30" s="225">
        <f>'A1'!L30+'A2'!K30+K30+J30</f>
        <v>2948.0752846870446</v>
      </c>
      <c r="M30" s="239"/>
      <c r="N30" s="238"/>
    </row>
    <row r="31" spans="1:31" s="175" customFormat="1" ht="18" customHeight="1">
      <c r="A31" s="35"/>
      <c r="B31" s="36" t="s">
        <v>19</v>
      </c>
      <c r="C31" s="36"/>
      <c r="D31" s="225">
        <f t="shared" ref="D31:L31" si="8">SUM(D32:D33)</f>
        <v>133.51586201376907</v>
      </c>
      <c r="E31" s="225">
        <f t="shared" si="8"/>
        <v>46.716541113730415</v>
      </c>
      <c r="F31" s="225">
        <f t="shared" si="8"/>
        <v>11.501361163202908</v>
      </c>
      <c r="G31" s="225">
        <f t="shared" si="8"/>
        <v>0</v>
      </c>
      <c r="H31" s="225">
        <f t="shared" si="8"/>
        <v>0</v>
      </c>
      <c r="I31" s="225">
        <f t="shared" si="8"/>
        <v>2132.3850008723421</v>
      </c>
      <c r="J31" s="225">
        <f t="shared" si="6"/>
        <v>2324.1187651630444</v>
      </c>
      <c r="K31" s="225">
        <f t="shared" si="8"/>
        <v>3.0962741221111187</v>
      </c>
      <c r="L31" s="225">
        <f t="shared" si="8"/>
        <v>8892.8735562588427</v>
      </c>
      <c r="M31" s="239"/>
      <c r="N31" s="238"/>
    </row>
    <row r="32" spans="1:31" s="179" customFormat="1" ht="18" customHeight="1">
      <c r="A32" s="40"/>
      <c r="B32" s="41" t="s">
        <v>16</v>
      </c>
      <c r="C32" s="41"/>
      <c r="D32" s="225">
        <v>59.012637054464804</v>
      </c>
      <c r="E32" s="225">
        <v>9.2923874036368979</v>
      </c>
      <c r="F32" s="225">
        <v>5.7506805816014541</v>
      </c>
      <c r="G32" s="225">
        <v>0</v>
      </c>
      <c r="H32" s="225">
        <v>0</v>
      </c>
      <c r="I32" s="225">
        <v>945.93096742806961</v>
      </c>
      <c r="J32" s="225">
        <f t="shared" si="6"/>
        <v>1019.9866724677728</v>
      </c>
      <c r="K32" s="225">
        <v>2.6062352852539599</v>
      </c>
      <c r="L32" s="225">
        <f>'A1'!L32+'A2'!K32+K32+J32</f>
        <v>3132.9987459942067</v>
      </c>
      <c r="M32" s="239"/>
      <c r="N32" s="238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</row>
    <row r="33" spans="1:14" s="175" customFormat="1" ht="18" customHeight="1">
      <c r="A33" s="40"/>
      <c r="B33" s="41" t="s">
        <v>17</v>
      </c>
      <c r="C33" s="41"/>
      <c r="D33" s="225">
        <v>74.503224959304262</v>
      </c>
      <c r="E33" s="225">
        <v>37.424153710093513</v>
      </c>
      <c r="F33" s="225">
        <v>5.7506805816014541</v>
      </c>
      <c r="G33" s="225">
        <v>0</v>
      </c>
      <c r="H33" s="225">
        <v>0</v>
      </c>
      <c r="I33" s="225">
        <v>1186.4540334442722</v>
      </c>
      <c r="J33" s="225">
        <f t="shared" si="6"/>
        <v>1304.1320926952715</v>
      </c>
      <c r="K33" s="225">
        <v>0.49003883685715904</v>
      </c>
      <c r="L33" s="225">
        <f>'A1'!L33+'A2'!K33+K33+J33</f>
        <v>5759.8748102646359</v>
      </c>
      <c r="M33" s="239"/>
      <c r="N33" s="238"/>
    </row>
    <row r="34" spans="1:14" s="175" customFormat="1" ht="18" customHeight="1">
      <c r="A34" s="35"/>
      <c r="B34" s="36" t="s">
        <v>20</v>
      </c>
      <c r="C34" s="36"/>
      <c r="D34" s="225">
        <f t="shared" ref="D34:L34" si="9">D31+D28+D25</f>
        <v>195.10707402102975</v>
      </c>
      <c r="E34" s="225">
        <f t="shared" si="9"/>
        <v>976.2397571797336</v>
      </c>
      <c r="F34" s="225">
        <f t="shared" si="9"/>
        <v>20.998886620973089</v>
      </c>
      <c r="G34" s="225">
        <f t="shared" si="9"/>
        <v>0</v>
      </c>
      <c r="H34" s="225">
        <f t="shared" si="9"/>
        <v>0</v>
      </c>
      <c r="I34" s="225">
        <f t="shared" si="9"/>
        <v>5406.7558648036493</v>
      </c>
      <c r="J34" s="225">
        <f t="shared" si="6"/>
        <v>6599.1015826253861</v>
      </c>
      <c r="K34" s="225">
        <f t="shared" si="9"/>
        <v>18.241681510756518</v>
      </c>
      <c r="L34" s="225">
        <f t="shared" si="9"/>
        <v>20801.770950013488</v>
      </c>
      <c r="M34" s="240">
        <f>(L34-N26)/22</f>
        <v>908.72688765253361</v>
      </c>
      <c r="N34" s="238"/>
    </row>
    <row r="35" spans="1:14" s="175" customFormat="1" ht="18" customHeight="1">
      <c r="A35" s="43"/>
      <c r="B35" s="44" t="s">
        <v>22</v>
      </c>
      <c r="C35" s="44"/>
      <c r="D35" s="178"/>
      <c r="E35" s="178"/>
      <c r="F35" s="178"/>
      <c r="G35" s="178"/>
      <c r="H35" s="178"/>
      <c r="I35" s="178"/>
      <c r="J35" s="178"/>
      <c r="K35" s="178"/>
      <c r="L35" s="178"/>
      <c r="M35" s="237"/>
      <c r="N35" s="238"/>
    </row>
    <row r="36" spans="1:14" s="175" customFormat="1" ht="18" customHeight="1">
      <c r="A36" s="35"/>
      <c r="B36" s="36" t="s">
        <v>23</v>
      </c>
      <c r="C36" s="36"/>
      <c r="D36" s="225">
        <v>55.966862712689789</v>
      </c>
      <c r="E36" s="225">
        <v>954.0677494290295</v>
      </c>
      <c r="F36" s="225">
        <v>9.4975254577701769</v>
      </c>
      <c r="G36" s="225">
        <v>0</v>
      </c>
      <c r="H36" s="225">
        <v>0</v>
      </c>
      <c r="I36" s="225">
        <v>3449.1381460120892</v>
      </c>
      <c r="J36" s="225">
        <f t="shared" si="6"/>
        <v>4468.6702836115783</v>
      </c>
      <c r="K36" s="225">
        <v>17.32582784360249</v>
      </c>
      <c r="L36" s="225">
        <f>'A1'!L36+'A2'!K36+K36+J36</f>
        <v>11894.640549235895</v>
      </c>
      <c r="M36" s="237"/>
      <c r="N36" s="241"/>
    </row>
    <row r="37" spans="1:14" s="175" customFormat="1" ht="18" customHeight="1">
      <c r="A37" s="35"/>
      <c r="B37" s="36" t="s">
        <v>24</v>
      </c>
      <c r="C37" s="36"/>
      <c r="D37" s="225">
        <v>139.14021130833987</v>
      </c>
      <c r="E37" s="225">
        <v>22.172007750703955</v>
      </c>
      <c r="F37" s="225">
        <v>11.501361163202908</v>
      </c>
      <c r="G37" s="225">
        <v>0</v>
      </c>
      <c r="H37" s="225">
        <v>0</v>
      </c>
      <c r="I37" s="225">
        <v>1957.6177187915594</v>
      </c>
      <c r="J37" s="225">
        <f t="shared" si="6"/>
        <v>2130.431299013806</v>
      </c>
      <c r="K37" s="225">
        <v>0.91585366715403682</v>
      </c>
      <c r="L37" s="225">
        <f>'A1'!L37+'A2'!K37+K37+J37</f>
        <v>8774.746502812468</v>
      </c>
      <c r="M37" s="237"/>
      <c r="N37" s="241"/>
    </row>
    <row r="38" spans="1:14" s="175" customFormat="1" ht="18" customHeight="1">
      <c r="A38" s="35"/>
      <c r="B38" s="36" t="s">
        <v>25</v>
      </c>
      <c r="C38" s="36"/>
      <c r="D38" s="178"/>
      <c r="E38" s="178"/>
      <c r="F38" s="178"/>
      <c r="G38" s="178"/>
      <c r="H38" s="178"/>
      <c r="I38" s="178"/>
      <c r="J38" s="225">
        <f t="shared" si="6"/>
        <v>0</v>
      </c>
      <c r="K38" s="225">
        <v>0</v>
      </c>
      <c r="L38" s="225">
        <f>'A1'!L38+'A2'!K38+K38+J38</f>
        <v>132.38389796512519</v>
      </c>
      <c r="M38" s="237"/>
      <c r="N38" s="241"/>
    </row>
    <row r="39" spans="1:14" s="175" customFormat="1" ht="18" customHeight="1">
      <c r="A39" s="35"/>
      <c r="B39" s="36"/>
      <c r="C39" s="36"/>
      <c r="D39" s="178"/>
      <c r="E39" s="178"/>
      <c r="F39" s="178"/>
      <c r="G39" s="178"/>
      <c r="H39" s="178"/>
      <c r="I39" s="178"/>
      <c r="J39" s="178"/>
      <c r="K39" s="178"/>
      <c r="L39" s="178"/>
      <c r="M39" s="237"/>
      <c r="N39" s="241"/>
    </row>
    <row r="40" spans="1:14" s="175" customFormat="1" ht="18" customHeight="1">
      <c r="A40" s="30"/>
      <c r="B40" s="73" t="s">
        <v>216</v>
      </c>
      <c r="C40" s="31"/>
      <c r="D40" s="202"/>
      <c r="E40" s="202"/>
      <c r="F40" s="202"/>
      <c r="G40" s="202"/>
      <c r="H40" s="202"/>
      <c r="I40" s="202"/>
      <c r="J40" s="202"/>
      <c r="K40" s="202"/>
      <c r="L40" s="178"/>
      <c r="M40" s="242"/>
      <c r="N40" s="241"/>
    </row>
    <row r="41" spans="1:14" s="175" customFormat="1" ht="18" customHeight="1">
      <c r="A41" s="35"/>
      <c r="B41" s="36" t="s">
        <v>14</v>
      </c>
      <c r="C41" s="36"/>
      <c r="D41" s="225">
        <f t="shared" ref="D41:L41" si="10">SUM(D42:D43)</f>
        <v>713.26757950240233</v>
      </c>
      <c r="E41" s="225">
        <f t="shared" si="10"/>
        <v>370.90388071385917</v>
      </c>
      <c r="F41" s="225">
        <f t="shared" si="10"/>
        <v>0</v>
      </c>
      <c r="G41" s="225">
        <f t="shared" si="10"/>
        <v>0</v>
      </c>
      <c r="H41" s="225">
        <f t="shared" si="10"/>
        <v>0</v>
      </c>
      <c r="I41" s="225">
        <f t="shared" si="10"/>
        <v>12405.072678007986</v>
      </c>
      <c r="J41" s="225">
        <f t="shared" ref="J41:J50" si="11">SUM(D41:I41)</f>
        <v>13489.244138224247</v>
      </c>
      <c r="K41" s="225">
        <f t="shared" si="10"/>
        <v>41.955496240502647</v>
      </c>
      <c r="L41" s="225">
        <f t="shared" si="10"/>
        <v>105145.75367416322</v>
      </c>
      <c r="M41" s="242"/>
      <c r="N41" s="241"/>
    </row>
    <row r="42" spans="1:14" s="175" customFormat="1" ht="18" customHeight="1">
      <c r="A42" s="40"/>
      <c r="B42" s="41" t="s">
        <v>16</v>
      </c>
      <c r="C42" s="41"/>
      <c r="D42" s="225">
        <v>0.11996883572942026</v>
      </c>
      <c r="E42" s="225">
        <v>348.62403274973974</v>
      </c>
      <c r="F42" s="225">
        <v>0</v>
      </c>
      <c r="G42" s="225">
        <v>0</v>
      </c>
      <c r="H42" s="225">
        <v>0</v>
      </c>
      <c r="I42" s="225">
        <v>2720.1239739306211</v>
      </c>
      <c r="J42" s="225">
        <f t="shared" si="11"/>
        <v>3068.8679755160902</v>
      </c>
      <c r="K42" s="225">
        <v>0.46386795468566006</v>
      </c>
      <c r="L42" s="225">
        <f>'A1'!L42+'A2'!K42+K42+J42</f>
        <v>76437.416377366113</v>
      </c>
      <c r="M42" s="239"/>
      <c r="N42" s="238"/>
    </row>
    <row r="43" spans="1:14" s="175" customFormat="1" ht="18" customHeight="1">
      <c r="A43" s="40"/>
      <c r="B43" s="41" t="s">
        <v>17</v>
      </c>
      <c r="C43" s="41"/>
      <c r="D43" s="225">
        <v>713.1476106666729</v>
      </c>
      <c r="E43" s="225">
        <v>22.279847964119398</v>
      </c>
      <c r="F43" s="225">
        <v>0</v>
      </c>
      <c r="G43" s="225">
        <v>0</v>
      </c>
      <c r="H43" s="225">
        <v>0</v>
      </c>
      <c r="I43" s="225">
        <v>9684.9487040773638</v>
      </c>
      <c r="J43" s="225">
        <f t="shared" si="11"/>
        <v>10420.376162708157</v>
      </c>
      <c r="K43" s="225">
        <v>41.491628285816986</v>
      </c>
      <c r="L43" s="225">
        <f>'A1'!L43+'A2'!K43+K43+J43</f>
        <v>28708.337296797108</v>
      </c>
      <c r="M43" s="239"/>
      <c r="N43" s="238"/>
    </row>
    <row r="44" spans="1:14" s="175" customFormat="1" ht="18" customHeight="1">
      <c r="A44" s="35"/>
      <c r="B44" s="36" t="s">
        <v>18</v>
      </c>
      <c r="C44" s="36"/>
      <c r="D44" s="225">
        <f t="shared" ref="D44:L44" si="12">SUM(D45:D46)</f>
        <v>191.05564639973693</v>
      </c>
      <c r="E44" s="225">
        <f t="shared" si="12"/>
        <v>184.54826393146629</v>
      </c>
      <c r="F44" s="225">
        <f t="shared" si="12"/>
        <v>12.926777412121577</v>
      </c>
      <c r="G44" s="225">
        <f t="shared" si="12"/>
        <v>0</v>
      </c>
      <c r="H44" s="225">
        <f t="shared" si="12"/>
        <v>0</v>
      </c>
      <c r="I44" s="225">
        <f t="shared" si="12"/>
        <v>5907.3442960027787</v>
      </c>
      <c r="J44" s="225">
        <f t="shared" si="11"/>
        <v>6295.8749837461037</v>
      </c>
      <c r="K44" s="225">
        <f t="shared" si="12"/>
        <v>54.679732822066264</v>
      </c>
      <c r="L44" s="225">
        <f t="shared" si="12"/>
        <v>44665.0012315411</v>
      </c>
      <c r="M44" s="239"/>
      <c r="N44" s="238"/>
    </row>
    <row r="45" spans="1:14" s="175" customFormat="1" ht="18" customHeight="1">
      <c r="A45" s="40"/>
      <c r="B45" s="41" t="s">
        <v>16</v>
      </c>
      <c r="C45" s="41"/>
      <c r="D45" s="225">
        <v>5.3982595074641857</v>
      </c>
      <c r="E45" s="225">
        <v>88.958862606349882</v>
      </c>
      <c r="F45" s="225">
        <v>12.211721375893802</v>
      </c>
      <c r="G45" s="225">
        <v>0</v>
      </c>
      <c r="H45" s="225">
        <v>0</v>
      </c>
      <c r="I45" s="225">
        <v>4269.0839984173253</v>
      </c>
      <c r="J45" s="225">
        <f t="shared" si="11"/>
        <v>4375.6528419070328</v>
      </c>
      <c r="K45" s="225">
        <v>41.078253786776749</v>
      </c>
      <c r="L45" s="225">
        <f>'A1'!L45+'A2'!K45+K45+J45</f>
        <v>39810.94985616723</v>
      </c>
      <c r="M45" s="239"/>
      <c r="N45" s="238"/>
    </row>
    <row r="46" spans="1:14" s="175" customFormat="1" ht="18" customHeight="1">
      <c r="A46" s="40"/>
      <c r="B46" s="41" t="s">
        <v>17</v>
      </c>
      <c r="C46" s="41"/>
      <c r="D46" s="225">
        <v>185.65738689227274</v>
      </c>
      <c r="E46" s="225">
        <v>95.589401325116413</v>
      </c>
      <c r="F46" s="225">
        <v>0.71505603622777592</v>
      </c>
      <c r="G46" s="225">
        <v>0</v>
      </c>
      <c r="H46" s="225">
        <v>0</v>
      </c>
      <c r="I46" s="225">
        <v>1638.2602975854534</v>
      </c>
      <c r="J46" s="225">
        <f t="shared" si="11"/>
        <v>1920.2221418390704</v>
      </c>
      <c r="K46" s="225">
        <v>13.601479035289515</v>
      </c>
      <c r="L46" s="225">
        <f>'A1'!L46+'A2'!K46+K46+J46</f>
        <v>4854.0513753738742</v>
      </c>
      <c r="M46" s="239"/>
      <c r="N46" s="238"/>
    </row>
    <row r="47" spans="1:14" s="175" customFormat="1" ht="18" customHeight="1">
      <c r="A47" s="35"/>
      <c r="B47" s="36" t="s">
        <v>19</v>
      </c>
      <c r="C47" s="36"/>
      <c r="D47" s="225">
        <f t="shared" ref="D47:L47" si="13">SUM(D48:D49)</f>
        <v>39.666341881607579</v>
      </c>
      <c r="E47" s="225">
        <f t="shared" si="13"/>
        <v>13.470101881243796</v>
      </c>
      <c r="F47" s="225">
        <f t="shared" si="13"/>
        <v>19.135403707174941</v>
      </c>
      <c r="G47" s="225">
        <f t="shared" si="13"/>
        <v>0</v>
      </c>
      <c r="H47" s="225">
        <f t="shared" si="13"/>
        <v>0</v>
      </c>
      <c r="I47" s="225">
        <f t="shared" si="13"/>
        <v>889.46597848007775</v>
      </c>
      <c r="J47" s="225">
        <f t="shared" si="11"/>
        <v>961.73782595010402</v>
      </c>
      <c r="K47" s="225">
        <f t="shared" si="13"/>
        <v>24.067379673968073</v>
      </c>
      <c r="L47" s="225">
        <f t="shared" si="13"/>
        <v>3792.482312785643</v>
      </c>
      <c r="M47" s="239"/>
      <c r="N47" s="238"/>
    </row>
    <row r="48" spans="1:14" s="175" customFormat="1" ht="18" customHeight="1">
      <c r="A48" s="40"/>
      <c r="B48" s="41" t="s">
        <v>16</v>
      </c>
      <c r="C48" s="41"/>
      <c r="D48" s="225">
        <v>18.746950979740905</v>
      </c>
      <c r="E48" s="225">
        <v>5.8947550758720064</v>
      </c>
      <c r="F48" s="225">
        <v>9.5677018535874705</v>
      </c>
      <c r="G48" s="225">
        <v>0</v>
      </c>
      <c r="H48" s="225">
        <v>0</v>
      </c>
      <c r="I48" s="225">
        <v>164.29086240359052</v>
      </c>
      <c r="J48" s="225">
        <f t="shared" si="11"/>
        <v>198.50027031279092</v>
      </c>
      <c r="K48" s="225">
        <v>0</v>
      </c>
      <c r="L48" s="225">
        <f>'A1'!L48+'A2'!K48+K48+J48</f>
        <v>789.53166180104461</v>
      </c>
      <c r="M48" s="239"/>
      <c r="N48" s="238"/>
    </row>
    <row r="49" spans="1:19" s="175" customFormat="1" ht="18" customHeight="1">
      <c r="A49" s="40"/>
      <c r="B49" s="41" t="s">
        <v>17</v>
      </c>
      <c r="C49" s="41"/>
      <c r="D49" s="225">
        <v>20.919390901866677</v>
      </c>
      <c r="E49" s="225">
        <v>7.5753468053717885</v>
      </c>
      <c r="F49" s="225">
        <v>9.5677018535874705</v>
      </c>
      <c r="G49" s="225">
        <v>0</v>
      </c>
      <c r="H49" s="225">
        <v>0</v>
      </c>
      <c r="I49" s="225">
        <v>725.17511607648726</v>
      </c>
      <c r="J49" s="225">
        <f t="shared" si="11"/>
        <v>763.23755563731322</v>
      </c>
      <c r="K49" s="225">
        <v>24.067379673968073</v>
      </c>
      <c r="L49" s="225">
        <f>'A1'!L49+'A2'!K49+K49+J49</f>
        <v>3002.9506509845983</v>
      </c>
      <c r="M49" s="239"/>
      <c r="N49" s="238"/>
    </row>
    <row r="50" spans="1:19" s="175" customFormat="1" ht="18" customHeight="1">
      <c r="A50" s="35"/>
      <c r="B50" s="36" t="s">
        <v>20</v>
      </c>
      <c r="C50" s="36"/>
      <c r="D50" s="225">
        <f t="shared" ref="D50:L50" si="14">D47+D44+D41</f>
        <v>943.98956778374691</v>
      </c>
      <c r="E50" s="225">
        <f t="shared" si="14"/>
        <v>568.92224652656932</v>
      </c>
      <c r="F50" s="225">
        <f t="shared" si="14"/>
        <v>32.062181119296518</v>
      </c>
      <c r="G50" s="225">
        <f t="shared" si="14"/>
        <v>0</v>
      </c>
      <c r="H50" s="225">
        <f t="shared" si="14"/>
        <v>0</v>
      </c>
      <c r="I50" s="225">
        <f t="shared" si="14"/>
        <v>19201.882952490843</v>
      </c>
      <c r="J50" s="225">
        <f t="shared" si="11"/>
        <v>20746.856947920456</v>
      </c>
      <c r="K50" s="225">
        <f t="shared" si="14"/>
        <v>120.70260873653697</v>
      </c>
      <c r="L50" s="225">
        <f t="shared" si="14"/>
        <v>153603.23721848996</v>
      </c>
      <c r="M50" s="240"/>
      <c r="N50" s="238"/>
    </row>
    <row r="51" spans="1:19" s="175" customFormat="1" ht="18" customHeight="1">
      <c r="A51" s="43"/>
      <c r="B51" s="44" t="s">
        <v>22</v>
      </c>
      <c r="C51" s="44"/>
      <c r="D51" s="178"/>
      <c r="E51" s="178"/>
      <c r="F51" s="178"/>
      <c r="G51" s="178"/>
      <c r="H51" s="178"/>
      <c r="I51" s="178"/>
      <c r="J51" s="178"/>
      <c r="K51" s="178"/>
      <c r="L51" s="178"/>
      <c r="M51" s="242"/>
      <c r="N51" s="241"/>
    </row>
    <row r="52" spans="1:19" s="175" customFormat="1" ht="18" customHeight="1">
      <c r="A52" s="35"/>
      <c r="B52" s="36" t="s">
        <v>23</v>
      </c>
      <c r="C52" s="36"/>
      <c r="D52" s="225">
        <v>919.05217932216101</v>
      </c>
      <c r="E52" s="225">
        <v>557.71866491585661</v>
      </c>
      <c r="F52" s="225">
        <v>17.223585351819686</v>
      </c>
      <c r="G52" s="225">
        <v>0</v>
      </c>
      <c r="H52" s="225">
        <v>0</v>
      </c>
      <c r="I52" s="225">
        <v>18628.174796168249</v>
      </c>
      <c r="J52" s="225">
        <f>SUM(D52:I52)</f>
        <v>20122.169225758087</v>
      </c>
      <c r="K52" s="225">
        <v>116.48986264086955</v>
      </c>
      <c r="L52" s="225">
        <f>'A1'!L52+'A2'!K52+K52+J52</f>
        <v>152189.97292262496</v>
      </c>
      <c r="M52" s="242"/>
      <c r="N52" s="238"/>
    </row>
    <row r="53" spans="1:19" s="175" customFormat="1" ht="18" customHeight="1" thickBot="1">
      <c r="A53" s="35"/>
      <c r="B53" s="36" t="s">
        <v>24</v>
      </c>
      <c r="C53" s="36"/>
      <c r="D53" s="225">
        <v>24.937388461585972</v>
      </c>
      <c r="E53" s="225">
        <v>11.203581610713057</v>
      </c>
      <c r="F53" s="225">
        <v>14.838595767476841</v>
      </c>
      <c r="G53" s="225">
        <v>0</v>
      </c>
      <c r="H53" s="225">
        <v>0</v>
      </c>
      <c r="I53" s="225">
        <v>573.70815632261201</v>
      </c>
      <c r="J53" s="225">
        <f>SUM(D53:I53)</f>
        <v>624.6877221623879</v>
      </c>
      <c r="K53" s="225">
        <v>4.2127460956675495</v>
      </c>
      <c r="L53" s="225">
        <f>'A1'!L53+'A2'!K53+K53+J53</f>
        <v>1413.2642958655406</v>
      </c>
      <c r="M53" s="242"/>
      <c r="N53" s="241"/>
    </row>
    <row r="54" spans="1:19" s="175" customFormat="1" ht="18" customHeight="1" thickBot="1">
      <c r="A54" s="46"/>
      <c r="B54" s="1" t="s">
        <v>25</v>
      </c>
      <c r="C54" s="1"/>
      <c r="D54" s="180"/>
      <c r="E54" s="180"/>
      <c r="F54" s="180"/>
      <c r="G54" s="180"/>
      <c r="H54" s="180"/>
      <c r="I54" s="180"/>
      <c r="J54" s="180">
        <f>SUM(D54:I54)</f>
        <v>0</v>
      </c>
      <c r="K54" s="180"/>
      <c r="L54" s="227">
        <f>'A1'!L54+'A2'!K54+K54+J54</f>
        <v>0</v>
      </c>
      <c r="M54" s="243"/>
      <c r="N54" s="241"/>
    </row>
    <row r="55" spans="1:19" s="175" customFormat="1" ht="15">
      <c r="A55" s="36" t="s">
        <v>217</v>
      </c>
      <c r="B55" s="36"/>
      <c r="C55" s="36"/>
      <c r="D55" s="216"/>
      <c r="E55" s="216"/>
      <c r="F55" s="216"/>
      <c r="G55" s="216"/>
      <c r="H55" s="216"/>
      <c r="I55" s="216"/>
      <c r="J55" s="216"/>
      <c r="K55" s="216"/>
      <c r="M55" s="237"/>
      <c r="N55" s="238"/>
    </row>
    <row r="56" spans="1:19" s="175" customFormat="1" ht="18">
      <c r="A56" s="217" t="s">
        <v>221</v>
      </c>
      <c r="B56" s="36"/>
      <c r="C56" s="36"/>
      <c r="M56" s="237"/>
      <c r="N56" s="238"/>
    </row>
    <row r="57" spans="1:19" s="175" customFormat="1" ht="18">
      <c r="A57" s="217" t="s">
        <v>223</v>
      </c>
      <c r="B57" s="36"/>
      <c r="C57" s="36"/>
      <c r="M57" s="237"/>
      <c r="N57" s="238"/>
    </row>
    <row r="58" spans="1:19" s="83" customFormat="1" ht="18">
      <c r="A58" s="217" t="s">
        <v>222</v>
      </c>
      <c r="B58" s="59"/>
      <c r="C58" s="59"/>
      <c r="D58" s="165"/>
      <c r="E58" s="165"/>
      <c r="F58" s="165"/>
      <c r="G58" s="165"/>
      <c r="H58" s="165"/>
      <c r="I58" s="165"/>
      <c r="J58" s="165"/>
      <c r="K58" s="165"/>
      <c r="L58" s="165"/>
      <c r="M58" s="237"/>
      <c r="N58" s="238"/>
      <c r="O58" s="165"/>
      <c r="P58" s="203"/>
      <c r="Q58" s="164"/>
      <c r="R58" s="215"/>
      <c r="S58" s="215"/>
    </row>
    <row r="59" spans="1:19" s="6" customFormat="1" ht="18.75">
      <c r="A59" s="217" t="s">
        <v>218</v>
      </c>
      <c r="B59" s="59"/>
      <c r="C59" s="59"/>
      <c r="D59" s="55"/>
      <c r="E59" s="55"/>
      <c r="F59" s="55"/>
      <c r="G59" s="55"/>
      <c r="H59" s="55"/>
      <c r="I59" s="55"/>
      <c r="J59" s="55"/>
      <c r="K59" s="55"/>
      <c r="L59" s="132"/>
      <c r="M59" s="244"/>
      <c r="N59" s="245"/>
      <c r="O59" s="55"/>
      <c r="P59" s="34"/>
      <c r="R59" s="65"/>
      <c r="S59" s="65"/>
    </row>
    <row r="60" spans="1:19" ht="18.75">
      <c r="A60" s="217" t="s">
        <v>219</v>
      </c>
      <c r="M60" s="231"/>
      <c r="N60" s="246"/>
    </row>
    <row r="61" spans="1:19" ht="18">
      <c r="A61" s="217" t="s">
        <v>227</v>
      </c>
    </row>
  </sheetData>
  <phoneticPr fontId="0" type="noConversion"/>
  <pageMargins left="0.75" right="0.75" top="1" bottom="1" header="0.5" footer="0.5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BG60"/>
  <sheetViews>
    <sheetView view="pageBreakPreview" topLeftCell="A10" zoomScaleNormal="75" workbookViewId="0">
      <pane xSplit="3" ySplit="2" topLeftCell="D12" activePane="bottomRight" state="frozen"/>
      <selection activeCell="A10" sqref="A10"/>
      <selection pane="topRight" activeCell="D10" sqref="D10"/>
      <selection pane="bottomLeft" activeCell="A12" sqref="A12"/>
      <selection pane="bottomRight" activeCell="AA58" sqref="AA58"/>
    </sheetView>
  </sheetViews>
  <sheetFormatPr defaultRowHeight="12"/>
  <cols>
    <col min="1" max="1" width="3.85546875" customWidth="1"/>
    <col min="3" max="3" width="32.42578125" customWidth="1"/>
    <col min="4" max="4" width="6.85546875" customWidth="1"/>
    <col min="5" max="6" width="7.5703125" customWidth="1"/>
    <col min="7" max="7" width="7" customWidth="1"/>
    <col min="8" max="8" width="7.28515625" customWidth="1"/>
    <col min="9" max="9" width="7.5703125" customWidth="1"/>
    <col min="10" max="10" width="7.28515625" customWidth="1"/>
    <col min="11" max="11" width="7.5703125" customWidth="1"/>
    <col min="12" max="12" width="7.28515625" customWidth="1"/>
    <col min="13" max="14" width="6.5703125" customWidth="1"/>
    <col min="15" max="15" width="7.7109375" customWidth="1"/>
    <col min="16" max="16" width="8" customWidth="1"/>
    <col min="17" max="17" width="7.7109375" customWidth="1"/>
    <col min="18" max="18" width="10.5703125" customWidth="1"/>
    <col min="19" max="21" width="7.5703125" customWidth="1"/>
    <col min="22" max="22" width="7" customWidth="1"/>
    <col min="23" max="23" width="7.7109375" customWidth="1"/>
    <col min="24" max="24" width="7.5703125" customWidth="1"/>
    <col min="26" max="26" width="9.140625" style="247"/>
    <col min="27" max="27" width="9.42578125" style="248" customWidth="1"/>
  </cols>
  <sheetData>
    <row r="1" spans="1:27" s="112" customFormat="1" ht="18" customHeight="1">
      <c r="A1" s="181" t="s">
        <v>31</v>
      </c>
      <c r="B1" s="137"/>
      <c r="C1" s="137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82"/>
      <c r="Z1" s="231"/>
      <c r="AA1" s="232"/>
    </row>
    <row r="2" spans="1:27" s="112" customFormat="1" ht="18" customHeight="1">
      <c r="A2" s="7"/>
      <c r="B2" s="8"/>
      <c r="C2" s="8"/>
      <c r="D2" s="133"/>
      <c r="E2" s="16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71"/>
      <c r="Z2" s="233"/>
      <c r="AA2" s="234"/>
    </row>
    <row r="3" spans="1:27" s="112" customFormat="1" ht="18" customHeight="1">
      <c r="A3" s="8"/>
      <c r="B3" s="168" t="s">
        <v>1</v>
      </c>
      <c r="C3" s="168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69"/>
      <c r="Q3" s="167"/>
      <c r="R3" s="167"/>
      <c r="S3" s="167"/>
      <c r="T3" s="167"/>
      <c r="U3" s="167"/>
      <c r="V3" s="167"/>
      <c r="W3" s="167"/>
      <c r="X3" s="167"/>
      <c r="Z3" s="233"/>
      <c r="AA3" s="234"/>
    </row>
    <row r="4" spans="1:27" s="112" customFormat="1" ht="18" customHeight="1">
      <c r="A4" s="8"/>
      <c r="B4" s="168" t="s">
        <v>2</v>
      </c>
      <c r="C4" s="168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69"/>
      <c r="Q4" s="167"/>
      <c r="R4" s="167"/>
      <c r="S4" s="167"/>
      <c r="T4" s="167"/>
      <c r="U4" s="167"/>
      <c r="V4" s="167"/>
      <c r="W4" s="167"/>
      <c r="X4" s="167"/>
      <c r="Z4" s="233"/>
      <c r="AA4" s="234"/>
    </row>
    <row r="5" spans="1:27" s="112" customFormat="1" ht="18" customHeight="1">
      <c r="A5" s="7"/>
      <c r="B5" s="8"/>
      <c r="C5" s="8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69"/>
      <c r="Q5" s="167"/>
      <c r="R5" s="167"/>
      <c r="S5" s="167"/>
      <c r="T5" s="167"/>
      <c r="U5" s="167"/>
      <c r="V5" s="167"/>
      <c r="W5" s="167"/>
      <c r="X5" s="167"/>
      <c r="Z5" s="233"/>
      <c r="AA5" s="234"/>
    </row>
    <row r="6" spans="1:27" s="112" customFormat="1" ht="18" customHeight="1">
      <c r="A6" s="168"/>
      <c r="B6" s="168" t="s">
        <v>97</v>
      </c>
      <c r="C6" s="168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69"/>
      <c r="Q6" s="167"/>
      <c r="R6" s="167"/>
      <c r="S6" s="167"/>
      <c r="T6" s="167"/>
      <c r="U6" s="167"/>
      <c r="V6" s="167"/>
      <c r="W6" s="167"/>
      <c r="X6" s="167"/>
      <c r="Z6" s="233"/>
      <c r="AA6" s="234"/>
    </row>
    <row r="7" spans="1:27" s="112" customFormat="1" ht="18" customHeight="1">
      <c r="A7" s="168"/>
      <c r="B7" s="168" t="s">
        <v>210</v>
      </c>
      <c r="C7" s="168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69"/>
      <c r="Q7" s="167"/>
      <c r="R7" s="167"/>
      <c r="S7" s="167"/>
      <c r="T7" s="167"/>
      <c r="U7" s="167"/>
      <c r="V7" s="167"/>
      <c r="W7" s="167"/>
      <c r="X7" s="167"/>
      <c r="Z7" s="233"/>
      <c r="AA7" s="234"/>
    </row>
    <row r="8" spans="1:27" s="112" customFormat="1" ht="18" customHeight="1">
      <c r="A8" s="168"/>
      <c r="B8" s="170" t="s">
        <v>3</v>
      </c>
      <c r="C8" s="170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69"/>
      <c r="Q8" s="167"/>
      <c r="R8" s="167"/>
      <c r="S8" s="167"/>
      <c r="T8" s="167"/>
      <c r="U8" s="167"/>
      <c r="V8" s="167"/>
      <c r="W8" s="167"/>
      <c r="X8" s="167"/>
      <c r="Z8" s="233"/>
      <c r="AA8" s="234"/>
    </row>
    <row r="9" spans="1:27" s="175" customFormat="1" ht="18" customHeight="1">
      <c r="A9" s="7"/>
      <c r="B9" s="7"/>
      <c r="C9" s="7"/>
      <c r="D9" s="189"/>
      <c r="E9" s="3"/>
      <c r="F9" s="3"/>
      <c r="G9" s="3"/>
      <c r="H9" s="205"/>
      <c r="I9" s="205"/>
      <c r="J9" s="3"/>
      <c r="K9" s="3"/>
      <c r="L9" s="3"/>
      <c r="M9" s="3"/>
      <c r="N9" s="3"/>
      <c r="O9" s="4"/>
      <c r="P9" s="179"/>
      <c r="Z9" s="235"/>
      <c r="AA9" s="236"/>
    </row>
    <row r="10" spans="1:27" s="175" customFormat="1" ht="27.95" customHeight="1">
      <c r="A10" s="125"/>
      <c r="B10" s="102" t="s">
        <v>4</v>
      </c>
      <c r="C10" s="103"/>
      <c r="D10" s="183" t="s">
        <v>196</v>
      </c>
      <c r="E10" s="197"/>
      <c r="F10" s="197"/>
      <c r="G10" s="186"/>
      <c r="H10" s="186"/>
      <c r="I10" s="186"/>
      <c r="J10" s="186"/>
      <c r="K10" s="186"/>
      <c r="L10" s="184"/>
      <c r="M10" s="186"/>
      <c r="N10" s="186"/>
      <c r="O10" s="198"/>
      <c r="P10" s="198"/>
      <c r="Q10" s="198"/>
      <c r="R10" s="198"/>
      <c r="S10" s="198"/>
      <c r="T10" s="198"/>
      <c r="U10" s="198"/>
      <c r="V10" s="198"/>
      <c r="W10" s="198"/>
      <c r="X10" s="212"/>
      <c r="Z10" s="237"/>
      <c r="AA10" s="238"/>
    </row>
    <row r="11" spans="1:27" s="175" customFormat="1" ht="27.95" customHeight="1">
      <c r="A11" s="128"/>
      <c r="B11" s="104"/>
      <c r="C11" s="104"/>
      <c r="D11" s="177" t="s">
        <v>100</v>
      </c>
      <c r="E11" s="187" t="s">
        <v>120</v>
      </c>
      <c r="F11" s="187" t="s">
        <v>101</v>
      </c>
      <c r="G11" s="187" t="s">
        <v>98</v>
      </c>
      <c r="H11" s="187" t="s">
        <v>102</v>
      </c>
      <c r="I11" s="187" t="s">
        <v>103</v>
      </c>
      <c r="J11" s="187" t="s">
        <v>121</v>
      </c>
      <c r="K11" s="187" t="s">
        <v>122</v>
      </c>
      <c r="L11" s="187" t="s">
        <v>104</v>
      </c>
      <c r="M11" s="187" t="s">
        <v>105</v>
      </c>
      <c r="N11" s="187" t="s">
        <v>147</v>
      </c>
      <c r="O11" s="187" t="s">
        <v>123</v>
      </c>
      <c r="P11" s="187" t="s">
        <v>106</v>
      </c>
      <c r="Q11" s="187" t="s">
        <v>107</v>
      </c>
      <c r="R11" s="187" t="s">
        <v>108</v>
      </c>
      <c r="S11" s="187" t="s">
        <v>99</v>
      </c>
      <c r="T11" s="187" t="s">
        <v>148</v>
      </c>
      <c r="U11" s="187" t="s">
        <v>109</v>
      </c>
      <c r="V11" s="187" t="s">
        <v>110</v>
      </c>
      <c r="W11" s="195" t="s">
        <v>111</v>
      </c>
      <c r="X11" s="195" t="s">
        <v>112</v>
      </c>
      <c r="Z11" s="237" t="s">
        <v>13</v>
      </c>
      <c r="AA11" s="238"/>
    </row>
    <row r="12" spans="1:27" s="175" customFormat="1" ht="18" customHeight="1">
      <c r="A12" s="218"/>
      <c r="B12" s="116" t="s">
        <v>136</v>
      </c>
      <c r="C12" s="91"/>
      <c r="D12" s="204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1"/>
      <c r="Z12" s="235"/>
      <c r="AA12" s="238"/>
    </row>
    <row r="13" spans="1:27" s="175" customFormat="1" ht="18" customHeight="1">
      <c r="A13" s="161"/>
      <c r="B13" s="7" t="s">
        <v>14</v>
      </c>
      <c r="C13" s="7"/>
      <c r="D13" s="225">
        <f t="shared" ref="D13:X13" si="0">SUM(D14:D15)</f>
        <v>0</v>
      </c>
      <c r="E13" s="225">
        <f t="shared" si="0"/>
        <v>0</v>
      </c>
      <c r="F13" s="225">
        <f t="shared" si="0"/>
        <v>0.1</v>
      </c>
      <c r="G13" s="225">
        <f t="shared" si="0"/>
        <v>2.6378083054427885</v>
      </c>
      <c r="H13" s="225">
        <f t="shared" si="0"/>
        <v>0</v>
      </c>
      <c r="I13" s="225">
        <f t="shared" si="0"/>
        <v>0</v>
      </c>
      <c r="J13" s="225">
        <f t="shared" si="0"/>
        <v>0</v>
      </c>
      <c r="K13" s="225">
        <f t="shared" si="0"/>
        <v>3.4160130180584405E-2</v>
      </c>
      <c r="L13" s="225">
        <f t="shared" si="0"/>
        <v>0</v>
      </c>
      <c r="M13" s="225">
        <f t="shared" si="0"/>
        <v>0</v>
      </c>
      <c r="N13" s="225">
        <f t="shared" si="0"/>
        <v>24.95209259287811</v>
      </c>
      <c r="O13" s="225">
        <f t="shared" si="0"/>
        <v>1.1543063040305398E-3</v>
      </c>
      <c r="P13" s="225">
        <f t="shared" si="0"/>
        <v>0</v>
      </c>
      <c r="Q13" s="225">
        <f t="shared" si="0"/>
        <v>0.68131862967448609</v>
      </c>
      <c r="R13" s="225">
        <f t="shared" si="0"/>
        <v>145899.62962112634</v>
      </c>
      <c r="S13" s="225">
        <f t="shared" si="0"/>
        <v>48.836497037431727</v>
      </c>
      <c r="T13" s="225">
        <f t="shared" si="0"/>
        <v>8.0490756512851896E-2</v>
      </c>
      <c r="U13" s="225">
        <f t="shared" si="0"/>
        <v>0</v>
      </c>
      <c r="V13" s="225">
        <f t="shared" si="0"/>
        <v>0</v>
      </c>
      <c r="W13" s="225">
        <f t="shared" si="0"/>
        <v>0</v>
      </c>
      <c r="X13" s="225">
        <f t="shared" si="0"/>
        <v>0.505</v>
      </c>
      <c r="Z13" s="237"/>
      <c r="AA13" s="238"/>
    </row>
    <row r="14" spans="1:27" s="175" customFormat="1" ht="18" customHeight="1">
      <c r="A14" s="219"/>
      <c r="B14" s="92" t="s">
        <v>16</v>
      </c>
      <c r="C14" s="92"/>
      <c r="D14" s="225">
        <v>0</v>
      </c>
      <c r="E14" s="225">
        <v>0</v>
      </c>
      <c r="F14" s="225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5">
        <v>1.0067255610675551E-2</v>
      </c>
      <c r="O14" s="225">
        <v>0</v>
      </c>
      <c r="P14" s="225">
        <v>0</v>
      </c>
      <c r="Q14" s="225">
        <v>0</v>
      </c>
      <c r="R14" s="225">
        <v>121088.74611547013</v>
      </c>
      <c r="S14" s="225">
        <v>4.9958894020004044E-2</v>
      </c>
      <c r="T14" s="225">
        <v>0</v>
      </c>
      <c r="U14" s="225">
        <v>0</v>
      </c>
      <c r="V14" s="225">
        <v>0</v>
      </c>
      <c r="W14" s="225">
        <v>0</v>
      </c>
      <c r="X14" s="225">
        <v>0</v>
      </c>
      <c r="Y14" s="249"/>
      <c r="Z14" s="239"/>
      <c r="AA14" s="238"/>
    </row>
    <row r="15" spans="1:27" s="175" customFormat="1" ht="18" customHeight="1">
      <c r="A15" s="219"/>
      <c r="B15" s="92" t="s">
        <v>17</v>
      </c>
      <c r="C15" s="92"/>
      <c r="D15" s="225">
        <v>0</v>
      </c>
      <c r="E15" s="225">
        <v>0</v>
      </c>
      <c r="F15" s="225">
        <v>0.1</v>
      </c>
      <c r="G15" s="225">
        <v>2.6378083054427885</v>
      </c>
      <c r="H15" s="225">
        <v>0</v>
      </c>
      <c r="I15" s="225">
        <v>0</v>
      </c>
      <c r="J15" s="225">
        <v>0</v>
      </c>
      <c r="K15" s="225">
        <v>3.4160130180584405E-2</v>
      </c>
      <c r="L15" s="225">
        <v>0</v>
      </c>
      <c r="M15" s="225">
        <v>0</v>
      </c>
      <c r="N15" s="225">
        <v>24.942025337267435</v>
      </c>
      <c r="O15" s="225">
        <v>1.1543063040305398E-3</v>
      </c>
      <c r="P15" s="225">
        <v>0</v>
      </c>
      <c r="Q15" s="225">
        <v>0.68131862967448609</v>
      </c>
      <c r="R15" s="225">
        <v>24810.883505656217</v>
      </c>
      <c r="S15" s="225">
        <v>48.786538143411725</v>
      </c>
      <c r="T15" s="225">
        <v>8.0490756512851896E-2</v>
      </c>
      <c r="U15" s="225">
        <v>0</v>
      </c>
      <c r="V15" s="225">
        <v>0</v>
      </c>
      <c r="W15" s="225">
        <v>0</v>
      </c>
      <c r="X15" s="225">
        <v>0.505</v>
      </c>
      <c r="Z15" s="239"/>
      <c r="AA15" s="238"/>
    </row>
    <row r="16" spans="1:27" s="175" customFormat="1" ht="18" customHeight="1">
      <c r="A16" s="161"/>
      <c r="B16" s="7" t="s">
        <v>18</v>
      </c>
      <c r="C16" s="7"/>
      <c r="D16" s="225">
        <f t="shared" ref="D16:X16" si="1">SUM(D17:D18)</f>
        <v>0</v>
      </c>
      <c r="E16" s="225">
        <f t="shared" si="1"/>
        <v>0</v>
      </c>
      <c r="F16" s="225">
        <f t="shared" si="1"/>
        <v>0.10300000000000001</v>
      </c>
      <c r="G16" s="225">
        <f t="shared" si="1"/>
        <v>0.97014803714139364</v>
      </c>
      <c r="H16" s="225">
        <f t="shared" si="1"/>
        <v>0</v>
      </c>
      <c r="I16" s="225">
        <f t="shared" si="1"/>
        <v>0</v>
      </c>
      <c r="J16" s="225">
        <f t="shared" si="1"/>
        <v>0</v>
      </c>
      <c r="K16" s="225">
        <f t="shared" si="1"/>
        <v>0</v>
      </c>
      <c r="L16" s="225">
        <f t="shared" si="1"/>
        <v>0</v>
      </c>
      <c r="M16" s="225">
        <f t="shared" si="1"/>
        <v>0</v>
      </c>
      <c r="N16" s="225">
        <f t="shared" si="1"/>
        <v>2.4263837974903413</v>
      </c>
      <c r="O16" s="225">
        <f t="shared" si="1"/>
        <v>0</v>
      </c>
      <c r="P16" s="225">
        <f t="shared" si="1"/>
        <v>0</v>
      </c>
      <c r="Q16" s="225">
        <f t="shared" si="1"/>
        <v>0.64096999342573324</v>
      </c>
      <c r="R16" s="225">
        <f t="shared" si="1"/>
        <v>71998.660502724597</v>
      </c>
      <c r="S16" s="225">
        <f t="shared" si="1"/>
        <v>4.8628867028850484</v>
      </c>
      <c r="T16" s="225">
        <f t="shared" si="1"/>
        <v>0</v>
      </c>
      <c r="U16" s="225">
        <f t="shared" si="1"/>
        <v>0</v>
      </c>
      <c r="V16" s="225">
        <f t="shared" si="1"/>
        <v>0</v>
      </c>
      <c r="W16" s="225">
        <f t="shared" si="1"/>
        <v>0</v>
      </c>
      <c r="X16" s="225">
        <f t="shared" si="1"/>
        <v>0</v>
      </c>
      <c r="Z16" s="239"/>
      <c r="AA16" s="238"/>
    </row>
    <row r="17" spans="1:59" s="179" customFormat="1" ht="18" customHeight="1">
      <c r="A17" s="219"/>
      <c r="B17" s="92" t="s">
        <v>16</v>
      </c>
      <c r="C17" s="92"/>
      <c r="D17" s="225">
        <v>0</v>
      </c>
      <c r="E17" s="225">
        <v>0</v>
      </c>
      <c r="F17" s="225">
        <v>0.1</v>
      </c>
      <c r="G17" s="225">
        <v>0.58546492732679911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2.4234436416191949</v>
      </c>
      <c r="O17" s="225">
        <v>0</v>
      </c>
      <c r="P17" s="225">
        <v>0</v>
      </c>
      <c r="Q17" s="225">
        <v>7.6999999999999999E-2</v>
      </c>
      <c r="R17" s="225">
        <v>56529.961422303953</v>
      </c>
      <c r="S17" s="225">
        <v>1.5126561169723474</v>
      </c>
      <c r="T17" s="225">
        <v>0</v>
      </c>
      <c r="U17" s="225">
        <v>0</v>
      </c>
      <c r="V17" s="225">
        <v>0</v>
      </c>
      <c r="W17" s="225">
        <v>0</v>
      </c>
      <c r="X17" s="225">
        <v>0</v>
      </c>
      <c r="Y17" s="175"/>
      <c r="Z17" s="239"/>
      <c r="AA17" s="238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</row>
    <row r="18" spans="1:59" s="179" customFormat="1" ht="18" customHeight="1">
      <c r="A18" s="219"/>
      <c r="B18" s="92" t="s">
        <v>17</v>
      </c>
      <c r="C18" s="92"/>
      <c r="D18" s="225">
        <v>0</v>
      </c>
      <c r="E18" s="225">
        <v>0</v>
      </c>
      <c r="F18" s="225">
        <v>3.0000000000000001E-3</v>
      </c>
      <c r="G18" s="225">
        <v>0.38468310981459453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2.9401558711465202E-3</v>
      </c>
      <c r="O18" s="225">
        <v>0</v>
      </c>
      <c r="P18" s="225">
        <v>0</v>
      </c>
      <c r="Q18" s="225">
        <v>0.56396999342573328</v>
      </c>
      <c r="R18" s="225">
        <v>15468.699080420647</v>
      </c>
      <c r="S18" s="225">
        <v>3.3502305859127013</v>
      </c>
      <c r="T18" s="225">
        <v>0</v>
      </c>
      <c r="U18" s="225">
        <v>0</v>
      </c>
      <c r="V18" s="225">
        <v>0</v>
      </c>
      <c r="W18" s="225">
        <v>0</v>
      </c>
      <c r="X18" s="225">
        <v>0</v>
      </c>
      <c r="Y18" s="175"/>
      <c r="Z18" s="239"/>
      <c r="AA18" s="238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</row>
    <row r="19" spans="1:59" s="179" customFormat="1" ht="18" customHeight="1">
      <c r="A19" s="161"/>
      <c r="B19" s="7" t="s">
        <v>19</v>
      </c>
      <c r="C19" s="7"/>
      <c r="D19" s="225">
        <f t="shared" ref="D19:X19" si="2">SUM(D20:D21)</f>
        <v>0</v>
      </c>
      <c r="E19" s="225">
        <f t="shared" si="2"/>
        <v>0</v>
      </c>
      <c r="F19" s="225">
        <f t="shared" si="2"/>
        <v>3.0000000000000001E-3</v>
      </c>
      <c r="G19" s="225">
        <f t="shared" si="2"/>
        <v>307.40262837204313</v>
      </c>
      <c r="H19" s="225">
        <f t="shared" si="2"/>
        <v>0</v>
      </c>
      <c r="I19" s="225">
        <f t="shared" si="2"/>
        <v>0</v>
      </c>
      <c r="J19" s="225">
        <f t="shared" si="2"/>
        <v>0</v>
      </c>
      <c r="K19" s="225">
        <f t="shared" si="2"/>
        <v>0</v>
      </c>
      <c r="L19" s="225">
        <f t="shared" si="2"/>
        <v>0</v>
      </c>
      <c r="M19" s="225">
        <f t="shared" si="2"/>
        <v>0</v>
      </c>
      <c r="N19" s="225">
        <f t="shared" si="2"/>
        <v>155.48236743531473</v>
      </c>
      <c r="O19" s="225">
        <f t="shared" si="2"/>
        <v>0</v>
      </c>
      <c r="P19" s="225">
        <f t="shared" si="2"/>
        <v>0</v>
      </c>
      <c r="Q19" s="225">
        <f t="shared" si="2"/>
        <v>0</v>
      </c>
      <c r="R19" s="225">
        <f t="shared" si="2"/>
        <v>53987.668371641012</v>
      </c>
      <c r="S19" s="225">
        <f t="shared" si="2"/>
        <v>261.64381822848298</v>
      </c>
      <c r="T19" s="225">
        <f t="shared" si="2"/>
        <v>2.3071676313219649E-3</v>
      </c>
      <c r="U19" s="225">
        <f t="shared" si="2"/>
        <v>0</v>
      </c>
      <c r="V19" s="225">
        <f t="shared" si="2"/>
        <v>0</v>
      </c>
      <c r="W19" s="225">
        <f t="shared" si="2"/>
        <v>0</v>
      </c>
      <c r="X19" s="225">
        <f t="shared" si="2"/>
        <v>0</v>
      </c>
      <c r="Y19" s="175"/>
      <c r="Z19" s="239"/>
      <c r="AA19" s="238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</row>
    <row r="20" spans="1:59" s="179" customFormat="1" ht="18" customHeight="1">
      <c r="A20" s="219"/>
      <c r="B20" s="92" t="s">
        <v>16</v>
      </c>
      <c r="C20" s="92"/>
      <c r="D20" s="225">
        <v>0</v>
      </c>
      <c r="E20" s="225">
        <v>0</v>
      </c>
      <c r="F20" s="225">
        <v>0</v>
      </c>
      <c r="G20" s="225">
        <v>307.38649419211924</v>
      </c>
      <c r="H20" s="225">
        <v>0</v>
      </c>
      <c r="I20" s="225">
        <v>0</v>
      </c>
      <c r="J20" s="225">
        <v>0</v>
      </c>
      <c r="K20" s="225">
        <v>0</v>
      </c>
      <c r="L20" s="225">
        <v>0</v>
      </c>
      <c r="M20" s="225">
        <v>0</v>
      </c>
      <c r="N20" s="225">
        <v>155.45752334129986</v>
      </c>
      <c r="O20" s="225">
        <v>0</v>
      </c>
      <c r="P20" s="225">
        <v>0</v>
      </c>
      <c r="Q20" s="225">
        <v>0</v>
      </c>
      <c r="R20" s="225">
        <v>12957.171435794655</v>
      </c>
      <c r="S20" s="225">
        <v>260.38062366825471</v>
      </c>
      <c r="T20" s="225">
        <v>2.3071676313219649E-3</v>
      </c>
      <c r="U20" s="225">
        <v>0</v>
      </c>
      <c r="V20" s="225">
        <v>0</v>
      </c>
      <c r="W20" s="225">
        <v>0</v>
      </c>
      <c r="X20" s="225">
        <v>0</v>
      </c>
      <c r="Y20" s="175"/>
      <c r="Z20" s="239"/>
      <c r="AA20" s="238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</row>
    <row r="21" spans="1:59" s="179" customFormat="1" ht="18" customHeight="1">
      <c r="A21" s="219"/>
      <c r="B21" s="92" t="s">
        <v>17</v>
      </c>
      <c r="C21" s="92"/>
      <c r="D21" s="225">
        <v>0</v>
      </c>
      <c r="E21" s="225">
        <v>0</v>
      </c>
      <c r="F21" s="225">
        <v>3.0000000000000001E-3</v>
      </c>
      <c r="G21" s="225">
        <v>1.6134179923876998E-2</v>
      </c>
      <c r="H21" s="225">
        <v>0</v>
      </c>
      <c r="I21" s="225">
        <v>0</v>
      </c>
      <c r="J21" s="225">
        <v>0</v>
      </c>
      <c r="K21" s="225">
        <v>0</v>
      </c>
      <c r="L21" s="225">
        <v>0</v>
      </c>
      <c r="M21" s="225">
        <v>0</v>
      </c>
      <c r="N21" s="225">
        <v>2.4844094014870661E-2</v>
      </c>
      <c r="O21" s="225">
        <v>0</v>
      </c>
      <c r="P21" s="225">
        <v>0</v>
      </c>
      <c r="Q21" s="225">
        <v>0</v>
      </c>
      <c r="R21" s="225">
        <v>41030.496935846357</v>
      </c>
      <c r="S21" s="225">
        <v>1.2631945602282775</v>
      </c>
      <c r="T21" s="225">
        <v>0</v>
      </c>
      <c r="U21" s="225">
        <v>0</v>
      </c>
      <c r="V21" s="225">
        <v>0</v>
      </c>
      <c r="W21" s="225">
        <v>0</v>
      </c>
      <c r="X21" s="225">
        <v>0</v>
      </c>
      <c r="Y21" s="175"/>
      <c r="Z21" s="239"/>
      <c r="AA21" s="238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</row>
    <row r="22" spans="1:59" s="179" customFormat="1" ht="18" customHeight="1">
      <c r="A22" s="161"/>
      <c r="B22" s="7" t="s">
        <v>20</v>
      </c>
      <c r="C22" s="7"/>
      <c r="D22" s="225">
        <f t="shared" ref="D22:X22" si="3">D19+D16+D13</f>
        <v>0</v>
      </c>
      <c r="E22" s="225">
        <f t="shared" si="3"/>
        <v>0</v>
      </c>
      <c r="F22" s="225">
        <f t="shared" si="3"/>
        <v>0.20600000000000002</v>
      </c>
      <c r="G22" s="225">
        <f t="shared" si="3"/>
        <v>311.01058471462727</v>
      </c>
      <c r="H22" s="225">
        <f t="shared" si="3"/>
        <v>0</v>
      </c>
      <c r="I22" s="225">
        <f t="shared" si="3"/>
        <v>0</v>
      </c>
      <c r="J22" s="225">
        <f t="shared" si="3"/>
        <v>0</v>
      </c>
      <c r="K22" s="225">
        <f t="shared" si="3"/>
        <v>3.4160130180584405E-2</v>
      </c>
      <c r="L22" s="225">
        <f t="shared" si="3"/>
        <v>0</v>
      </c>
      <c r="M22" s="225">
        <f t="shared" si="3"/>
        <v>0</v>
      </c>
      <c r="N22" s="225">
        <f t="shared" si="3"/>
        <v>182.86084382568316</v>
      </c>
      <c r="O22" s="225">
        <f t="shared" si="3"/>
        <v>1.1543063040305398E-3</v>
      </c>
      <c r="P22" s="225">
        <f t="shared" si="3"/>
        <v>0</v>
      </c>
      <c r="Q22" s="225">
        <f t="shared" si="3"/>
        <v>1.3222886231002193</v>
      </c>
      <c r="R22" s="225">
        <f t="shared" si="3"/>
        <v>271885.95849549194</v>
      </c>
      <c r="S22" s="225">
        <f t="shared" si="3"/>
        <v>315.34320196879975</v>
      </c>
      <c r="T22" s="225">
        <f t="shared" si="3"/>
        <v>8.2797924144173862E-2</v>
      </c>
      <c r="U22" s="225">
        <f t="shared" si="3"/>
        <v>0</v>
      </c>
      <c r="V22" s="225">
        <f t="shared" si="3"/>
        <v>0</v>
      </c>
      <c r="W22" s="225">
        <f t="shared" si="3"/>
        <v>0</v>
      </c>
      <c r="X22" s="225">
        <f t="shared" si="3"/>
        <v>0.505</v>
      </c>
      <c r="Y22" s="249"/>
      <c r="Z22" s="240"/>
      <c r="AA22" s="238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</row>
    <row r="23" spans="1:59" s="179" customFormat="1" ht="18" customHeight="1">
      <c r="A23" s="161"/>
      <c r="B23" s="7"/>
      <c r="C23" s="7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175"/>
      <c r="Z23" s="237"/>
      <c r="AA23" s="241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</row>
    <row r="24" spans="1:59" s="175" customFormat="1" ht="18" customHeight="1">
      <c r="A24" s="218"/>
      <c r="B24" s="116" t="s">
        <v>201</v>
      </c>
      <c r="C24" s="91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Z24" s="237"/>
      <c r="AA24" s="241"/>
    </row>
    <row r="25" spans="1:59" s="179" customFormat="1" ht="18" customHeight="1">
      <c r="A25" s="218"/>
      <c r="B25" s="7" t="s">
        <v>14</v>
      </c>
      <c r="C25" s="91"/>
      <c r="D25" s="225">
        <f t="shared" ref="D25:X25" si="4">SUM(D26:D27)</f>
        <v>0</v>
      </c>
      <c r="E25" s="225">
        <f t="shared" si="4"/>
        <v>0</v>
      </c>
      <c r="F25" s="225">
        <f t="shared" si="4"/>
        <v>0</v>
      </c>
      <c r="G25" s="225">
        <f t="shared" si="4"/>
        <v>0.33350758019740906</v>
      </c>
      <c r="H25" s="225">
        <f t="shared" si="4"/>
        <v>0</v>
      </c>
      <c r="I25" s="225">
        <f t="shared" si="4"/>
        <v>0</v>
      </c>
      <c r="J25" s="225">
        <f t="shared" si="4"/>
        <v>0</v>
      </c>
      <c r="K25" s="225">
        <f t="shared" si="4"/>
        <v>3.4160130180584405E-2</v>
      </c>
      <c r="L25" s="225">
        <f t="shared" si="4"/>
        <v>0</v>
      </c>
      <c r="M25" s="225">
        <f t="shared" si="4"/>
        <v>0</v>
      </c>
      <c r="N25" s="225">
        <f t="shared" si="4"/>
        <v>3.0817288123562903</v>
      </c>
      <c r="O25" s="225">
        <f t="shared" si="4"/>
        <v>0</v>
      </c>
      <c r="P25" s="225">
        <f t="shared" si="4"/>
        <v>0</v>
      </c>
      <c r="Q25" s="225">
        <f t="shared" si="4"/>
        <v>6.4000000000000001E-2</v>
      </c>
      <c r="R25" s="225">
        <f t="shared" si="4"/>
        <v>975.11292954061753</v>
      </c>
      <c r="S25" s="225">
        <f t="shared" si="4"/>
        <v>4.0064271213055909</v>
      </c>
      <c r="T25" s="225">
        <f t="shared" si="4"/>
        <v>0</v>
      </c>
      <c r="U25" s="225">
        <f t="shared" si="4"/>
        <v>0</v>
      </c>
      <c r="V25" s="225">
        <f t="shared" si="4"/>
        <v>0</v>
      </c>
      <c r="W25" s="225">
        <f t="shared" si="4"/>
        <v>0</v>
      </c>
      <c r="X25" s="225">
        <f t="shared" si="4"/>
        <v>0.29699999999999999</v>
      </c>
      <c r="Y25" s="175"/>
      <c r="Z25" s="237"/>
      <c r="AA25" s="241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</row>
    <row r="26" spans="1:59" s="179" customFormat="1" ht="18" customHeight="1">
      <c r="A26" s="161"/>
      <c r="B26" s="92" t="s">
        <v>16</v>
      </c>
      <c r="C26" s="7"/>
      <c r="D26" s="225">
        <v>0</v>
      </c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25">
        <v>0</v>
      </c>
      <c r="M26" s="225">
        <v>0</v>
      </c>
      <c r="N26" s="225">
        <v>0</v>
      </c>
      <c r="O26" s="225">
        <v>0</v>
      </c>
      <c r="P26" s="225">
        <v>0</v>
      </c>
      <c r="Q26" s="225">
        <v>0</v>
      </c>
      <c r="R26" s="225">
        <v>42.426419616662116</v>
      </c>
      <c r="S26" s="225">
        <v>0</v>
      </c>
      <c r="T26" s="225">
        <v>0</v>
      </c>
      <c r="U26" s="225">
        <v>0</v>
      </c>
      <c r="V26" s="225">
        <v>0</v>
      </c>
      <c r="W26" s="225">
        <v>0</v>
      </c>
      <c r="X26" s="225">
        <v>0</v>
      </c>
      <c r="Y26" s="249"/>
      <c r="Z26" s="239"/>
      <c r="AA26" s="238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</row>
    <row r="27" spans="1:59" s="179" customFormat="1" ht="18" customHeight="1">
      <c r="A27" s="219"/>
      <c r="B27" s="92" t="s">
        <v>17</v>
      </c>
      <c r="C27" s="92"/>
      <c r="D27" s="225">
        <v>0</v>
      </c>
      <c r="E27" s="225">
        <v>0</v>
      </c>
      <c r="F27" s="225">
        <v>0</v>
      </c>
      <c r="G27" s="225">
        <v>0.33350758019740906</v>
      </c>
      <c r="H27" s="225">
        <v>0</v>
      </c>
      <c r="I27" s="225">
        <v>0</v>
      </c>
      <c r="J27" s="225">
        <v>0</v>
      </c>
      <c r="K27" s="225">
        <v>3.4160130180584405E-2</v>
      </c>
      <c r="L27" s="225">
        <v>0</v>
      </c>
      <c r="M27" s="225">
        <v>0</v>
      </c>
      <c r="N27" s="225">
        <v>3.0817288123562903</v>
      </c>
      <c r="O27" s="225">
        <v>0</v>
      </c>
      <c r="P27" s="225">
        <v>0</v>
      </c>
      <c r="Q27" s="225">
        <v>6.4000000000000001E-2</v>
      </c>
      <c r="R27" s="225">
        <v>932.68650992395544</v>
      </c>
      <c r="S27" s="225">
        <v>4.0064271213055909</v>
      </c>
      <c r="T27" s="225">
        <v>0</v>
      </c>
      <c r="U27" s="225">
        <v>0</v>
      </c>
      <c r="V27" s="225">
        <v>0</v>
      </c>
      <c r="W27" s="225">
        <v>0</v>
      </c>
      <c r="X27" s="225">
        <v>0.29699999999999999</v>
      </c>
      <c r="Y27" s="175"/>
      <c r="Z27" s="239"/>
      <c r="AA27" s="238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</row>
    <row r="28" spans="1:59" s="175" customFormat="1" ht="18" customHeight="1">
      <c r="A28" s="219"/>
      <c r="B28" s="7" t="s">
        <v>18</v>
      </c>
      <c r="C28" s="92"/>
      <c r="D28" s="225">
        <f t="shared" ref="D28:X28" si="5">SUM(D29:D30)</f>
        <v>0</v>
      </c>
      <c r="E28" s="225">
        <f t="shared" si="5"/>
        <v>0</v>
      </c>
      <c r="F28" s="225">
        <f t="shared" si="5"/>
        <v>0</v>
      </c>
      <c r="G28" s="225">
        <f t="shared" si="5"/>
        <v>0.113662764286916</v>
      </c>
      <c r="H28" s="225">
        <f t="shared" si="5"/>
        <v>0</v>
      </c>
      <c r="I28" s="225">
        <f t="shared" si="5"/>
        <v>0</v>
      </c>
      <c r="J28" s="225">
        <f t="shared" si="5"/>
        <v>0</v>
      </c>
      <c r="K28" s="225">
        <f t="shared" si="5"/>
        <v>0</v>
      </c>
      <c r="L28" s="225">
        <f t="shared" si="5"/>
        <v>0</v>
      </c>
      <c r="M28" s="225">
        <f t="shared" si="5"/>
        <v>0</v>
      </c>
      <c r="N28" s="225">
        <f t="shared" si="5"/>
        <v>9.9361073060961244E-2</v>
      </c>
      <c r="O28" s="225">
        <f t="shared" si="5"/>
        <v>0</v>
      </c>
      <c r="P28" s="225">
        <f t="shared" si="5"/>
        <v>0</v>
      </c>
      <c r="Q28" s="225">
        <f t="shared" si="5"/>
        <v>6.4627663304952801E-2</v>
      </c>
      <c r="R28" s="225">
        <f t="shared" si="5"/>
        <v>757.83791648870886</v>
      </c>
      <c r="S28" s="225">
        <f t="shared" si="5"/>
        <v>0.55422310442487788</v>
      </c>
      <c r="T28" s="225">
        <f t="shared" si="5"/>
        <v>0</v>
      </c>
      <c r="U28" s="225">
        <f t="shared" si="5"/>
        <v>0</v>
      </c>
      <c r="V28" s="225">
        <f t="shared" si="5"/>
        <v>0</v>
      </c>
      <c r="W28" s="225">
        <f t="shared" si="5"/>
        <v>0</v>
      </c>
      <c r="X28" s="225">
        <f t="shared" si="5"/>
        <v>0</v>
      </c>
      <c r="Z28" s="239"/>
      <c r="AA28" s="238"/>
    </row>
    <row r="29" spans="1:59" s="179" customFormat="1" ht="18" customHeight="1">
      <c r="A29" s="161"/>
      <c r="B29" s="92" t="s">
        <v>16</v>
      </c>
      <c r="C29" s="7"/>
      <c r="D29" s="225">
        <v>0</v>
      </c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25">
        <v>0</v>
      </c>
      <c r="M29" s="225">
        <v>0</v>
      </c>
      <c r="N29" s="225">
        <v>9.9361073060961244E-2</v>
      </c>
      <c r="O29" s="225">
        <v>0</v>
      </c>
      <c r="P29" s="225">
        <v>0</v>
      </c>
      <c r="Q29" s="225">
        <v>0</v>
      </c>
      <c r="R29" s="225">
        <v>59.207918366279316</v>
      </c>
      <c r="S29" s="225">
        <v>9.7169872693623448E-3</v>
      </c>
      <c r="T29" s="225">
        <v>0</v>
      </c>
      <c r="U29" s="225">
        <v>0</v>
      </c>
      <c r="V29" s="225">
        <v>0</v>
      </c>
      <c r="W29" s="225">
        <v>0</v>
      </c>
      <c r="X29" s="225">
        <v>0</v>
      </c>
      <c r="Y29" s="175"/>
      <c r="Z29" s="239"/>
      <c r="AA29" s="238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</row>
    <row r="30" spans="1:59" s="179" customFormat="1" ht="18" customHeight="1">
      <c r="A30" s="219"/>
      <c r="B30" s="92" t="s">
        <v>17</v>
      </c>
      <c r="C30" s="92"/>
      <c r="D30" s="225">
        <v>0</v>
      </c>
      <c r="E30" s="225">
        <v>0</v>
      </c>
      <c r="F30" s="225">
        <v>0</v>
      </c>
      <c r="G30" s="225">
        <v>0.113662764286916</v>
      </c>
      <c r="H30" s="225">
        <v>0</v>
      </c>
      <c r="I30" s="225">
        <v>0</v>
      </c>
      <c r="J30" s="225">
        <v>0</v>
      </c>
      <c r="K30" s="225">
        <v>0</v>
      </c>
      <c r="L30" s="225">
        <v>0</v>
      </c>
      <c r="M30" s="225">
        <v>0</v>
      </c>
      <c r="N30" s="225">
        <v>0</v>
      </c>
      <c r="O30" s="225">
        <v>0</v>
      </c>
      <c r="P30" s="225">
        <v>0</v>
      </c>
      <c r="Q30" s="225">
        <v>6.4627663304952801E-2</v>
      </c>
      <c r="R30" s="225">
        <v>698.62999812242958</v>
      </c>
      <c r="S30" s="225">
        <v>0.54450611715551556</v>
      </c>
      <c r="T30" s="225">
        <v>0</v>
      </c>
      <c r="U30" s="225">
        <v>0</v>
      </c>
      <c r="V30" s="225">
        <v>0</v>
      </c>
      <c r="W30" s="225">
        <v>0</v>
      </c>
      <c r="X30" s="225">
        <v>0</v>
      </c>
      <c r="Y30" s="175"/>
      <c r="Z30" s="239"/>
      <c r="AA30" s="238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</row>
    <row r="31" spans="1:59" s="179" customFormat="1" ht="18" customHeight="1">
      <c r="A31" s="219"/>
      <c r="B31" s="7" t="s">
        <v>19</v>
      </c>
      <c r="C31" s="92"/>
      <c r="D31" s="225">
        <f t="shared" ref="D31:X31" si="6">SUM(D32:D33)</f>
        <v>0</v>
      </c>
      <c r="E31" s="225">
        <f t="shared" si="6"/>
        <v>0</v>
      </c>
      <c r="F31" s="225">
        <f t="shared" si="6"/>
        <v>0</v>
      </c>
      <c r="G31" s="225">
        <f t="shared" si="6"/>
        <v>0</v>
      </c>
      <c r="H31" s="225">
        <f t="shared" si="6"/>
        <v>0</v>
      </c>
      <c r="I31" s="225">
        <f t="shared" si="6"/>
        <v>0</v>
      </c>
      <c r="J31" s="225">
        <f t="shared" si="6"/>
        <v>0</v>
      </c>
      <c r="K31" s="225">
        <f t="shared" si="6"/>
        <v>0</v>
      </c>
      <c r="L31" s="225">
        <f t="shared" si="6"/>
        <v>0</v>
      </c>
      <c r="M31" s="225">
        <f t="shared" si="6"/>
        <v>0</v>
      </c>
      <c r="N31" s="225">
        <f t="shared" si="6"/>
        <v>0</v>
      </c>
      <c r="O31" s="225">
        <f t="shared" si="6"/>
        <v>0</v>
      </c>
      <c r="P31" s="225">
        <f t="shared" si="6"/>
        <v>0</v>
      </c>
      <c r="Q31" s="225">
        <f t="shared" si="6"/>
        <v>0</v>
      </c>
      <c r="R31" s="225">
        <f t="shared" si="6"/>
        <v>1148.2293006829682</v>
      </c>
      <c r="S31" s="225">
        <f t="shared" si="6"/>
        <v>0</v>
      </c>
      <c r="T31" s="225">
        <f t="shared" si="6"/>
        <v>0</v>
      </c>
      <c r="U31" s="225">
        <f t="shared" si="6"/>
        <v>0</v>
      </c>
      <c r="V31" s="225">
        <f t="shared" si="6"/>
        <v>0</v>
      </c>
      <c r="W31" s="225">
        <f t="shared" si="6"/>
        <v>0</v>
      </c>
      <c r="X31" s="225">
        <f t="shared" si="6"/>
        <v>0</v>
      </c>
      <c r="Y31" s="175"/>
      <c r="Z31" s="239"/>
      <c r="AA31" s="238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</row>
    <row r="32" spans="1:59" s="179" customFormat="1" ht="18" customHeight="1">
      <c r="A32" s="161"/>
      <c r="B32" s="92" t="s">
        <v>16</v>
      </c>
      <c r="C32" s="7"/>
      <c r="D32" s="225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0</v>
      </c>
      <c r="M32" s="225">
        <v>0</v>
      </c>
      <c r="N32" s="225">
        <v>0</v>
      </c>
      <c r="O32" s="225">
        <v>0</v>
      </c>
      <c r="P32" s="225">
        <v>0</v>
      </c>
      <c r="Q32" s="225">
        <v>0</v>
      </c>
      <c r="R32" s="225">
        <v>108.35389387649946</v>
      </c>
      <c r="S32" s="225">
        <v>0</v>
      </c>
      <c r="T32" s="225">
        <v>0</v>
      </c>
      <c r="U32" s="225">
        <v>0</v>
      </c>
      <c r="V32" s="225">
        <v>0</v>
      </c>
      <c r="W32" s="225">
        <v>0</v>
      </c>
      <c r="X32" s="225">
        <v>0</v>
      </c>
      <c r="Y32" s="175"/>
      <c r="Z32" s="239"/>
      <c r="AA32" s="238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</row>
    <row r="33" spans="1:48" s="175" customFormat="1" ht="18" customHeight="1">
      <c r="A33" s="219"/>
      <c r="B33" s="92" t="s">
        <v>17</v>
      </c>
      <c r="C33" s="92"/>
      <c r="D33" s="225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1039.8754068064686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0</v>
      </c>
      <c r="Z33" s="239"/>
      <c r="AA33" s="238"/>
    </row>
    <row r="34" spans="1:48" s="175" customFormat="1" ht="18" customHeight="1">
      <c r="A34" s="219"/>
      <c r="B34" s="7" t="s">
        <v>20</v>
      </c>
      <c r="C34" s="92"/>
      <c r="D34" s="225">
        <f t="shared" ref="D34:X34" si="7">D31+D28+D25</f>
        <v>0</v>
      </c>
      <c r="E34" s="225">
        <f t="shared" si="7"/>
        <v>0</v>
      </c>
      <c r="F34" s="225">
        <f t="shared" si="7"/>
        <v>0</v>
      </c>
      <c r="G34" s="225">
        <f t="shared" si="7"/>
        <v>0.44717034448432508</v>
      </c>
      <c r="H34" s="225">
        <f t="shared" si="7"/>
        <v>0</v>
      </c>
      <c r="I34" s="225">
        <f t="shared" si="7"/>
        <v>0</v>
      </c>
      <c r="J34" s="225">
        <f t="shared" si="7"/>
        <v>0</v>
      </c>
      <c r="K34" s="225">
        <f t="shared" si="7"/>
        <v>3.4160130180584405E-2</v>
      </c>
      <c r="L34" s="225">
        <f t="shared" si="7"/>
        <v>0</v>
      </c>
      <c r="M34" s="225">
        <f t="shared" si="7"/>
        <v>0</v>
      </c>
      <c r="N34" s="225">
        <f t="shared" si="7"/>
        <v>3.1810898854172516</v>
      </c>
      <c r="O34" s="225">
        <f t="shared" si="7"/>
        <v>0</v>
      </c>
      <c r="P34" s="225">
        <f t="shared" si="7"/>
        <v>0</v>
      </c>
      <c r="Q34" s="225">
        <f t="shared" si="7"/>
        <v>0.12862766330495279</v>
      </c>
      <c r="R34" s="225">
        <f t="shared" si="7"/>
        <v>2881.1801467122946</v>
      </c>
      <c r="S34" s="225">
        <f t="shared" si="7"/>
        <v>4.5606502257304689</v>
      </c>
      <c r="T34" s="225">
        <f t="shared" si="7"/>
        <v>0</v>
      </c>
      <c r="U34" s="225">
        <f t="shared" si="7"/>
        <v>0</v>
      </c>
      <c r="V34" s="225">
        <f t="shared" si="7"/>
        <v>0</v>
      </c>
      <c r="W34" s="225">
        <f t="shared" si="7"/>
        <v>0</v>
      </c>
      <c r="X34" s="225">
        <f t="shared" si="7"/>
        <v>0.29699999999999999</v>
      </c>
      <c r="Y34" s="249"/>
      <c r="Z34" s="240"/>
      <c r="AA34" s="238"/>
    </row>
    <row r="35" spans="1:48" s="175" customFormat="1" ht="18" customHeight="1">
      <c r="A35" s="161"/>
      <c r="B35" s="93" t="s">
        <v>22</v>
      </c>
      <c r="C35" s="7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Z35" s="237"/>
      <c r="AA35" s="238"/>
    </row>
    <row r="36" spans="1:48" s="175" customFormat="1" ht="18" customHeight="1">
      <c r="A36" s="161"/>
      <c r="B36" s="7" t="s">
        <v>23</v>
      </c>
      <c r="C36" s="7"/>
      <c r="D36" s="225">
        <v>0</v>
      </c>
      <c r="E36" s="225">
        <v>0</v>
      </c>
      <c r="F36" s="225">
        <v>0</v>
      </c>
      <c r="G36" s="225">
        <v>0.44717034448432502</v>
      </c>
      <c r="H36" s="225">
        <v>0</v>
      </c>
      <c r="I36" s="225">
        <v>0</v>
      </c>
      <c r="J36" s="225">
        <v>0</v>
      </c>
      <c r="K36" s="225">
        <v>3.4160130180584405E-2</v>
      </c>
      <c r="L36" s="225">
        <v>0</v>
      </c>
      <c r="M36" s="225">
        <v>0</v>
      </c>
      <c r="N36" s="225">
        <v>3.1810898854172516</v>
      </c>
      <c r="O36" s="225">
        <v>0</v>
      </c>
      <c r="P36" s="225">
        <v>0</v>
      </c>
      <c r="Q36" s="225">
        <v>0.12862766330495282</v>
      </c>
      <c r="R36" s="225">
        <v>1171.2521159633154</v>
      </c>
      <c r="S36" s="225">
        <v>4.5606502257304689</v>
      </c>
      <c r="T36" s="225">
        <v>0</v>
      </c>
      <c r="U36" s="225">
        <v>0</v>
      </c>
      <c r="V36" s="225">
        <v>0</v>
      </c>
      <c r="W36" s="225">
        <v>0</v>
      </c>
      <c r="X36" s="225">
        <v>0.29699999999999999</v>
      </c>
      <c r="Z36" s="237"/>
      <c r="AA36" s="241"/>
      <c r="AP36" s="179"/>
      <c r="AQ36" s="179"/>
      <c r="AR36" s="179"/>
      <c r="AS36" s="179"/>
      <c r="AT36" s="179"/>
      <c r="AU36" s="179"/>
      <c r="AV36" s="179"/>
    </row>
    <row r="37" spans="1:48" s="175" customFormat="1" ht="18" customHeight="1">
      <c r="A37" s="218"/>
      <c r="B37" s="7" t="s">
        <v>24</v>
      </c>
      <c r="C37" s="91"/>
      <c r="D37" s="225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1643.7360817664171</v>
      </c>
      <c r="S37" s="225">
        <v>0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Z37" s="237"/>
      <c r="AA37" s="241"/>
    </row>
    <row r="38" spans="1:48" s="175" customFormat="1" ht="18" customHeight="1">
      <c r="A38" s="161"/>
      <c r="B38" s="7" t="s">
        <v>25</v>
      </c>
      <c r="C38" s="7"/>
      <c r="D38" s="22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66.191948982562607</v>
      </c>
      <c r="S38" s="225">
        <v>0</v>
      </c>
      <c r="T38" s="225">
        <v>0</v>
      </c>
      <c r="U38" s="225">
        <v>0</v>
      </c>
      <c r="V38" s="225">
        <v>0</v>
      </c>
      <c r="W38" s="225">
        <v>0</v>
      </c>
      <c r="X38" s="225">
        <v>0</v>
      </c>
      <c r="Z38" s="237"/>
      <c r="AA38" s="241"/>
    </row>
    <row r="39" spans="1:48" s="175" customFormat="1" ht="18" customHeight="1">
      <c r="A39" s="219"/>
      <c r="B39" s="7"/>
      <c r="C39" s="92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Z39" s="237"/>
      <c r="AA39" s="241"/>
    </row>
    <row r="40" spans="1:48" s="175" customFormat="1" ht="18" customHeight="1">
      <c r="A40" s="219"/>
      <c r="B40" s="116" t="s">
        <v>200</v>
      </c>
      <c r="C40" s="92"/>
      <c r="D40" s="229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Z40" s="242"/>
      <c r="AA40" s="241"/>
    </row>
    <row r="41" spans="1:48" s="175" customFormat="1" ht="18" customHeight="1">
      <c r="A41" s="161"/>
      <c r="B41" s="7" t="s">
        <v>14</v>
      </c>
      <c r="C41" s="7"/>
      <c r="D41" s="225">
        <f t="shared" ref="D41:X41" si="8">SUM(D42:D43)</f>
        <v>0</v>
      </c>
      <c r="E41" s="225">
        <f t="shared" si="8"/>
        <v>0</v>
      </c>
      <c r="F41" s="225">
        <f t="shared" si="8"/>
        <v>0</v>
      </c>
      <c r="G41" s="225">
        <f t="shared" si="8"/>
        <v>0</v>
      </c>
      <c r="H41" s="225">
        <f t="shared" si="8"/>
        <v>0</v>
      </c>
      <c r="I41" s="225">
        <f t="shared" si="8"/>
        <v>0</v>
      </c>
      <c r="J41" s="225">
        <f t="shared" si="8"/>
        <v>0</v>
      </c>
      <c r="K41" s="225">
        <f t="shared" si="8"/>
        <v>0</v>
      </c>
      <c r="L41" s="225">
        <f t="shared" si="8"/>
        <v>0</v>
      </c>
      <c r="M41" s="225">
        <f t="shared" si="8"/>
        <v>0</v>
      </c>
      <c r="N41" s="225">
        <f t="shared" si="8"/>
        <v>11.991076754663679</v>
      </c>
      <c r="O41" s="225">
        <f t="shared" si="8"/>
        <v>0</v>
      </c>
      <c r="P41" s="225">
        <f t="shared" si="8"/>
        <v>0</v>
      </c>
      <c r="Q41" s="225">
        <f t="shared" si="8"/>
        <v>0</v>
      </c>
      <c r="R41" s="225">
        <f t="shared" si="8"/>
        <v>35494.373920367172</v>
      </c>
      <c r="S41" s="225">
        <f t="shared" si="8"/>
        <v>24.894900545258952</v>
      </c>
      <c r="T41" s="225">
        <f t="shared" si="8"/>
        <v>0</v>
      </c>
      <c r="U41" s="225">
        <f t="shared" si="8"/>
        <v>0</v>
      </c>
      <c r="V41" s="225">
        <f t="shared" si="8"/>
        <v>0</v>
      </c>
      <c r="W41" s="225">
        <f t="shared" si="8"/>
        <v>0</v>
      </c>
      <c r="X41" s="225">
        <f t="shared" si="8"/>
        <v>4.6056509858943642</v>
      </c>
      <c r="Z41" s="242"/>
      <c r="AA41" s="241"/>
    </row>
    <row r="42" spans="1:48" s="175" customFormat="1" ht="18" customHeight="1">
      <c r="A42" s="219"/>
      <c r="B42" s="92" t="s">
        <v>16</v>
      </c>
      <c r="C42" s="92"/>
      <c r="D42" s="225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0</v>
      </c>
      <c r="O42" s="225">
        <v>0</v>
      </c>
      <c r="P42" s="225">
        <v>0</v>
      </c>
      <c r="Q42" s="225">
        <v>0</v>
      </c>
      <c r="R42" s="225">
        <v>34182.365460921385</v>
      </c>
      <c r="S42" s="225">
        <v>0</v>
      </c>
      <c r="T42" s="225">
        <v>0</v>
      </c>
      <c r="U42" s="225">
        <v>0</v>
      </c>
      <c r="V42" s="225">
        <v>0</v>
      </c>
      <c r="W42" s="225">
        <v>0</v>
      </c>
      <c r="X42" s="225">
        <v>0</v>
      </c>
      <c r="Y42" s="249"/>
      <c r="Z42" s="239"/>
      <c r="AA42" s="238"/>
    </row>
    <row r="43" spans="1:48" s="175" customFormat="1" ht="18" customHeight="1">
      <c r="A43" s="219"/>
      <c r="B43" s="92" t="s">
        <v>17</v>
      </c>
      <c r="C43" s="92"/>
      <c r="D43" s="225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0</v>
      </c>
      <c r="N43" s="225">
        <v>11.991076754663679</v>
      </c>
      <c r="O43" s="225">
        <v>0</v>
      </c>
      <c r="P43" s="225">
        <v>0</v>
      </c>
      <c r="Q43" s="225">
        <v>0</v>
      </c>
      <c r="R43" s="225">
        <v>1312.0084594457871</v>
      </c>
      <c r="S43" s="225">
        <v>24.894900545258952</v>
      </c>
      <c r="T43" s="225">
        <v>0</v>
      </c>
      <c r="U43" s="225">
        <v>0</v>
      </c>
      <c r="V43" s="225">
        <v>0</v>
      </c>
      <c r="W43" s="225">
        <v>0</v>
      </c>
      <c r="X43" s="225">
        <v>4.6056509858943642</v>
      </c>
      <c r="Z43" s="239"/>
      <c r="AA43" s="238"/>
    </row>
    <row r="44" spans="1:48" s="175" customFormat="1" ht="18" customHeight="1">
      <c r="A44" s="161"/>
      <c r="B44" s="7" t="s">
        <v>18</v>
      </c>
      <c r="C44" s="7"/>
      <c r="D44" s="225">
        <f t="shared" ref="D44:X44" si="9">SUM(D45:D46)</f>
        <v>0</v>
      </c>
      <c r="E44" s="225">
        <f t="shared" si="9"/>
        <v>0</v>
      </c>
      <c r="F44" s="225">
        <f t="shared" si="9"/>
        <v>0</v>
      </c>
      <c r="G44" s="225">
        <f t="shared" si="9"/>
        <v>0</v>
      </c>
      <c r="H44" s="225">
        <f t="shared" si="9"/>
        <v>0</v>
      </c>
      <c r="I44" s="225">
        <f t="shared" si="9"/>
        <v>0</v>
      </c>
      <c r="J44" s="225">
        <f t="shared" si="9"/>
        <v>0</v>
      </c>
      <c r="K44" s="225">
        <f t="shared" si="9"/>
        <v>0</v>
      </c>
      <c r="L44" s="225">
        <f t="shared" si="9"/>
        <v>0</v>
      </c>
      <c r="M44" s="225">
        <f t="shared" si="9"/>
        <v>0</v>
      </c>
      <c r="N44" s="225">
        <f t="shared" si="9"/>
        <v>0.10012565745005</v>
      </c>
      <c r="O44" s="225">
        <f t="shared" si="9"/>
        <v>0</v>
      </c>
      <c r="P44" s="225">
        <f t="shared" si="9"/>
        <v>0</v>
      </c>
      <c r="Q44" s="225">
        <f t="shared" si="9"/>
        <v>0</v>
      </c>
      <c r="R44" s="225">
        <f t="shared" si="9"/>
        <v>14380.892059398308</v>
      </c>
      <c r="S44" s="225">
        <f t="shared" si="9"/>
        <v>14.935958591993742</v>
      </c>
      <c r="T44" s="225">
        <f t="shared" si="9"/>
        <v>0</v>
      </c>
      <c r="U44" s="225">
        <f t="shared" si="9"/>
        <v>0</v>
      </c>
      <c r="V44" s="225">
        <f t="shared" si="9"/>
        <v>0</v>
      </c>
      <c r="W44" s="225">
        <f t="shared" si="9"/>
        <v>0</v>
      </c>
      <c r="X44" s="225">
        <f t="shared" si="9"/>
        <v>13.446237193190292</v>
      </c>
      <c r="Z44" s="239"/>
      <c r="AA44" s="238"/>
    </row>
    <row r="45" spans="1:48" s="175" customFormat="1" ht="18" customHeight="1">
      <c r="A45" s="219"/>
      <c r="B45" s="92" t="s">
        <v>16</v>
      </c>
      <c r="C45" s="92"/>
      <c r="D45" s="225">
        <v>0</v>
      </c>
      <c r="E45" s="225">
        <v>0</v>
      </c>
      <c r="F45" s="225">
        <v>0</v>
      </c>
      <c r="G45" s="225">
        <v>0</v>
      </c>
      <c r="H45" s="2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0.10012565745005</v>
      </c>
      <c r="O45" s="225">
        <v>0</v>
      </c>
      <c r="P45" s="225">
        <v>0</v>
      </c>
      <c r="Q45" s="225">
        <v>0</v>
      </c>
      <c r="R45" s="225">
        <v>14126.359375205617</v>
      </c>
      <c r="S45" s="225">
        <v>11.528430548412594</v>
      </c>
      <c r="T45" s="225">
        <v>0</v>
      </c>
      <c r="U45" s="225">
        <v>0</v>
      </c>
      <c r="V45" s="225">
        <v>0</v>
      </c>
      <c r="W45" s="225">
        <v>0</v>
      </c>
      <c r="X45" s="225">
        <v>13.446237193190292</v>
      </c>
      <c r="Z45" s="239"/>
      <c r="AA45" s="238"/>
    </row>
    <row r="46" spans="1:48" s="175" customFormat="1" ht="18" customHeight="1">
      <c r="A46" s="219"/>
      <c r="B46" s="92" t="s">
        <v>17</v>
      </c>
      <c r="C46" s="92"/>
      <c r="D46" s="225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25">
        <v>0</v>
      </c>
      <c r="M46" s="225">
        <v>0</v>
      </c>
      <c r="N46" s="225">
        <v>0</v>
      </c>
      <c r="O46" s="225">
        <v>0</v>
      </c>
      <c r="P46" s="225">
        <v>0</v>
      </c>
      <c r="Q46" s="225">
        <v>0</v>
      </c>
      <c r="R46" s="225">
        <v>254.53268419269065</v>
      </c>
      <c r="S46" s="225">
        <v>3.4075280435811495</v>
      </c>
      <c r="T46" s="225">
        <v>0</v>
      </c>
      <c r="U46" s="225">
        <v>0</v>
      </c>
      <c r="V46" s="225">
        <v>0</v>
      </c>
      <c r="W46" s="225">
        <v>0</v>
      </c>
      <c r="X46" s="225">
        <v>0</v>
      </c>
      <c r="Z46" s="239"/>
      <c r="AA46" s="238"/>
    </row>
    <row r="47" spans="1:48" s="175" customFormat="1" ht="18" customHeight="1">
      <c r="A47" s="161"/>
      <c r="B47" s="7" t="s">
        <v>19</v>
      </c>
      <c r="C47" s="7"/>
      <c r="D47" s="225">
        <f t="shared" ref="D47:X47" si="10">SUM(D48:D49)</f>
        <v>0</v>
      </c>
      <c r="E47" s="225">
        <f t="shared" si="10"/>
        <v>0</v>
      </c>
      <c r="F47" s="225">
        <f t="shared" si="10"/>
        <v>0</v>
      </c>
      <c r="G47" s="225">
        <f t="shared" si="10"/>
        <v>0</v>
      </c>
      <c r="H47" s="225">
        <f t="shared" si="10"/>
        <v>0</v>
      </c>
      <c r="I47" s="225">
        <f t="shared" si="10"/>
        <v>0</v>
      </c>
      <c r="J47" s="225">
        <f t="shared" si="10"/>
        <v>0</v>
      </c>
      <c r="K47" s="225">
        <f t="shared" si="10"/>
        <v>0</v>
      </c>
      <c r="L47" s="225">
        <f t="shared" si="10"/>
        <v>0</v>
      </c>
      <c r="M47" s="225">
        <f t="shared" si="10"/>
        <v>0</v>
      </c>
      <c r="N47" s="225">
        <f t="shared" si="10"/>
        <v>0</v>
      </c>
      <c r="O47" s="225">
        <f t="shared" si="10"/>
        <v>0</v>
      </c>
      <c r="P47" s="225">
        <f t="shared" si="10"/>
        <v>0</v>
      </c>
      <c r="Q47" s="225">
        <f t="shared" si="10"/>
        <v>0</v>
      </c>
      <c r="R47" s="225">
        <f t="shared" si="10"/>
        <v>416.10761764081769</v>
      </c>
      <c r="S47" s="225">
        <f t="shared" si="10"/>
        <v>10.594642480777772</v>
      </c>
      <c r="T47" s="225">
        <f t="shared" si="10"/>
        <v>0</v>
      </c>
      <c r="U47" s="225">
        <f t="shared" si="10"/>
        <v>0</v>
      </c>
      <c r="V47" s="225">
        <f t="shared" si="10"/>
        <v>0</v>
      </c>
      <c r="W47" s="225">
        <f t="shared" si="10"/>
        <v>0</v>
      </c>
      <c r="X47" s="225">
        <f t="shared" si="10"/>
        <v>13.472737193190294</v>
      </c>
      <c r="Z47" s="239"/>
      <c r="AA47" s="238"/>
    </row>
    <row r="48" spans="1:48" s="175" customFormat="1" ht="18" customHeight="1">
      <c r="A48" s="161"/>
      <c r="B48" s="92" t="s">
        <v>16</v>
      </c>
      <c r="C48" s="7"/>
      <c r="D48" s="225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5">
        <v>0</v>
      </c>
      <c r="N48" s="225">
        <v>0</v>
      </c>
      <c r="O48" s="225">
        <v>0</v>
      </c>
      <c r="P48" s="225">
        <v>0</v>
      </c>
      <c r="Q48" s="225">
        <v>0</v>
      </c>
      <c r="R48" s="225">
        <v>165.51259305789006</v>
      </c>
      <c r="S48" s="225">
        <v>0</v>
      </c>
      <c r="T48" s="225">
        <v>0</v>
      </c>
      <c r="U48" s="225">
        <v>0</v>
      </c>
      <c r="V48" s="225">
        <v>0</v>
      </c>
      <c r="W48" s="225">
        <v>0</v>
      </c>
      <c r="X48" s="225">
        <v>0</v>
      </c>
      <c r="Z48" s="239"/>
      <c r="AA48" s="238"/>
    </row>
    <row r="49" spans="1:27" s="175" customFormat="1" ht="18" customHeight="1">
      <c r="A49" s="161"/>
      <c r="B49" s="92" t="s">
        <v>17</v>
      </c>
      <c r="C49" s="7"/>
      <c r="D49" s="225">
        <v>0</v>
      </c>
      <c r="E49" s="225">
        <v>0</v>
      </c>
      <c r="F49" s="225">
        <v>0</v>
      </c>
      <c r="G49" s="225">
        <v>0</v>
      </c>
      <c r="H49" s="225">
        <v>0</v>
      </c>
      <c r="I49" s="225">
        <v>0</v>
      </c>
      <c r="J49" s="225">
        <v>0</v>
      </c>
      <c r="K49" s="225">
        <v>0</v>
      </c>
      <c r="L49" s="225">
        <v>0</v>
      </c>
      <c r="M49" s="225">
        <v>0</v>
      </c>
      <c r="N49" s="225">
        <v>0</v>
      </c>
      <c r="O49" s="225">
        <v>0</v>
      </c>
      <c r="P49" s="225">
        <v>0</v>
      </c>
      <c r="Q49" s="225">
        <v>0</v>
      </c>
      <c r="R49" s="225">
        <v>250.59502458292761</v>
      </c>
      <c r="S49" s="225">
        <v>10.594642480777772</v>
      </c>
      <c r="T49" s="225">
        <v>0</v>
      </c>
      <c r="U49" s="225">
        <v>0</v>
      </c>
      <c r="V49" s="225">
        <v>0</v>
      </c>
      <c r="W49" s="225">
        <v>0</v>
      </c>
      <c r="X49" s="225">
        <v>13.472737193190294</v>
      </c>
      <c r="Z49" s="239"/>
      <c r="AA49" s="238"/>
    </row>
    <row r="50" spans="1:27" s="175" customFormat="1" ht="18" customHeight="1">
      <c r="A50" s="161"/>
      <c r="B50" s="7" t="s">
        <v>20</v>
      </c>
      <c r="C50" s="112"/>
      <c r="D50" s="225">
        <f t="shared" ref="D50:X50" si="11">D47+D44+D41</f>
        <v>0</v>
      </c>
      <c r="E50" s="225">
        <f t="shared" si="11"/>
        <v>0</v>
      </c>
      <c r="F50" s="225">
        <f t="shared" si="11"/>
        <v>0</v>
      </c>
      <c r="G50" s="225">
        <f t="shared" si="11"/>
        <v>0</v>
      </c>
      <c r="H50" s="225">
        <f t="shared" si="11"/>
        <v>0</v>
      </c>
      <c r="I50" s="225">
        <f t="shared" si="11"/>
        <v>0</v>
      </c>
      <c r="J50" s="225">
        <f t="shared" si="11"/>
        <v>0</v>
      </c>
      <c r="K50" s="225">
        <f t="shared" si="11"/>
        <v>0</v>
      </c>
      <c r="L50" s="225">
        <f t="shared" si="11"/>
        <v>0</v>
      </c>
      <c r="M50" s="225">
        <f t="shared" si="11"/>
        <v>0</v>
      </c>
      <c r="N50" s="225">
        <f t="shared" si="11"/>
        <v>12.091202412113729</v>
      </c>
      <c r="O50" s="225">
        <f t="shared" si="11"/>
        <v>0</v>
      </c>
      <c r="P50" s="225">
        <f t="shared" si="11"/>
        <v>0</v>
      </c>
      <c r="Q50" s="225">
        <f t="shared" si="11"/>
        <v>0</v>
      </c>
      <c r="R50" s="225">
        <f t="shared" si="11"/>
        <v>50291.373597406295</v>
      </c>
      <c r="S50" s="225">
        <f t="shared" si="11"/>
        <v>50.425501618030466</v>
      </c>
      <c r="T50" s="225">
        <f t="shared" si="11"/>
        <v>0</v>
      </c>
      <c r="U50" s="225">
        <f t="shared" si="11"/>
        <v>0</v>
      </c>
      <c r="V50" s="225">
        <f t="shared" si="11"/>
        <v>0</v>
      </c>
      <c r="W50" s="225">
        <f t="shared" si="11"/>
        <v>0</v>
      </c>
      <c r="X50" s="225">
        <f t="shared" si="11"/>
        <v>31.524625372274951</v>
      </c>
      <c r="Y50" s="249"/>
      <c r="Z50" s="240"/>
      <c r="AA50" s="238"/>
    </row>
    <row r="51" spans="1:27" s="175" customFormat="1" ht="18" customHeight="1">
      <c r="A51" s="220"/>
      <c r="B51" s="93" t="s">
        <v>22</v>
      </c>
      <c r="C51" s="116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Z51" s="242"/>
      <c r="AA51" s="241"/>
    </row>
    <row r="52" spans="1:27" s="175" customFormat="1" ht="18" customHeight="1">
      <c r="A52" s="161"/>
      <c r="B52" s="7" t="s">
        <v>23</v>
      </c>
      <c r="C52" s="114"/>
      <c r="D52" s="225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v>0</v>
      </c>
      <c r="J52" s="225">
        <v>0</v>
      </c>
      <c r="K52" s="225">
        <v>0</v>
      </c>
      <c r="L52" s="225">
        <v>0</v>
      </c>
      <c r="M52" s="225">
        <v>0</v>
      </c>
      <c r="N52" s="225">
        <v>12.091202412113727</v>
      </c>
      <c r="O52" s="225">
        <v>0</v>
      </c>
      <c r="P52" s="225">
        <v>0</v>
      </c>
      <c r="Q52" s="225">
        <v>0</v>
      </c>
      <c r="R52" s="225">
        <v>50290.157897369871</v>
      </c>
      <c r="S52" s="225">
        <v>50.425501618030452</v>
      </c>
      <c r="T52" s="225">
        <v>0</v>
      </c>
      <c r="U52" s="225">
        <v>0</v>
      </c>
      <c r="V52" s="225">
        <v>0</v>
      </c>
      <c r="W52" s="225">
        <v>0</v>
      </c>
      <c r="X52" s="225">
        <v>31.524625372274947</v>
      </c>
      <c r="Z52" s="242"/>
      <c r="AA52" s="238"/>
    </row>
    <row r="53" spans="1:27" s="175" customFormat="1" ht="18" customHeight="1" thickBot="1">
      <c r="A53" s="161"/>
      <c r="B53" s="7" t="s">
        <v>24</v>
      </c>
      <c r="C53" s="114"/>
      <c r="D53" s="225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v>0</v>
      </c>
      <c r="M53" s="225">
        <v>0</v>
      </c>
      <c r="N53" s="225">
        <v>0</v>
      </c>
      <c r="O53" s="225">
        <v>0</v>
      </c>
      <c r="P53" s="225">
        <v>0</v>
      </c>
      <c r="Q53" s="225">
        <v>0</v>
      </c>
      <c r="R53" s="225">
        <v>1.2157000360465786</v>
      </c>
      <c r="S53" s="225">
        <v>0</v>
      </c>
      <c r="T53" s="225">
        <v>0</v>
      </c>
      <c r="U53" s="225">
        <v>0</v>
      </c>
      <c r="V53" s="225">
        <v>0</v>
      </c>
      <c r="W53" s="225">
        <v>0</v>
      </c>
      <c r="X53" s="225">
        <v>0</v>
      </c>
      <c r="Z53" s="242"/>
      <c r="AA53" s="241"/>
    </row>
    <row r="54" spans="1:27" s="175" customFormat="1" ht="18" customHeight="1" thickBot="1">
      <c r="A54" s="221"/>
      <c r="B54" s="94" t="s">
        <v>25</v>
      </c>
      <c r="C54" s="222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49"/>
      <c r="Z54" s="243"/>
      <c r="AA54" s="241"/>
    </row>
    <row r="55" spans="1:27" s="175" customFormat="1" ht="18.75">
      <c r="A55" s="7" t="s">
        <v>230</v>
      </c>
      <c r="B55" s="114"/>
      <c r="C55" s="114"/>
      <c r="D55" s="216"/>
      <c r="Z55" s="237"/>
      <c r="AA55" s="238"/>
    </row>
    <row r="56" spans="1:27" s="175" customFormat="1" ht="19.5">
      <c r="A56" s="7" t="s">
        <v>232</v>
      </c>
      <c r="B56" s="137"/>
      <c r="C56" s="137"/>
      <c r="Z56" s="237"/>
      <c r="AA56" s="238"/>
    </row>
    <row r="57" spans="1:27" s="175" customFormat="1" ht="22.5">
      <c r="A57" s="7" t="s">
        <v>231</v>
      </c>
      <c r="B57" s="137"/>
      <c r="C57" s="137"/>
      <c r="Z57" s="237"/>
      <c r="AA57" s="238"/>
    </row>
    <row r="58" spans="1:27" s="175" customFormat="1" ht="19.5">
      <c r="A58" s="7" t="s">
        <v>234</v>
      </c>
      <c r="B58" s="137"/>
      <c r="C58" s="137"/>
      <c r="D58" s="165"/>
      <c r="E58" s="3"/>
      <c r="F58" s="3"/>
      <c r="G58" s="3"/>
      <c r="H58" s="3"/>
      <c r="I58" s="3"/>
      <c r="J58" s="3"/>
      <c r="Z58" s="237"/>
      <c r="AA58" s="238"/>
    </row>
    <row r="59" spans="1:27" s="83" customFormat="1" ht="18" customHeight="1">
      <c r="A59" s="137"/>
      <c r="B59" s="137"/>
      <c r="C59" s="137"/>
      <c r="D59" s="55"/>
      <c r="E59" s="165"/>
      <c r="F59" s="165"/>
      <c r="G59" s="165"/>
      <c r="H59" s="165"/>
      <c r="I59" s="165"/>
      <c r="J59" s="165"/>
      <c r="L59" s="49"/>
      <c r="Z59" s="244"/>
      <c r="AA59" s="245"/>
    </row>
    <row r="60" spans="1:27" s="6" customFormat="1" ht="18" customHeight="1">
      <c r="A60" s="7"/>
      <c r="B60" s="7"/>
      <c r="C60" s="7"/>
      <c r="D60"/>
      <c r="E60" s="10"/>
      <c r="F60" s="9"/>
      <c r="G60" s="9"/>
      <c r="H60" s="9"/>
      <c r="I60" s="9"/>
      <c r="J60" s="9"/>
      <c r="L60" s="135"/>
      <c r="Z60" s="231"/>
      <c r="AA60" s="246"/>
    </row>
  </sheetData>
  <phoneticPr fontId="0" type="noConversion"/>
  <pageMargins left="0.75" right="0.75" top="1" bottom="1" header="0.5" footer="0.5"/>
  <pageSetup paperSize="9" scale="4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9"/>
  <sheetViews>
    <sheetView view="pageBreakPreview" topLeftCell="A10" zoomScaleNormal="75" workbookViewId="0">
      <pane xSplit="3" ySplit="2" topLeftCell="D48" activePane="bottomRight" state="frozen"/>
      <selection activeCell="A10" sqref="A10"/>
      <selection pane="topRight" activeCell="D10" sqref="D10"/>
      <selection pane="bottomLeft" activeCell="A12" sqref="A12"/>
      <selection pane="bottomRight" activeCell="C62" sqref="C62"/>
    </sheetView>
  </sheetViews>
  <sheetFormatPr defaultRowHeight="12"/>
  <cols>
    <col min="1" max="1" width="1.7109375" customWidth="1"/>
    <col min="3" max="3" width="32" customWidth="1"/>
  </cols>
  <sheetData>
    <row r="1" spans="1:16" s="112" customFormat="1" ht="18" customHeight="1">
      <c r="A1" s="181" t="s">
        <v>0</v>
      </c>
      <c r="B1" s="137"/>
      <c r="C1" s="137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82"/>
      <c r="P1" s="182"/>
    </row>
    <row r="2" spans="1:16" s="112" customFormat="1" ht="18" customHeight="1">
      <c r="A2" s="7"/>
      <c r="B2" s="8"/>
      <c r="C2" s="8"/>
      <c r="D2" s="133"/>
      <c r="E2" s="16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69"/>
    </row>
    <row r="3" spans="1:16" s="112" customFormat="1" ht="18" customHeight="1">
      <c r="A3" s="8"/>
      <c r="B3" s="7"/>
      <c r="C3" s="168" t="s">
        <v>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69"/>
    </row>
    <row r="4" spans="1:16" s="112" customFormat="1" ht="18" customHeight="1">
      <c r="A4" s="8"/>
      <c r="B4" s="7"/>
      <c r="C4" s="168" t="s">
        <v>2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69"/>
    </row>
    <row r="5" spans="1:16" s="112" customFormat="1" ht="18" customHeight="1">
      <c r="A5" s="7"/>
      <c r="B5" s="7"/>
      <c r="C5" s="8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69"/>
    </row>
    <row r="6" spans="1:16" s="112" customFormat="1" ht="18" customHeight="1">
      <c r="A6" s="168"/>
      <c r="B6" s="7"/>
      <c r="C6" s="168" t="s">
        <v>97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69"/>
    </row>
    <row r="7" spans="1:16" s="112" customFormat="1" ht="18" customHeight="1">
      <c r="A7" s="168"/>
      <c r="B7" s="7"/>
      <c r="C7" s="168" t="s">
        <v>210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69"/>
    </row>
    <row r="8" spans="1:16" s="112" customFormat="1" ht="18" customHeight="1">
      <c r="A8" s="168"/>
      <c r="B8" s="7"/>
      <c r="C8" s="170" t="s">
        <v>3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69"/>
    </row>
    <row r="9" spans="1:16" s="175" customFormat="1" ht="18" customHeight="1">
      <c r="A9" s="36"/>
      <c r="B9" s="190"/>
      <c r="C9" s="190"/>
      <c r="D9" s="19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0"/>
      <c r="P9" s="192"/>
    </row>
    <row r="10" spans="1:16" s="175" customFormat="1" ht="27.95" customHeight="1">
      <c r="A10" s="172"/>
      <c r="B10" s="185" t="s">
        <v>235</v>
      </c>
      <c r="C10" s="173"/>
      <c r="D10" s="183" t="s">
        <v>236</v>
      </c>
      <c r="E10" s="186"/>
      <c r="F10" s="186"/>
      <c r="G10" s="186"/>
      <c r="H10" s="186"/>
      <c r="I10" s="197"/>
      <c r="J10" s="186"/>
      <c r="K10" s="198"/>
      <c r="L10" s="199"/>
    </row>
    <row r="11" spans="1:16" s="175" customFormat="1" ht="38.25" customHeight="1">
      <c r="A11" s="81"/>
      <c r="B11" s="174"/>
      <c r="C11" s="174"/>
      <c r="D11" s="187" t="s">
        <v>6</v>
      </c>
      <c r="E11" s="187" t="s">
        <v>84</v>
      </c>
      <c r="F11" s="187" t="s">
        <v>7</v>
      </c>
      <c r="G11" s="187" t="s">
        <v>8</v>
      </c>
      <c r="H11" s="187" t="s">
        <v>9</v>
      </c>
      <c r="I11" s="187" t="s">
        <v>10</v>
      </c>
      <c r="J11" s="187" t="s">
        <v>11</v>
      </c>
      <c r="K11" s="250" t="s">
        <v>254</v>
      </c>
      <c r="L11" s="187" t="s">
        <v>246</v>
      </c>
      <c r="M11" s="179" t="s">
        <v>13</v>
      </c>
    </row>
    <row r="12" spans="1:16" s="175" customFormat="1" ht="18" customHeight="1">
      <c r="A12" s="30"/>
      <c r="B12" s="73" t="s">
        <v>240</v>
      </c>
      <c r="C12" s="31"/>
      <c r="D12" s="200"/>
      <c r="E12" s="200"/>
      <c r="F12" s="200"/>
      <c r="G12" s="200"/>
      <c r="H12" s="200"/>
      <c r="I12" s="200"/>
      <c r="J12" s="200"/>
      <c r="K12" s="200"/>
      <c r="L12" s="204"/>
      <c r="M12" s="179"/>
    </row>
    <row r="13" spans="1:16" s="175" customFormat="1" ht="18" customHeight="1">
      <c r="A13" s="35"/>
      <c r="B13" s="36" t="s">
        <v>241</v>
      </c>
      <c r="C13" s="36"/>
      <c r="D13" s="225">
        <f t="shared" ref="D13:K13" si="0">SUM(D14:D15)</f>
        <v>144546.70824350108</v>
      </c>
      <c r="E13" s="225">
        <f t="shared" si="0"/>
        <v>1350.6936269244206</v>
      </c>
      <c r="F13" s="225">
        <f t="shared" si="0"/>
        <v>0.37806558802086249</v>
      </c>
      <c r="G13" s="225">
        <f t="shared" si="0"/>
        <v>0.4998924162804903</v>
      </c>
      <c r="H13" s="225">
        <f t="shared" si="0"/>
        <v>0</v>
      </c>
      <c r="I13" s="225">
        <f t="shared" si="0"/>
        <v>0</v>
      </c>
      <c r="J13" s="225">
        <f t="shared" si="0"/>
        <v>0</v>
      </c>
      <c r="K13" s="225">
        <f t="shared" si="0"/>
        <v>1.3497926979812342</v>
      </c>
      <c r="L13" s="225">
        <f>SUM(D13:K13)</f>
        <v>145899.62962112779</v>
      </c>
      <c r="M13" s="179"/>
    </row>
    <row r="14" spans="1:16" s="175" customFormat="1" ht="18" customHeight="1">
      <c r="A14" s="40"/>
      <c r="B14" s="41" t="s">
        <v>242</v>
      </c>
      <c r="C14" s="41"/>
      <c r="D14" s="225">
        <v>120743.49755326413</v>
      </c>
      <c r="E14" s="225">
        <v>344.26856846067722</v>
      </c>
      <c r="F14" s="225">
        <v>0.37806558802086249</v>
      </c>
      <c r="G14" s="225">
        <v>0.42011330137365804</v>
      </c>
      <c r="H14" s="225">
        <v>0</v>
      </c>
      <c r="I14" s="225">
        <v>0</v>
      </c>
      <c r="J14" s="225">
        <v>0</v>
      </c>
      <c r="K14" s="225">
        <v>0.18181485742265482</v>
      </c>
      <c r="L14" s="225">
        <f t="shared" ref="L14:L22" si="1">SUM(D14:K14)</f>
        <v>121088.74611547163</v>
      </c>
      <c r="M14" s="179"/>
    </row>
    <row r="15" spans="1:16" s="175" customFormat="1" ht="18" customHeight="1">
      <c r="A15" s="40"/>
      <c r="B15" s="41" t="s">
        <v>243</v>
      </c>
      <c r="C15" s="41"/>
      <c r="D15" s="225">
        <v>23803.210690236967</v>
      </c>
      <c r="E15" s="225">
        <v>1006.4250584637434</v>
      </c>
      <c r="F15" s="225">
        <v>0</v>
      </c>
      <c r="G15" s="225">
        <v>7.9779114906832288E-2</v>
      </c>
      <c r="H15" s="225">
        <v>0</v>
      </c>
      <c r="I15" s="225">
        <v>0</v>
      </c>
      <c r="J15" s="225">
        <v>0</v>
      </c>
      <c r="K15" s="225">
        <v>1.1679778405585794</v>
      </c>
      <c r="L15" s="225">
        <f t="shared" si="1"/>
        <v>24810.883505656177</v>
      </c>
      <c r="M15" s="179"/>
    </row>
    <row r="16" spans="1:16" s="175" customFormat="1" ht="18" customHeight="1">
      <c r="A16" s="35"/>
      <c r="B16" s="36" t="s">
        <v>244</v>
      </c>
      <c r="C16" s="36"/>
      <c r="D16" s="225">
        <f t="shared" ref="D16:K16" si="2">SUM(D17:D18)</f>
        <v>70421.345083576278</v>
      </c>
      <c r="E16" s="225">
        <f t="shared" si="2"/>
        <v>1375.3422956701227</v>
      </c>
      <c r="F16" s="225">
        <f t="shared" si="2"/>
        <v>1.2714128539256884</v>
      </c>
      <c r="G16" s="225">
        <f t="shared" si="2"/>
        <v>7.142116596316848</v>
      </c>
      <c r="H16" s="225">
        <f t="shared" si="2"/>
        <v>0.10329214981810195</v>
      </c>
      <c r="I16" s="225">
        <f t="shared" si="2"/>
        <v>0</v>
      </c>
      <c r="J16" s="225">
        <f t="shared" si="2"/>
        <v>0</v>
      </c>
      <c r="K16" s="225">
        <f t="shared" si="2"/>
        <v>193.45630187827825</v>
      </c>
      <c r="L16" s="225">
        <f t="shared" si="1"/>
        <v>71998.660502724728</v>
      </c>
      <c r="M16" s="179"/>
    </row>
    <row r="17" spans="1:13" s="175" customFormat="1" ht="18" customHeight="1">
      <c r="A17" s="40"/>
      <c r="B17" s="41" t="s">
        <v>242</v>
      </c>
      <c r="C17" s="41"/>
      <c r="D17" s="225">
        <v>55434.7196744061</v>
      </c>
      <c r="E17" s="225">
        <v>1089.0604677939252</v>
      </c>
      <c r="F17" s="225">
        <v>1.2114914901638663</v>
      </c>
      <c r="G17" s="225">
        <v>0.35866918541144815</v>
      </c>
      <c r="H17" s="225">
        <v>0.10329214981810195</v>
      </c>
      <c r="I17" s="225">
        <v>0</v>
      </c>
      <c r="J17" s="225">
        <v>0</v>
      </c>
      <c r="K17" s="225">
        <v>4.5078272786494855</v>
      </c>
      <c r="L17" s="225">
        <f t="shared" si="1"/>
        <v>56529.96142230407</v>
      </c>
      <c r="M17" s="179"/>
    </row>
    <row r="18" spans="1:13" s="175" customFormat="1" ht="18" customHeight="1">
      <c r="A18" s="40"/>
      <c r="B18" s="41" t="s">
        <v>243</v>
      </c>
      <c r="C18" s="41"/>
      <c r="D18" s="225">
        <v>14986.625409170172</v>
      </c>
      <c r="E18" s="225">
        <v>286.2818278761975</v>
      </c>
      <c r="F18" s="225">
        <v>5.9921363761822048E-2</v>
      </c>
      <c r="G18" s="225">
        <v>6.7834474109054002</v>
      </c>
      <c r="H18" s="225">
        <v>0</v>
      </c>
      <c r="I18" s="225">
        <v>0</v>
      </c>
      <c r="J18" s="225">
        <v>0</v>
      </c>
      <c r="K18" s="225">
        <v>188.94847459962878</v>
      </c>
      <c r="L18" s="225">
        <f t="shared" si="1"/>
        <v>15468.699080420665</v>
      </c>
      <c r="M18" s="179"/>
    </row>
    <row r="19" spans="1:13" s="175" customFormat="1" ht="18" customHeight="1">
      <c r="A19" s="35"/>
      <c r="B19" s="36" t="s">
        <v>245</v>
      </c>
      <c r="C19" s="36"/>
      <c r="D19" s="225">
        <f t="shared" ref="D19:K19" si="3">SUM(D20:D21)</f>
        <v>52421.31099932592</v>
      </c>
      <c r="E19" s="225">
        <f t="shared" si="3"/>
        <v>1500.5754073558192</v>
      </c>
      <c r="F19" s="225">
        <f t="shared" si="3"/>
        <v>7.5878864616469723</v>
      </c>
      <c r="G19" s="225">
        <f t="shared" si="3"/>
        <v>37.567595677814936</v>
      </c>
      <c r="H19" s="225">
        <f t="shared" si="3"/>
        <v>6.0864861137686592</v>
      </c>
      <c r="I19" s="225">
        <f t="shared" si="3"/>
        <v>7.306570313231911E-2</v>
      </c>
      <c r="J19" s="225">
        <f t="shared" si="3"/>
        <v>5.704416179022025E-3</v>
      </c>
      <c r="K19" s="225">
        <f t="shared" si="3"/>
        <v>14.46122658677703</v>
      </c>
      <c r="L19" s="225">
        <f t="shared" si="1"/>
        <v>53987.668371641055</v>
      </c>
      <c r="M19" s="179"/>
    </row>
    <row r="20" spans="1:13" s="175" customFormat="1" ht="18" customHeight="1">
      <c r="A20" s="40"/>
      <c r="B20" s="41" t="s">
        <v>242</v>
      </c>
      <c r="C20" s="41"/>
      <c r="D20" s="225">
        <v>11990.85955182617</v>
      </c>
      <c r="E20" s="225">
        <v>920.24681755167865</v>
      </c>
      <c r="F20" s="225">
        <v>7.5878864616469723</v>
      </c>
      <c r="G20" s="225">
        <v>17.998179705728177</v>
      </c>
      <c r="H20" s="225">
        <v>6.0780051493741327</v>
      </c>
      <c r="I20" s="225">
        <v>3.9522313014801599E-3</v>
      </c>
      <c r="J20" s="225">
        <v>5.704416179022025E-3</v>
      </c>
      <c r="K20" s="225">
        <v>14.391338452557022</v>
      </c>
      <c r="L20" s="225">
        <f t="shared" si="1"/>
        <v>12957.171435794635</v>
      </c>
      <c r="M20" s="179"/>
    </row>
    <row r="21" spans="1:13" s="175" customFormat="1" ht="18" customHeight="1">
      <c r="A21" s="40"/>
      <c r="B21" s="41" t="s">
        <v>243</v>
      </c>
      <c r="C21" s="41"/>
      <c r="D21" s="225">
        <v>40430.451447499749</v>
      </c>
      <c r="E21" s="225">
        <v>580.32858980414062</v>
      </c>
      <c r="F21" s="225">
        <v>0</v>
      </c>
      <c r="G21" s="225">
        <v>19.569415972086755</v>
      </c>
      <c r="H21" s="225">
        <v>8.4809643945260756E-3</v>
      </c>
      <c r="I21" s="225">
        <v>6.9113471830838949E-2</v>
      </c>
      <c r="J21" s="225">
        <v>0</v>
      </c>
      <c r="K21" s="225">
        <v>6.9888134220008752E-2</v>
      </c>
      <c r="L21" s="225">
        <f t="shared" si="1"/>
        <v>41030.496935846422</v>
      </c>
      <c r="M21" s="179"/>
    </row>
    <row r="22" spans="1:13" s="175" customFormat="1" ht="18" customHeight="1">
      <c r="A22" s="35"/>
      <c r="B22" s="36" t="s">
        <v>246</v>
      </c>
      <c r="C22" s="36"/>
      <c r="D22" s="225">
        <f>D19+D16+D13</f>
        <v>267389.36432640324</v>
      </c>
      <c r="E22" s="225">
        <f t="shared" ref="E22:K22" si="4">E19+E16+E13</f>
        <v>4226.6113299503622</v>
      </c>
      <c r="F22" s="225">
        <f t="shared" si="4"/>
        <v>9.237364903593523</v>
      </c>
      <c r="G22" s="225">
        <f t="shared" si="4"/>
        <v>45.20960469041227</v>
      </c>
      <c r="H22" s="225">
        <f t="shared" si="4"/>
        <v>6.1897782635867609</v>
      </c>
      <c r="I22" s="225">
        <f t="shared" si="4"/>
        <v>7.306570313231911E-2</v>
      </c>
      <c r="J22" s="225">
        <f t="shared" si="4"/>
        <v>5.704416179022025E-3</v>
      </c>
      <c r="K22" s="225">
        <f t="shared" si="4"/>
        <v>209.26732116303651</v>
      </c>
      <c r="L22" s="225">
        <f t="shared" si="1"/>
        <v>271885.95849549357</v>
      </c>
      <c r="M22" s="230"/>
    </row>
    <row r="23" spans="1:13" s="175" customFormat="1" ht="18" customHeight="1">
      <c r="A23" s="35"/>
      <c r="B23" s="36"/>
      <c r="C23" s="36"/>
      <c r="D23" s="188"/>
      <c r="E23" s="188"/>
      <c r="F23" s="188"/>
      <c r="G23" s="188"/>
      <c r="H23" s="188"/>
      <c r="I23" s="188"/>
      <c r="J23" s="188"/>
      <c r="K23" s="188"/>
      <c r="L23" s="188"/>
    </row>
    <row r="24" spans="1:13" s="175" customFormat="1" ht="18" customHeight="1">
      <c r="A24" s="30"/>
      <c r="B24" s="73" t="s">
        <v>247</v>
      </c>
      <c r="C24" s="31"/>
      <c r="D24" s="178"/>
      <c r="E24" s="178"/>
      <c r="F24" s="178"/>
      <c r="G24" s="178"/>
      <c r="H24" s="178"/>
      <c r="I24" s="178"/>
      <c r="J24" s="178"/>
      <c r="K24" s="178"/>
      <c r="L24" s="178"/>
      <c r="M24" s="179"/>
    </row>
    <row r="25" spans="1:13" s="175" customFormat="1" ht="18" customHeight="1">
      <c r="A25" s="35"/>
      <c r="B25" s="36" t="s">
        <v>248</v>
      </c>
      <c r="C25" s="36"/>
      <c r="D25" s="225">
        <f t="shared" ref="D25:K25" si="5">SUM(D26:D27)</f>
        <v>556.53397144732071</v>
      </c>
      <c r="E25" s="225">
        <f t="shared" si="5"/>
        <v>418.57895809329665</v>
      </c>
      <c r="F25" s="225">
        <f t="shared" si="5"/>
        <v>0</v>
      </c>
      <c r="G25" s="225">
        <f t="shared" si="5"/>
        <v>0</v>
      </c>
      <c r="H25" s="225">
        <f t="shared" si="5"/>
        <v>0</v>
      </c>
      <c r="I25" s="225">
        <f t="shared" si="5"/>
        <v>0</v>
      </c>
      <c r="J25" s="225">
        <f t="shared" si="5"/>
        <v>0</v>
      </c>
      <c r="K25" s="225">
        <f t="shared" si="5"/>
        <v>0</v>
      </c>
      <c r="L25" s="225">
        <f>SUM(D25:K25)</f>
        <v>975.11292954061742</v>
      </c>
      <c r="M25" s="179"/>
    </row>
    <row r="26" spans="1:13" s="175" customFormat="1" ht="18" customHeight="1">
      <c r="A26" s="40"/>
      <c r="B26" s="41" t="s">
        <v>242</v>
      </c>
      <c r="C26" s="41"/>
      <c r="D26" s="225">
        <v>25.05418113452426</v>
      </c>
      <c r="E26" s="225">
        <v>17.372238482137853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25">
        <f t="shared" ref="L26:L38" si="6">SUM(D26:K26)</f>
        <v>42.426419616662116</v>
      </c>
      <c r="M26" s="179"/>
    </row>
    <row r="27" spans="1:13" s="175" customFormat="1" ht="18" customHeight="1">
      <c r="A27" s="40"/>
      <c r="B27" s="41" t="s">
        <v>243</v>
      </c>
      <c r="C27" s="41"/>
      <c r="D27" s="225">
        <v>531.47979031279647</v>
      </c>
      <c r="E27" s="225">
        <v>401.2067196111588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0</v>
      </c>
      <c r="L27" s="225">
        <f t="shared" si="6"/>
        <v>932.68650992395533</v>
      </c>
      <c r="M27" s="179"/>
    </row>
    <row r="28" spans="1:13" s="175" customFormat="1" ht="18" customHeight="1">
      <c r="A28" s="35"/>
      <c r="B28" s="36" t="s">
        <v>244</v>
      </c>
      <c r="C28" s="36"/>
      <c r="D28" s="225">
        <f t="shared" ref="D28:K28" si="7">SUM(D29:D30)</f>
        <v>739.88038120730175</v>
      </c>
      <c r="E28" s="225">
        <f t="shared" si="7"/>
        <v>17.879983140944592</v>
      </c>
      <c r="F28" s="225">
        <f t="shared" si="7"/>
        <v>0</v>
      </c>
      <c r="G28" s="225">
        <f t="shared" si="7"/>
        <v>1.2924477157645199E-2</v>
      </c>
      <c r="H28" s="225">
        <f t="shared" si="7"/>
        <v>0</v>
      </c>
      <c r="I28" s="225">
        <f t="shared" si="7"/>
        <v>0</v>
      </c>
      <c r="J28" s="225">
        <f t="shared" si="7"/>
        <v>0</v>
      </c>
      <c r="K28" s="225">
        <f t="shared" si="7"/>
        <v>6.4627663304952801E-2</v>
      </c>
      <c r="L28" s="225">
        <f t="shared" si="6"/>
        <v>757.83791648870886</v>
      </c>
      <c r="M28" s="179"/>
    </row>
    <row r="29" spans="1:13" s="175" customFormat="1" ht="18" customHeight="1">
      <c r="A29" s="40"/>
      <c r="B29" s="41" t="s">
        <v>242</v>
      </c>
      <c r="C29" s="41"/>
      <c r="D29" s="225">
        <v>42.329697109009331</v>
      </c>
      <c r="E29" s="225">
        <v>16.865296780112335</v>
      </c>
      <c r="F29" s="225">
        <v>0</v>
      </c>
      <c r="G29" s="225">
        <v>1.2924477157645199E-2</v>
      </c>
      <c r="H29" s="225">
        <v>0</v>
      </c>
      <c r="I29" s="225">
        <v>0</v>
      </c>
      <c r="J29" s="225">
        <v>0</v>
      </c>
      <c r="K29" s="225">
        <v>0</v>
      </c>
      <c r="L29" s="225">
        <f t="shared" si="6"/>
        <v>59.207918366279308</v>
      </c>
      <c r="M29" s="179"/>
    </row>
    <row r="30" spans="1:13" s="175" customFormat="1" ht="18" customHeight="1">
      <c r="A30" s="40"/>
      <c r="B30" s="41" t="s">
        <v>243</v>
      </c>
      <c r="C30" s="41"/>
      <c r="D30" s="225">
        <v>697.55068409829244</v>
      </c>
      <c r="E30" s="225">
        <v>1.0146863608322585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6.4627663304952801E-2</v>
      </c>
      <c r="L30" s="225">
        <f t="shared" si="6"/>
        <v>698.62999812242958</v>
      </c>
      <c r="M30" s="179"/>
    </row>
    <row r="31" spans="1:13" s="175" customFormat="1" ht="18" customHeight="1">
      <c r="A31" s="35"/>
      <c r="B31" s="36" t="s">
        <v>245</v>
      </c>
      <c r="C31" s="36"/>
      <c r="D31" s="225">
        <f t="shared" ref="D31:K31" si="8">SUM(D32:D33)</f>
        <v>1103.9098960212968</v>
      </c>
      <c r="E31" s="225">
        <f t="shared" si="8"/>
        <v>23.861576696502151</v>
      </c>
      <c r="F31" s="225">
        <f t="shared" si="8"/>
        <v>0</v>
      </c>
      <c r="G31" s="225">
        <f t="shared" si="8"/>
        <v>18.3785926799147</v>
      </c>
      <c r="H31" s="225">
        <f t="shared" si="8"/>
        <v>0</v>
      </c>
      <c r="I31" s="225">
        <f t="shared" si="8"/>
        <v>0</v>
      </c>
      <c r="J31" s="225">
        <f t="shared" si="8"/>
        <v>0</v>
      </c>
      <c r="K31" s="225">
        <f t="shared" si="8"/>
        <v>2.0792352852539593</v>
      </c>
      <c r="L31" s="225">
        <f t="shared" si="6"/>
        <v>1148.2293006829677</v>
      </c>
      <c r="M31" s="179"/>
    </row>
    <row r="32" spans="1:13" s="175" customFormat="1" ht="18" customHeight="1">
      <c r="A32" s="40"/>
      <c r="B32" s="41" t="s">
        <v>242</v>
      </c>
      <c r="C32" s="41"/>
      <c r="D32" s="225">
        <v>82.413081894743371</v>
      </c>
      <c r="E32" s="225">
        <v>23.861576696502151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2.0792352852539593</v>
      </c>
      <c r="L32" s="225">
        <f t="shared" si="6"/>
        <v>108.35389387649948</v>
      </c>
      <c r="M32" s="179"/>
    </row>
    <row r="33" spans="1:13" s="175" customFormat="1" ht="18" customHeight="1">
      <c r="A33" s="40"/>
      <c r="B33" s="41" t="s">
        <v>243</v>
      </c>
      <c r="C33" s="41"/>
      <c r="D33" s="225">
        <v>1021.4968141265535</v>
      </c>
      <c r="E33" s="225">
        <v>0</v>
      </c>
      <c r="F33" s="225">
        <v>0</v>
      </c>
      <c r="G33" s="225">
        <v>18.3785926799147</v>
      </c>
      <c r="H33" s="225">
        <v>0</v>
      </c>
      <c r="I33" s="225">
        <v>0</v>
      </c>
      <c r="J33" s="225">
        <v>0</v>
      </c>
      <c r="K33" s="225">
        <v>0</v>
      </c>
      <c r="L33" s="225">
        <f t="shared" si="6"/>
        <v>1039.8754068064682</v>
      </c>
      <c r="M33" s="179"/>
    </row>
    <row r="34" spans="1:13" s="175" customFormat="1" ht="18" customHeight="1">
      <c r="A34" s="35"/>
      <c r="B34" s="36" t="s">
        <v>246</v>
      </c>
      <c r="C34" s="36"/>
      <c r="D34" s="225">
        <f>D31+D28+D25</f>
        <v>2400.3242486759191</v>
      </c>
      <c r="E34" s="225">
        <f t="shared" ref="E34:K34" si="9">E31+E28+E25</f>
        <v>460.32051793074339</v>
      </c>
      <c r="F34" s="225">
        <f t="shared" si="9"/>
        <v>0</v>
      </c>
      <c r="G34" s="225">
        <f t="shared" si="9"/>
        <v>18.391517157072347</v>
      </c>
      <c r="H34" s="225">
        <f t="shared" si="9"/>
        <v>0</v>
      </c>
      <c r="I34" s="225">
        <f t="shared" si="9"/>
        <v>0</v>
      </c>
      <c r="J34" s="225">
        <f t="shared" si="9"/>
        <v>0</v>
      </c>
      <c r="K34" s="225">
        <f t="shared" si="9"/>
        <v>2.1438629485589122</v>
      </c>
      <c r="L34" s="225">
        <f t="shared" si="6"/>
        <v>2881.1801467122937</v>
      </c>
      <c r="M34" s="179"/>
    </row>
    <row r="35" spans="1:13" s="175" customFormat="1" ht="18" customHeight="1">
      <c r="A35" s="43"/>
      <c r="B35" s="44" t="s">
        <v>250</v>
      </c>
      <c r="C35" s="44"/>
      <c r="D35" s="178"/>
      <c r="E35" s="178"/>
      <c r="F35" s="178"/>
      <c r="G35" s="178"/>
      <c r="H35" s="178"/>
      <c r="I35" s="178"/>
      <c r="J35" s="178"/>
      <c r="K35" s="178"/>
      <c r="L35" s="178"/>
      <c r="M35" s="179"/>
    </row>
    <row r="36" spans="1:13" s="175" customFormat="1" ht="18" customHeight="1">
      <c r="A36" s="35"/>
      <c r="B36" s="36" t="s">
        <v>251</v>
      </c>
      <c r="C36" s="36"/>
      <c r="D36" s="225">
        <v>894.3629428984076</v>
      </c>
      <c r="E36" s="225">
        <v>275.15820046948778</v>
      </c>
      <c r="F36" s="225">
        <v>0</v>
      </c>
      <c r="G36" s="225">
        <v>1.2924477157645199E-2</v>
      </c>
      <c r="H36" s="225">
        <v>0</v>
      </c>
      <c r="I36" s="225">
        <v>0</v>
      </c>
      <c r="J36" s="225">
        <v>0</v>
      </c>
      <c r="K36" s="225">
        <v>1.7180481182620344</v>
      </c>
      <c r="L36" s="225">
        <f t="shared" si="6"/>
        <v>1171.252115963315</v>
      </c>
      <c r="M36" s="179"/>
    </row>
    <row r="37" spans="1:13" s="175" customFormat="1" ht="18" customHeight="1">
      <c r="A37" s="35"/>
      <c r="B37" s="36" t="s">
        <v>252</v>
      </c>
      <c r="C37" s="36"/>
      <c r="D37" s="225">
        <v>1439.7693567949486</v>
      </c>
      <c r="E37" s="225">
        <v>185.16231746125561</v>
      </c>
      <c r="F37" s="225">
        <v>0</v>
      </c>
      <c r="G37" s="225">
        <v>18.3785926799147</v>
      </c>
      <c r="H37" s="225">
        <v>0</v>
      </c>
      <c r="I37" s="225">
        <v>0</v>
      </c>
      <c r="J37" s="225">
        <v>0</v>
      </c>
      <c r="K37" s="225">
        <v>0.42581483029687783</v>
      </c>
      <c r="L37" s="225">
        <f t="shared" si="6"/>
        <v>1643.7360817664157</v>
      </c>
      <c r="M37" s="179"/>
    </row>
    <row r="38" spans="1:13" s="175" customFormat="1" ht="18" customHeight="1">
      <c r="A38" s="35"/>
      <c r="B38" s="36" t="s">
        <v>253</v>
      </c>
      <c r="C38" s="36"/>
      <c r="D38" s="225">
        <v>66.191948982562593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f t="shared" si="6"/>
        <v>66.191948982562593</v>
      </c>
      <c r="M38" s="179"/>
    </row>
    <row r="39" spans="1:13" s="175" customFormat="1" ht="18" customHeight="1">
      <c r="A39" s="35"/>
      <c r="B39" s="36"/>
      <c r="C39" s="36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s="175" customFormat="1" ht="18" customHeight="1">
      <c r="A40" s="30"/>
      <c r="B40" s="73" t="s">
        <v>255</v>
      </c>
      <c r="C40" s="31"/>
      <c r="D40" s="202"/>
      <c r="E40" s="202"/>
      <c r="F40" s="202"/>
      <c r="G40" s="202"/>
      <c r="H40" s="202"/>
      <c r="I40" s="202"/>
      <c r="J40" s="202"/>
      <c r="K40" s="202"/>
      <c r="L40" s="178"/>
      <c r="M40" s="179"/>
    </row>
    <row r="41" spans="1:13" s="175" customFormat="1" ht="18" customHeight="1">
      <c r="A41" s="35"/>
      <c r="B41" s="36" t="s">
        <v>248</v>
      </c>
      <c r="C41" s="36"/>
      <c r="D41" s="225">
        <f t="shared" ref="D41:K41" si="10">SUM(D42:D43)</f>
        <v>35494.373920367332</v>
      </c>
      <c r="E41" s="225">
        <f t="shared" si="10"/>
        <v>0</v>
      </c>
      <c r="F41" s="225">
        <f t="shared" si="10"/>
        <v>0</v>
      </c>
      <c r="G41" s="225">
        <f t="shared" si="10"/>
        <v>0</v>
      </c>
      <c r="H41" s="225">
        <f t="shared" si="10"/>
        <v>0</v>
      </c>
      <c r="I41" s="225">
        <f t="shared" si="10"/>
        <v>0</v>
      </c>
      <c r="J41" s="225">
        <f t="shared" si="10"/>
        <v>0</v>
      </c>
      <c r="K41" s="225">
        <f t="shared" si="10"/>
        <v>0</v>
      </c>
      <c r="L41" s="225">
        <f>SUM(D41:K41)</f>
        <v>35494.373920367332</v>
      </c>
      <c r="M41" s="179"/>
    </row>
    <row r="42" spans="1:13" s="175" customFormat="1" ht="18" customHeight="1">
      <c r="A42" s="40"/>
      <c r="B42" s="41" t="s">
        <v>242</v>
      </c>
      <c r="C42" s="41"/>
      <c r="D42" s="225">
        <v>34182.365460921545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f t="shared" ref="L42:L54" si="11">SUM(D42:K42)</f>
        <v>34182.365460921545</v>
      </c>
      <c r="M42" s="179"/>
    </row>
    <row r="43" spans="1:13" s="175" customFormat="1" ht="18" customHeight="1">
      <c r="A43" s="40"/>
      <c r="B43" s="41" t="s">
        <v>243</v>
      </c>
      <c r="C43" s="41"/>
      <c r="D43" s="225">
        <v>1312.0084594457865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f t="shared" si="11"/>
        <v>1312.0084594457865</v>
      </c>
      <c r="M43" s="179"/>
    </row>
    <row r="44" spans="1:13" s="175" customFormat="1" ht="18" customHeight="1">
      <c r="A44" s="35"/>
      <c r="B44" s="36" t="s">
        <v>244</v>
      </c>
      <c r="C44" s="36"/>
      <c r="D44" s="225">
        <f t="shared" ref="D44:K44" si="12">SUM(D45:D46)</f>
        <v>14279.273038714833</v>
      </c>
      <c r="E44" s="225">
        <f t="shared" si="12"/>
        <v>101.61902068347158</v>
      </c>
      <c r="F44" s="225">
        <f t="shared" si="12"/>
        <v>0</v>
      </c>
      <c r="G44" s="225">
        <f t="shared" si="12"/>
        <v>0</v>
      </c>
      <c r="H44" s="225">
        <f t="shared" si="12"/>
        <v>0</v>
      </c>
      <c r="I44" s="225">
        <f t="shared" si="12"/>
        <v>0</v>
      </c>
      <c r="J44" s="225">
        <f t="shared" si="12"/>
        <v>0</v>
      </c>
      <c r="K44" s="225">
        <f t="shared" si="12"/>
        <v>0</v>
      </c>
      <c r="L44" s="225">
        <f t="shared" si="11"/>
        <v>14380.892059398304</v>
      </c>
      <c r="M44" s="179"/>
    </row>
    <row r="45" spans="1:13" s="175" customFormat="1" ht="18" customHeight="1">
      <c r="A45" s="40"/>
      <c r="B45" s="41" t="s">
        <v>242</v>
      </c>
      <c r="C45" s="41"/>
      <c r="D45" s="225">
        <v>14024.740354522142</v>
      </c>
      <c r="E45" s="225">
        <v>101.61902068347158</v>
      </c>
      <c r="F45" s="225">
        <v>0</v>
      </c>
      <c r="G45" s="225">
        <v>0</v>
      </c>
      <c r="H45" s="225">
        <v>0</v>
      </c>
      <c r="I45" s="225">
        <v>0</v>
      </c>
      <c r="J45" s="225">
        <v>0</v>
      </c>
      <c r="K45" s="225">
        <v>0</v>
      </c>
      <c r="L45" s="225">
        <f t="shared" si="11"/>
        <v>14126.359375205613</v>
      </c>
      <c r="M45" s="179"/>
    </row>
    <row r="46" spans="1:13" s="175" customFormat="1" ht="18" customHeight="1">
      <c r="A46" s="40"/>
      <c r="B46" s="41" t="s">
        <v>243</v>
      </c>
      <c r="C46" s="41"/>
      <c r="D46" s="225">
        <v>254.53268419269048</v>
      </c>
      <c r="E46" s="225">
        <v>0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25">
        <f t="shared" si="11"/>
        <v>254.53268419269048</v>
      </c>
      <c r="M46" s="179"/>
    </row>
    <row r="47" spans="1:13" s="175" customFormat="1" ht="18" customHeight="1">
      <c r="A47" s="35"/>
      <c r="B47" s="36" t="s">
        <v>245</v>
      </c>
      <c r="C47" s="36"/>
      <c r="D47" s="225">
        <f t="shared" ref="D47:K47" si="13">SUM(D48:D49)</f>
        <v>415.49427507067571</v>
      </c>
      <c r="E47" s="225">
        <f t="shared" si="13"/>
        <v>0.61334257014201676</v>
      </c>
      <c r="F47" s="225">
        <f t="shared" si="13"/>
        <v>0</v>
      </c>
      <c r="G47" s="225">
        <f t="shared" si="13"/>
        <v>0</v>
      </c>
      <c r="H47" s="225">
        <f t="shared" si="13"/>
        <v>0</v>
      </c>
      <c r="I47" s="225">
        <f t="shared" si="13"/>
        <v>0</v>
      </c>
      <c r="J47" s="225">
        <f t="shared" si="13"/>
        <v>0</v>
      </c>
      <c r="K47" s="225">
        <f t="shared" si="13"/>
        <v>0</v>
      </c>
      <c r="L47" s="225">
        <f t="shared" si="11"/>
        <v>416.10761764081775</v>
      </c>
      <c r="M47" s="179"/>
    </row>
    <row r="48" spans="1:13" s="175" customFormat="1" ht="18" customHeight="1">
      <c r="A48" s="40"/>
      <c r="B48" s="41" t="s">
        <v>242</v>
      </c>
      <c r="C48" s="41"/>
      <c r="D48" s="225">
        <v>165.51259305789003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f t="shared" si="11"/>
        <v>165.51259305789003</v>
      </c>
      <c r="M48" s="179"/>
    </row>
    <row r="49" spans="1:30" s="175" customFormat="1" ht="18" customHeight="1">
      <c r="A49" s="40"/>
      <c r="B49" s="41" t="s">
        <v>243</v>
      </c>
      <c r="C49" s="41"/>
      <c r="D49" s="225">
        <v>249.98168201278565</v>
      </c>
      <c r="E49" s="225">
        <v>0.61334257014201676</v>
      </c>
      <c r="F49" s="225">
        <v>0</v>
      </c>
      <c r="G49" s="225">
        <v>0</v>
      </c>
      <c r="H49" s="225">
        <v>0</v>
      </c>
      <c r="I49" s="225">
        <v>0</v>
      </c>
      <c r="J49" s="225">
        <v>0</v>
      </c>
      <c r="K49" s="225">
        <v>0</v>
      </c>
      <c r="L49" s="225">
        <f t="shared" si="11"/>
        <v>250.59502458292766</v>
      </c>
      <c r="M49" s="179"/>
    </row>
    <row r="50" spans="1:30" s="175" customFormat="1" ht="18" customHeight="1">
      <c r="A50" s="35"/>
      <c r="B50" s="36" t="s">
        <v>246</v>
      </c>
      <c r="C50" s="36"/>
      <c r="D50" s="225">
        <f>D47+D44+D41</f>
        <v>50189.141234152841</v>
      </c>
      <c r="E50" s="225">
        <f t="shared" ref="E50:K50" si="14">E47+E44+E41</f>
        <v>102.2323632536136</v>
      </c>
      <c r="F50" s="225">
        <f t="shared" si="14"/>
        <v>0</v>
      </c>
      <c r="G50" s="225">
        <f t="shared" si="14"/>
        <v>0</v>
      </c>
      <c r="H50" s="225">
        <f t="shared" si="14"/>
        <v>0</v>
      </c>
      <c r="I50" s="225">
        <f t="shared" si="14"/>
        <v>0</v>
      </c>
      <c r="J50" s="225">
        <f t="shared" si="14"/>
        <v>0</v>
      </c>
      <c r="K50" s="225">
        <f t="shared" si="14"/>
        <v>0</v>
      </c>
      <c r="L50" s="225">
        <f t="shared" si="11"/>
        <v>50291.373597406455</v>
      </c>
      <c r="M50" s="179"/>
    </row>
    <row r="51" spans="1:30" s="175" customFormat="1" ht="18" customHeight="1">
      <c r="A51" s="43"/>
      <c r="B51" s="44" t="s">
        <v>256</v>
      </c>
      <c r="C51" s="44"/>
      <c r="D51" s="225"/>
      <c r="E51" s="178"/>
      <c r="F51" s="178"/>
      <c r="G51" s="178"/>
      <c r="H51" s="178"/>
      <c r="I51" s="178"/>
      <c r="J51" s="178"/>
      <c r="K51" s="178"/>
      <c r="L51" s="178"/>
      <c r="M51" s="179"/>
    </row>
    <row r="52" spans="1:30" s="175" customFormat="1" ht="18" customHeight="1">
      <c r="A52" s="35"/>
      <c r="B52" s="36" t="s">
        <v>257</v>
      </c>
      <c r="C52" s="36"/>
      <c r="D52" s="225">
        <v>50188.641252564346</v>
      </c>
      <c r="E52" s="225">
        <v>101.51664480626917</v>
      </c>
      <c r="F52" s="225">
        <v>0</v>
      </c>
      <c r="G52" s="225">
        <v>0</v>
      </c>
      <c r="H52" s="225">
        <v>0</v>
      </c>
      <c r="I52" s="225">
        <v>0</v>
      </c>
      <c r="J52" s="225">
        <v>0</v>
      </c>
      <c r="K52" s="225">
        <v>0</v>
      </c>
      <c r="L52" s="225">
        <f t="shared" si="11"/>
        <v>50290.157897370613</v>
      </c>
      <c r="M52" s="179"/>
    </row>
    <row r="53" spans="1:30" s="175" customFormat="1" ht="18" customHeight="1">
      <c r="A53" s="35"/>
      <c r="B53" s="36" t="s">
        <v>252</v>
      </c>
      <c r="C53" s="36"/>
      <c r="D53" s="225">
        <v>0.49998158870212628</v>
      </c>
      <c r="E53" s="225">
        <v>0.71571844734445245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f t="shared" si="11"/>
        <v>1.2157000360465786</v>
      </c>
      <c r="M53" s="179"/>
    </row>
    <row r="54" spans="1:30" s="175" customFormat="1" ht="18" customHeight="1">
      <c r="A54" s="46"/>
      <c r="B54" s="1" t="s">
        <v>253</v>
      </c>
      <c r="C54" s="1"/>
      <c r="D54" s="226"/>
      <c r="E54" s="226"/>
      <c r="F54" s="226"/>
      <c r="G54" s="226"/>
      <c r="H54" s="226"/>
      <c r="I54" s="226"/>
      <c r="J54" s="226"/>
      <c r="K54" s="226"/>
      <c r="L54" s="227">
        <f t="shared" si="11"/>
        <v>0</v>
      </c>
      <c r="M54" s="179"/>
    </row>
    <row r="55" spans="1:30" s="175" customFormat="1" ht="15">
      <c r="A55" s="36"/>
      <c r="B55" s="272" t="s">
        <v>258</v>
      </c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</row>
    <row r="56" spans="1:30" s="175" customFormat="1" ht="18" customHeight="1">
      <c r="A56" s="36"/>
      <c r="B56" s="272" t="s">
        <v>259</v>
      </c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AD56" s="179"/>
    </row>
    <row r="57" spans="1:30" s="164" customFormat="1" ht="18" customHeight="1">
      <c r="A57" s="36"/>
      <c r="B57" s="272" t="s">
        <v>260</v>
      </c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AB57" s="196"/>
    </row>
    <row r="58" spans="1:30" s="164" customFormat="1" ht="18" customHeight="1">
      <c r="A58" s="36"/>
      <c r="B58" s="272" t="s">
        <v>261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AB58" s="196"/>
    </row>
    <row r="59" spans="1:30" s="6" customFormat="1" ht="12.75" customHeight="1">
      <c r="A59" s="48"/>
      <c r="B59" s="272" t="s">
        <v>262</v>
      </c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P59" s="34"/>
    </row>
  </sheetData>
  <mergeCells count="5">
    <mergeCell ref="B55:N55"/>
    <mergeCell ref="B56:N56"/>
    <mergeCell ref="B57:N57"/>
    <mergeCell ref="B58:N58"/>
    <mergeCell ref="B59:N59"/>
  </mergeCells>
  <pageMargins left="0.75" right="0.75" top="1" bottom="1" header="0.5" footer="0.5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view="pageBreakPreview" topLeftCell="A10" zoomScaleNormal="75" workbookViewId="0">
      <pane xSplit="3" ySplit="2" topLeftCell="D48" activePane="bottomRight" state="frozen"/>
      <selection activeCell="A10" sqref="A10"/>
      <selection pane="topRight" activeCell="D10" sqref="D10"/>
      <selection pane="bottomLeft" activeCell="A12" sqref="A12"/>
      <selection pane="bottomRight" activeCell="J11" sqref="J11"/>
    </sheetView>
  </sheetViews>
  <sheetFormatPr defaultRowHeight="12"/>
  <cols>
    <col min="1" max="1" width="2" customWidth="1"/>
    <col min="2" max="2" width="9.5703125" customWidth="1"/>
    <col min="3" max="3" width="31.7109375" customWidth="1"/>
    <col min="13" max="13" width="9.42578125" customWidth="1"/>
  </cols>
  <sheetData>
    <row r="1" spans="1:16" s="112" customFormat="1" ht="18" customHeight="1">
      <c r="A1" s="181" t="s">
        <v>26</v>
      </c>
      <c r="B1" s="137"/>
      <c r="C1" s="137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82"/>
      <c r="P1" s="182"/>
    </row>
    <row r="2" spans="1:16" s="112" customFormat="1" ht="18" customHeight="1">
      <c r="A2" s="7"/>
      <c r="B2" s="8"/>
      <c r="C2" s="8"/>
      <c r="D2" s="133"/>
      <c r="E2" s="166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71"/>
    </row>
    <row r="3" spans="1:16" s="112" customFormat="1" ht="18" customHeight="1">
      <c r="A3" s="8"/>
      <c r="B3" s="168" t="s">
        <v>1</v>
      </c>
      <c r="C3" s="168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69"/>
    </row>
    <row r="4" spans="1:16" s="112" customFormat="1" ht="18" customHeight="1">
      <c r="A4" s="8"/>
      <c r="B4" s="168" t="s">
        <v>2</v>
      </c>
      <c r="C4" s="168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69"/>
    </row>
    <row r="5" spans="1:16" s="112" customFormat="1" ht="18" customHeight="1">
      <c r="A5" s="7"/>
      <c r="B5" s="8"/>
      <c r="C5" s="8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71"/>
    </row>
    <row r="6" spans="1:16" s="112" customFormat="1" ht="18" customHeight="1">
      <c r="A6" s="168"/>
      <c r="B6" s="168" t="s">
        <v>97</v>
      </c>
      <c r="C6" s="168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71"/>
    </row>
    <row r="7" spans="1:16" s="112" customFormat="1" ht="18" customHeight="1">
      <c r="A7" s="168"/>
      <c r="B7" s="168" t="s">
        <v>210</v>
      </c>
      <c r="C7" s="168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71"/>
    </row>
    <row r="8" spans="1:16" s="112" customFormat="1" ht="18" customHeight="1">
      <c r="A8" s="168"/>
      <c r="B8" s="170" t="s">
        <v>3</v>
      </c>
      <c r="C8" s="170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71"/>
    </row>
    <row r="9" spans="1:16" s="175" customFormat="1" ht="18" customHeight="1">
      <c r="A9" s="36"/>
      <c r="B9" s="36"/>
      <c r="C9" s="36"/>
      <c r="D9" s="189"/>
      <c r="E9" s="3"/>
      <c r="F9" s="3"/>
      <c r="G9" s="3"/>
      <c r="H9" s="205"/>
      <c r="I9" s="205"/>
      <c r="J9" s="3"/>
      <c r="K9" s="3"/>
      <c r="L9" s="3"/>
      <c r="M9" s="3"/>
      <c r="N9" s="3"/>
      <c r="O9" s="4"/>
      <c r="P9" s="179"/>
    </row>
    <row r="10" spans="1:16" s="175" customFormat="1" ht="27.95" customHeight="1">
      <c r="A10" s="172"/>
      <c r="B10" s="185" t="s">
        <v>235</v>
      </c>
      <c r="C10" s="173"/>
      <c r="D10" s="183" t="s">
        <v>237</v>
      </c>
      <c r="E10" s="186"/>
      <c r="F10" s="186"/>
      <c r="G10" s="186"/>
      <c r="H10" s="186"/>
      <c r="I10" s="197"/>
      <c r="J10" s="198"/>
      <c r="K10" s="199"/>
    </row>
    <row r="11" spans="1:16" s="175" customFormat="1" ht="38.25" customHeight="1">
      <c r="A11" s="81"/>
      <c r="B11" s="174"/>
      <c r="C11" s="174"/>
      <c r="D11" s="187" t="s">
        <v>84</v>
      </c>
      <c r="E11" s="187" t="s">
        <v>7</v>
      </c>
      <c r="F11" s="187" t="s">
        <v>8</v>
      </c>
      <c r="G11" s="187" t="s">
        <v>9</v>
      </c>
      <c r="H11" s="187" t="s">
        <v>10</v>
      </c>
      <c r="I11" s="187" t="s">
        <v>11</v>
      </c>
      <c r="J11" s="250" t="s">
        <v>254</v>
      </c>
      <c r="K11" s="187" t="s">
        <v>246</v>
      </c>
      <c r="L11" s="175" t="s">
        <v>13</v>
      </c>
    </row>
    <row r="12" spans="1:16" s="175" customFormat="1" ht="18" customHeight="1">
      <c r="A12" s="30"/>
      <c r="B12" s="73" t="s">
        <v>240</v>
      </c>
      <c r="C12" s="31"/>
      <c r="D12" s="176"/>
      <c r="E12" s="176"/>
      <c r="F12" s="176"/>
      <c r="G12" s="176"/>
      <c r="H12" s="176"/>
      <c r="I12" s="176"/>
      <c r="J12" s="176"/>
      <c r="K12" s="176"/>
      <c r="L12" s="3"/>
    </row>
    <row r="13" spans="1:16" s="175" customFormat="1" ht="18" customHeight="1">
      <c r="A13" s="35"/>
      <c r="B13" s="36" t="s">
        <v>241</v>
      </c>
      <c r="C13" s="36"/>
      <c r="D13" s="225">
        <f t="shared" ref="D13:J13" si="0">SUM(D14:D15)</f>
        <v>13932.449367999947</v>
      </c>
      <c r="E13" s="225">
        <f t="shared" si="0"/>
        <v>2397.1088382447992</v>
      </c>
      <c r="F13" s="225">
        <f t="shared" si="0"/>
        <v>6282.7530858304744</v>
      </c>
      <c r="G13" s="225">
        <f t="shared" si="0"/>
        <v>651.25512257265484</v>
      </c>
      <c r="H13" s="225">
        <f t="shared" si="0"/>
        <v>25.622132156485904</v>
      </c>
      <c r="I13" s="225">
        <f t="shared" si="0"/>
        <v>6.1643306074077309</v>
      </c>
      <c r="J13" s="225">
        <f t="shared" si="0"/>
        <v>144594.89867681277</v>
      </c>
      <c r="K13" s="225">
        <f>SUM(D13:J13)</f>
        <v>167890.25155422452</v>
      </c>
    </row>
    <row r="14" spans="1:16" s="175" customFormat="1" ht="18" customHeight="1">
      <c r="A14" s="40"/>
      <c r="B14" s="41" t="s">
        <v>242</v>
      </c>
      <c r="C14" s="41"/>
      <c r="D14" s="225">
        <v>3931.7969836638995</v>
      </c>
      <c r="E14" s="225">
        <v>440.00265989795804</v>
      </c>
      <c r="F14" s="225">
        <v>2788.3828695584612</v>
      </c>
      <c r="G14" s="225">
        <v>230.40511816184249</v>
      </c>
      <c r="H14" s="225">
        <v>11.728392391985334</v>
      </c>
      <c r="I14" s="225">
        <v>2.9719990983570717</v>
      </c>
      <c r="J14" s="225">
        <v>120752.04411990654</v>
      </c>
      <c r="K14" s="225">
        <f t="shared" ref="K14:K22" si="1">SUM(D14:J14)</f>
        <v>128157.33214267904</v>
      </c>
    </row>
    <row r="15" spans="1:16" s="175" customFormat="1" ht="18" customHeight="1">
      <c r="A15" s="40"/>
      <c r="B15" s="41" t="s">
        <v>243</v>
      </c>
      <c r="C15" s="41"/>
      <c r="D15" s="225">
        <v>10000.652384336048</v>
      </c>
      <c r="E15" s="225">
        <v>1957.1061783468413</v>
      </c>
      <c r="F15" s="225">
        <v>3494.3702162720133</v>
      </c>
      <c r="G15" s="225">
        <v>420.85000441081235</v>
      </c>
      <c r="H15" s="225">
        <v>13.893739764500568</v>
      </c>
      <c r="I15" s="225">
        <v>3.1923315090506588</v>
      </c>
      <c r="J15" s="225">
        <v>23842.854556906233</v>
      </c>
      <c r="K15" s="225">
        <f t="shared" si="1"/>
        <v>39732.919411545503</v>
      </c>
    </row>
    <row r="16" spans="1:16" s="175" customFormat="1" ht="18" customHeight="1">
      <c r="A16" s="35"/>
      <c r="B16" s="36" t="s">
        <v>244</v>
      </c>
      <c r="C16" s="36"/>
      <c r="D16" s="225">
        <f t="shared" ref="D16:J16" si="2">SUM(D17:D18)</f>
        <v>14881.131780650489</v>
      </c>
      <c r="E16" s="225">
        <f t="shared" si="2"/>
        <v>3172.5240069446481</v>
      </c>
      <c r="F16" s="225">
        <f t="shared" si="2"/>
        <v>6391.9509554882661</v>
      </c>
      <c r="G16" s="225">
        <f t="shared" si="2"/>
        <v>850.78403835794154</v>
      </c>
      <c r="H16" s="225">
        <f t="shared" si="2"/>
        <v>83.460377529146115</v>
      </c>
      <c r="I16" s="225">
        <f t="shared" si="2"/>
        <v>22.772193483582697</v>
      </c>
      <c r="J16" s="225">
        <f t="shared" si="2"/>
        <v>71425.536187738471</v>
      </c>
      <c r="K16" s="225">
        <f t="shared" si="1"/>
        <v>96828.159540192544</v>
      </c>
      <c r="M16" s="179"/>
    </row>
    <row r="17" spans="1:13" s="175" customFormat="1" ht="18" customHeight="1">
      <c r="A17" s="40"/>
      <c r="B17" s="41" t="s">
        <v>242</v>
      </c>
      <c r="C17" s="41"/>
      <c r="D17" s="225">
        <v>8184.2217705701287</v>
      </c>
      <c r="E17" s="225">
        <v>2894.9835721300196</v>
      </c>
      <c r="F17" s="225">
        <v>4162.2509817953505</v>
      </c>
      <c r="G17" s="225">
        <v>752.35805127637411</v>
      </c>
      <c r="H17" s="225">
        <v>56.682541471057796</v>
      </c>
      <c r="I17" s="225">
        <v>21.273269031709397</v>
      </c>
      <c r="J17" s="225">
        <v>55487.405192913298</v>
      </c>
      <c r="K17" s="225">
        <f t="shared" si="1"/>
        <v>71559.175379187946</v>
      </c>
      <c r="M17" s="179"/>
    </row>
    <row r="18" spans="1:13" s="175" customFormat="1" ht="18" customHeight="1">
      <c r="A18" s="40"/>
      <c r="B18" s="41" t="s">
        <v>243</v>
      </c>
      <c r="C18" s="41"/>
      <c r="D18" s="225">
        <v>6696.9100100803607</v>
      </c>
      <c r="E18" s="225">
        <v>277.54043481462855</v>
      </c>
      <c r="F18" s="225">
        <v>2229.699973692916</v>
      </c>
      <c r="G18" s="225">
        <v>98.425987081567456</v>
      </c>
      <c r="H18" s="225">
        <v>26.777836058088326</v>
      </c>
      <c r="I18" s="225">
        <v>1.4989244518732985</v>
      </c>
      <c r="J18" s="225">
        <v>15938.13099482518</v>
      </c>
      <c r="K18" s="225">
        <f t="shared" si="1"/>
        <v>25268.984161004613</v>
      </c>
      <c r="M18" s="179"/>
    </row>
    <row r="19" spans="1:13" s="175" customFormat="1" ht="18" customHeight="1">
      <c r="A19" s="35"/>
      <c r="B19" s="36" t="s">
        <v>245</v>
      </c>
      <c r="C19" s="36"/>
      <c r="D19" s="225">
        <f t="shared" ref="D19:J19" si="3">SUM(D20:D21)</f>
        <v>6039.9146242617626</v>
      </c>
      <c r="E19" s="225">
        <f t="shared" si="3"/>
        <v>675.14538866058672</v>
      </c>
      <c r="F19" s="225">
        <f t="shared" si="3"/>
        <v>1995.220125045882</v>
      </c>
      <c r="G19" s="225">
        <f t="shared" si="3"/>
        <v>454.40650828549929</v>
      </c>
      <c r="H19" s="225">
        <f t="shared" si="3"/>
        <v>132.76647159128851</v>
      </c>
      <c r="I19" s="225">
        <f t="shared" si="3"/>
        <v>46.271310706131501</v>
      </c>
      <c r="J19" s="225">
        <f t="shared" si="3"/>
        <v>53148.720505666686</v>
      </c>
      <c r="K19" s="225">
        <f t="shared" si="1"/>
        <v>62492.444934217841</v>
      </c>
      <c r="M19" s="179"/>
    </row>
    <row r="20" spans="1:13" s="175" customFormat="1" ht="18" customHeight="1">
      <c r="A20" s="40"/>
      <c r="B20" s="41" t="s">
        <v>242</v>
      </c>
      <c r="C20" s="41"/>
      <c r="D20" s="225">
        <v>2730.2180173979482</v>
      </c>
      <c r="E20" s="225">
        <v>164.22239209015893</v>
      </c>
      <c r="F20" s="225">
        <v>781.56052191165702</v>
      </c>
      <c r="G20" s="225">
        <v>199.08241968364297</v>
      </c>
      <c r="H20" s="225">
        <v>124.61341829394375</v>
      </c>
      <c r="I20" s="225">
        <v>21.44802821504604</v>
      </c>
      <c r="J20" s="225">
        <v>12715.166116759334</v>
      </c>
      <c r="K20" s="225">
        <f t="shared" si="1"/>
        <v>16736.310914351729</v>
      </c>
      <c r="M20" s="179"/>
    </row>
    <row r="21" spans="1:13" s="175" customFormat="1" ht="18" customHeight="1">
      <c r="A21" s="40"/>
      <c r="B21" s="41" t="s">
        <v>243</v>
      </c>
      <c r="C21" s="41"/>
      <c r="D21" s="225">
        <v>3309.6966068638148</v>
      </c>
      <c r="E21" s="225">
        <v>510.92299657042776</v>
      </c>
      <c r="F21" s="225">
        <v>1213.6596031342249</v>
      </c>
      <c r="G21" s="225">
        <v>255.32408860185629</v>
      </c>
      <c r="H21" s="225">
        <v>8.1530532973447478</v>
      </c>
      <c r="I21" s="225">
        <v>24.823282491085465</v>
      </c>
      <c r="J21" s="225">
        <v>40433.554388907352</v>
      </c>
      <c r="K21" s="225">
        <f t="shared" si="1"/>
        <v>45756.134019866106</v>
      </c>
      <c r="M21" s="179"/>
    </row>
    <row r="22" spans="1:13" s="175" customFormat="1" ht="18" customHeight="1">
      <c r="A22" s="35"/>
      <c r="B22" s="36" t="s">
        <v>246</v>
      </c>
      <c r="C22" s="36"/>
      <c r="D22" s="225">
        <f t="shared" ref="D22:J22" si="4">D19+D16+D13</f>
        <v>34853.495772912196</v>
      </c>
      <c r="E22" s="225">
        <f t="shared" si="4"/>
        <v>6244.7782338500347</v>
      </c>
      <c r="F22" s="225">
        <f t="shared" si="4"/>
        <v>14669.924166364623</v>
      </c>
      <c r="G22" s="225">
        <f t="shared" si="4"/>
        <v>1956.4456692160957</v>
      </c>
      <c r="H22" s="225">
        <f t="shared" si="4"/>
        <v>241.84898127692054</v>
      </c>
      <c r="I22" s="225">
        <f t="shared" si="4"/>
        <v>75.207834797121933</v>
      </c>
      <c r="J22" s="225">
        <f t="shared" si="4"/>
        <v>269169.15537021792</v>
      </c>
      <c r="K22" s="225">
        <f t="shared" si="1"/>
        <v>327210.85602863494</v>
      </c>
      <c r="M22" s="179"/>
    </row>
    <row r="23" spans="1:13" s="175" customFormat="1" ht="18" customHeight="1">
      <c r="A23" s="35"/>
      <c r="B23" s="36"/>
      <c r="C23" s="36"/>
      <c r="D23" s="188"/>
      <c r="E23" s="188"/>
      <c r="F23" s="188"/>
      <c r="G23" s="188"/>
      <c r="H23" s="188"/>
      <c r="I23" s="188"/>
      <c r="J23" s="188"/>
      <c r="K23" s="188"/>
      <c r="M23" s="179"/>
    </row>
    <row r="24" spans="1:13" s="175" customFormat="1" ht="18" customHeight="1">
      <c r="A24" s="30"/>
      <c r="B24" s="73" t="s">
        <v>247</v>
      </c>
      <c r="C24" s="31"/>
      <c r="D24" s="178"/>
      <c r="E24" s="178"/>
      <c r="F24" s="178"/>
      <c r="G24" s="178"/>
      <c r="H24" s="178"/>
      <c r="I24" s="178"/>
      <c r="J24" s="178"/>
      <c r="K24" s="178"/>
      <c r="M24" s="179"/>
    </row>
    <row r="25" spans="1:13" s="175" customFormat="1" ht="18" customHeight="1">
      <c r="A25" s="35"/>
      <c r="B25" s="36" t="s">
        <v>248</v>
      </c>
      <c r="C25" s="36"/>
      <c r="D25" s="225">
        <f t="shared" ref="D25:J25" si="5">SUM(D26:D27)</f>
        <v>1526.1074679716703</v>
      </c>
      <c r="E25" s="225">
        <f t="shared" si="5"/>
        <v>222.17149699923002</v>
      </c>
      <c r="F25" s="225">
        <f t="shared" si="5"/>
        <v>581.96004713312084</v>
      </c>
      <c r="G25" s="225">
        <f t="shared" si="5"/>
        <v>127.57992316982694</v>
      </c>
      <c r="H25" s="225">
        <f t="shared" si="5"/>
        <v>0.92571125077112904</v>
      </c>
      <c r="I25" s="225">
        <f t="shared" si="5"/>
        <v>0.73119979296066251</v>
      </c>
      <c r="J25" s="225">
        <f t="shared" si="5"/>
        <v>561.28279390008015</v>
      </c>
      <c r="K25" s="225">
        <f>SUM(D25:J25)</f>
        <v>3020.7586402176603</v>
      </c>
      <c r="M25" s="179"/>
    </row>
    <row r="26" spans="1:13" s="175" customFormat="1" ht="18" customHeight="1">
      <c r="A26" s="40"/>
      <c r="B26" s="41" t="s">
        <v>242</v>
      </c>
      <c r="C26" s="41"/>
      <c r="D26" s="225">
        <v>432.82128253361765</v>
      </c>
      <c r="E26" s="225">
        <v>38.580086500625633</v>
      </c>
      <c r="F26" s="225">
        <v>221.51984877836847</v>
      </c>
      <c r="G26" s="225">
        <v>38.936297413913969</v>
      </c>
      <c r="H26" s="225">
        <v>0</v>
      </c>
      <c r="I26" s="225">
        <v>0</v>
      </c>
      <c r="J26" s="225">
        <v>25.065016320330823</v>
      </c>
      <c r="K26" s="225">
        <f t="shared" ref="K26:K38" si="6">SUM(D26:J26)</f>
        <v>756.92253154685659</v>
      </c>
      <c r="M26" s="179"/>
    </row>
    <row r="27" spans="1:13" s="175" customFormat="1" ht="18" customHeight="1">
      <c r="A27" s="40"/>
      <c r="B27" s="41" t="s">
        <v>243</v>
      </c>
      <c r="C27" s="41"/>
      <c r="D27" s="225">
        <v>1093.2861854380526</v>
      </c>
      <c r="E27" s="225">
        <v>183.59141049860438</v>
      </c>
      <c r="F27" s="225">
        <v>360.44019835475234</v>
      </c>
      <c r="G27" s="225">
        <v>88.643625755912964</v>
      </c>
      <c r="H27" s="225">
        <v>0.92571125077112904</v>
      </c>
      <c r="I27" s="225">
        <v>0.73119979296066251</v>
      </c>
      <c r="J27" s="225">
        <v>536.21777757974928</v>
      </c>
      <c r="K27" s="225">
        <f t="shared" si="6"/>
        <v>2263.8361086708037</v>
      </c>
      <c r="M27" s="179"/>
    </row>
    <row r="28" spans="1:13" s="175" customFormat="1" ht="18" customHeight="1">
      <c r="A28" s="35"/>
      <c r="B28" s="36" t="s">
        <v>244</v>
      </c>
      <c r="C28" s="36"/>
      <c r="D28" s="225">
        <f t="shared" ref="D28:J28" si="7">SUM(D29:D30)</f>
        <v>1311.8044547253951</v>
      </c>
      <c r="E28" s="225">
        <f t="shared" si="7"/>
        <v>191.55361534394842</v>
      </c>
      <c r="F28" s="225">
        <f t="shared" si="7"/>
        <v>534.7096979749914</v>
      </c>
      <c r="G28" s="225">
        <f t="shared" si="7"/>
        <v>70.388601851174272</v>
      </c>
      <c r="H28" s="225">
        <f t="shared" si="7"/>
        <v>0.922304161292132</v>
      </c>
      <c r="I28" s="225">
        <f t="shared" si="7"/>
        <v>8.5503989323456029</v>
      </c>
      <c r="J28" s="225">
        <f t="shared" si="7"/>
        <v>747.13060966752676</v>
      </c>
      <c r="K28" s="225">
        <f t="shared" si="6"/>
        <v>2865.0596826566739</v>
      </c>
      <c r="M28" s="179"/>
    </row>
    <row r="29" spans="1:13" s="175" customFormat="1" ht="18" customHeight="1">
      <c r="A29" s="40"/>
      <c r="B29" s="41" t="s">
        <v>242</v>
      </c>
      <c r="C29" s="41"/>
      <c r="D29" s="225">
        <v>736.23362144053419</v>
      </c>
      <c r="E29" s="225">
        <v>132.83256091897059</v>
      </c>
      <c r="F29" s="225">
        <v>323.48267720827982</v>
      </c>
      <c r="G29" s="225">
        <v>49.179137661470584</v>
      </c>
      <c r="H29" s="225">
        <v>0.922304161292132</v>
      </c>
      <c r="I29" s="225">
        <v>8.5503989323456029</v>
      </c>
      <c r="J29" s="225">
        <v>42.438775169339657</v>
      </c>
      <c r="K29" s="225">
        <f t="shared" si="6"/>
        <v>1293.6394754922326</v>
      </c>
    </row>
    <row r="30" spans="1:13" s="175" customFormat="1" ht="18" customHeight="1">
      <c r="A30" s="40"/>
      <c r="B30" s="41" t="s">
        <v>243</v>
      </c>
      <c r="C30" s="41"/>
      <c r="D30" s="225">
        <v>575.5708332848609</v>
      </c>
      <c r="E30" s="225">
        <v>58.721054424977829</v>
      </c>
      <c r="F30" s="225">
        <v>211.2270207667116</v>
      </c>
      <c r="G30" s="225">
        <v>21.209464189703688</v>
      </c>
      <c r="H30" s="225">
        <v>0</v>
      </c>
      <c r="I30" s="225">
        <v>0</v>
      </c>
      <c r="J30" s="225">
        <v>704.69183449818706</v>
      </c>
      <c r="K30" s="225">
        <f t="shared" si="6"/>
        <v>1571.4202071644411</v>
      </c>
      <c r="M30" s="179"/>
    </row>
    <row r="31" spans="1:13" s="175" customFormat="1" ht="18" customHeight="1">
      <c r="A31" s="35"/>
      <c r="B31" s="36" t="s">
        <v>245</v>
      </c>
      <c r="C31" s="36"/>
      <c r="D31" s="225">
        <f t="shared" ref="D31:J31" si="8">SUM(D32:D33)</f>
        <v>2108.5234241758399</v>
      </c>
      <c r="E31" s="225">
        <f t="shared" si="8"/>
        <v>281.90039029062189</v>
      </c>
      <c r="F31" s="225">
        <f t="shared" si="8"/>
        <v>1484.2923722060307</v>
      </c>
      <c r="G31" s="225">
        <f t="shared" si="8"/>
        <v>384.78680132530741</v>
      </c>
      <c r="H31" s="225">
        <f t="shared" si="8"/>
        <v>12.017475540037278</v>
      </c>
      <c r="I31" s="225">
        <f t="shared" si="8"/>
        <v>40.981817894729041</v>
      </c>
      <c r="J31" s="225">
        <f t="shared" si="8"/>
        <v>1104.9269348581543</v>
      </c>
      <c r="K31" s="225">
        <f t="shared" si="6"/>
        <v>5417.4292162907204</v>
      </c>
      <c r="M31" s="179"/>
    </row>
    <row r="32" spans="1:13" s="175" customFormat="1" ht="18" customHeight="1">
      <c r="A32" s="40"/>
      <c r="B32" s="41" t="s">
        <v>242</v>
      </c>
      <c r="C32" s="41"/>
      <c r="D32" s="225">
        <v>922.06939073156741</v>
      </c>
      <c r="E32" s="225">
        <v>91.105387593776356</v>
      </c>
      <c r="F32" s="225">
        <v>700.96933383884584</v>
      </c>
      <c r="G32" s="225">
        <v>178.65847873557999</v>
      </c>
      <c r="H32" s="225">
        <v>6.0087377700186391</v>
      </c>
      <c r="I32" s="225">
        <v>20.300533800148997</v>
      </c>
      <c r="J32" s="225">
        <v>82.940081894743358</v>
      </c>
      <c r="K32" s="225">
        <f t="shared" si="6"/>
        <v>2002.0519443646806</v>
      </c>
      <c r="M32" s="179"/>
    </row>
    <row r="33" spans="1:13" s="175" customFormat="1" ht="18" customHeight="1">
      <c r="A33" s="40"/>
      <c r="B33" s="41" t="s">
        <v>243</v>
      </c>
      <c r="C33" s="41"/>
      <c r="D33" s="225">
        <v>1186.4540334442722</v>
      </c>
      <c r="E33" s="225">
        <v>190.7950026968455</v>
      </c>
      <c r="F33" s="225">
        <v>783.32303836718484</v>
      </c>
      <c r="G33" s="225">
        <v>206.12832258972742</v>
      </c>
      <c r="H33" s="225">
        <v>6.0087377700186391</v>
      </c>
      <c r="I33" s="225">
        <v>20.681284094580043</v>
      </c>
      <c r="J33" s="225">
        <v>1021.9868529634109</v>
      </c>
      <c r="K33" s="225">
        <f t="shared" si="6"/>
        <v>3415.3772719260396</v>
      </c>
      <c r="M33" s="179"/>
    </row>
    <row r="34" spans="1:13" s="175" customFormat="1" ht="18" customHeight="1">
      <c r="A34" s="35"/>
      <c r="B34" s="36" t="s">
        <v>246</v>
      </c>
      <c r="C34" s="36"/>
      <c r="D34" s="225">
        <f t="shared" ref="D34:J34" si="9">D31+D28+D25</f>
        <v>4946.435346872905</v>
      </c>
      <c r="E34" s="225">
        <f t="shared" si="9"/>
        <v>695.62550263380035</v>
      </c>
      <c r="F34" s="225">
        <f t="shared" si="9"/>
        <v>2600.9621173141431</v>
      </c>
      <c r="G34" s="225">
        <f t="shared" si="9"/>
        <v>582.75532634630861</v>
      </c>
      <c r="H34" s="225">
        <f t="shared" si="9"/>
        <v>13.86549095210054</v>
      </c>
      <c r="I34" s="225">
        <f t="shared" si="9"/>
        <v>50.263416620035301</v>
      </c>
      <c r="J34" s="225">
        <f t="shared" si="9"/>
        <v>2413.3403384257608</v>
      </c>
      <c r="K34" s="225">
        <f t="shared" si="6"/>
        <v>11303.247539165055</v>
      </c>
      <c r="M34" s="179"/>
    </row>
    <row r="35" spans="1:13" s="175" customFormat="1" ht="18" customHeight="1">
      <c r="A35" s="43"/>
      <c r="B35" s="44" t="s">
        <v>250</v>
      </c>
      <c r="C35" s="44"/>
      <c r="D35" s="178"/>
      <c r="E35" s="178"/>
      <c r="F35" s="178"/>
      <c r="G35" s="178"/>
      <c r="H35" s="178"/>
      <c r="I35" s="178"/>
      <c r="J35" s="178"/>
      <c r="K35" s="178"/>
    </row>
    <row r="36" spans="1:13" s="175" customFormat="1" ht="18" customHeight="1">
      <c r="A36" s="35"/>
      <c r="B36" s="36" t="s">
        <v>251</v>
      </c>
      <c r="C36" s="36"/>
      <c r="D36" s="225">
        <v>3173.9799455426005</v>
      </c>
      <c r="E36" s="225">
        <v>464.65923116155221</v>
      </c>
      <c r="F36" s="225">
        <v>1461.2549197526168</v>
      </c>
      <c r="G36" s="225">
        <v>203.45302964271661</v>
      </c>
      <c r="H36" s="225">
        <v>3.0514014154977027</v>
      </c>
      <c r="I36" s="225">
        <v>24.10480049102334</v>
      </c>
      <c r="J36" s="225">
        <v>906.88899381139174</v>
      </c>
      <c r="K36" s="225">
        <f t="shared" si="6"/>
        <v>6237.3923218173995</v>
      </c>
      <c r="M36" s="179"/>
    </row>
    <row r="37" spans="1:13" s="175" customFormat="1" ht="18" customHeight="1">
      <c r="A37" s="35"/>
      <c r="B37" s="36" t="s">
        <v>252</v>
      </c>
      <c r="C37" s="36"/>
      <c r="D37" s="225">
        <v>1772.4554013303036</v>
      </c>
      <c r="E37" s="225">
        <v>230.96627147224768</v>
      </c>
      <c r="F37" s="225">
        <v>1139.7071975615268</v>
      </c>
      <c r="G37" s="225">
        <v>379.30229670359205</v>
      </c>
      <c r="H37" s="225">
        <v>10.814089536602838</v>
      </c>
      <c r="I37" s="225">
        <v>26.158616129011978</v>
      </c>
      <c r="J37" s="225">
        <v>1440.259395631806</v>
      </c>
      <c r="K37" s="225">
        <f t="shared" si="6"/>
        <v>4999.6632683650914</v>
      </c>
      <c r="M37" s="179"/>
    </row>
    <row r="38" spans="1:13" s="175" customFormat="1" ht="18" customHeight="1">
      <c r="A38" s="35"/>
      <c r="B38" s="36" t="s">
        <v>253</v>
      </c>
      <c r="C38" s="36"/>
      <c r="D38" s="22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66.191948982562593</v>
      </c>
      <c r="K38" s="225">
        <f t="shared" si="6"/>
        <v>66.191948982562593</v>
      </c>
      <c r="M38" s="179"/>
    </row>
    <row r="39" spans="1:13" s="175" customFormat="1" ht="18" customHeight="1">
      <c r="A39" s="35"/>
      <c r="B39" s="36"/>
      <c r="C39" s="36"/>
      <c r="D39" s="178"/>
      <c r="E39" s="178"/>
      <c r="F39" s="178"/>
      <c r="G39" s="178"/>
      <c r="H39" s="178"/>
      <c r="I39" s="178"/>
      <c r="J39" s="178"/>
      <c r="K39" s="178"/>
      <c r="M39" s="179"/>
    </row>
    <row r="40" spans="1:13" s="175" customFormat="1" ht="18" customHeight="1">
      <c r="A40" s="30"/>
      <c r="B40" s="73" t="s">
        <v>255</v>
      </c>
      <c r="C40" s="31"/>
      <c r="D40" s="202"/>
      <c r="E40" s="202"/>
      <c r="F40" s="202"/>
      <c r="G40" s="202"/>
      <c r="H40" s="202"/>
      <c r="I40" s="202"/>
      <c r="J40" s="202"/>
      <c r="K40" s="178"/>
      <c r="L40" s="206"/>
      <c r="M40" s="179"/>
    </row>
    <row r="41" spans="1:13" s="175" customFormat="1" ht="18" customHeight="1">
      <c r="A41" s="35"/>
      <c r="B41" s="36" t="s">
        <v>248</v>
      </c>
      <c r="C41" s="36"/>
      <c r="D41" s="225">
        <f t="shared" ref="D41:J41" si="10">SUM(D42:D43)</f>
        <v>12405.07267800798</v>
      </c>
      <c r="E41" s="225">
        <f t="shared" si="10"/>
        <v>2744.9045306244388</v>
      </c>
      <c r="F41" s="225">
        <f t="shared" si="10"/>
        <v>4609.335111072769</v>
      </c>
      <c r="G41" s="225">
        <f t="shared" si="10"/>
        <v>764.17857012736226</v>
      </c>
      <c r="H41" s="225">
        <f t="shared" si="10"/>
        <v>51.326334410588416</v>
      </c>
      <c r="I41" s="225">
        <f t="shared" si="10"/>
        <v>9.0334784801718406</v>
      </c>
      <c r="J41" s="225">
        <f t="shared" si="10"/>
        <v>35536.329416607812</v>
      </c>
      <c r="K41" s="225">
        <f>SUM(D41:J41)</f>
        <v>56120.180119331126</v>
      </c>
      <c r="L41" s="206"/>
      <c r="M41" s="179"/>
    </row>
    <row r="42" spans="1:13" s="175" customFormat="1" ht="18" customHeight="1">
      <c r="A42" s="40"/>
      <c r="B42" s="41" t="s">
        <v>242</v>
      </c>
      <c r="C42" s="41"/>
      <c r="D42" s="225">
        <v>2720.123973930622</v>
      </c>
      <c r="E42" s="225">
        <v>796.00422556494311</v>
      </c>
      <c r="F42" s="225">
        <v>1217.3585208738357</v>
      </c>
      <c r="G42" s="225">
        <v>243.01167568577952</v>
      </c>
      <c r="H42" s="225">
        <v>24.925047851835362</v>
      </c>
      <c r="I42" s="225">
        <v>1.4663001905591015</v>
      </c>
      <c r="J42" s="225">
        <v>34182.829328876207</v>
      </c>
      <c r="K42" s="225">
        <f t="shared" ref="K42:K54" si="11">SUM(D42:J42)</f>
        <v>39185.719072973785</v>
      </c>
      <c r="L42" s="206"/>
      <c r="M42" s="179"/>
    </row>
    <row r="43" spans="1:13" s="175" customFormat="1" ht="18" customHeight="1">
      <c r="A43" s="40"/>
      <c r="B43" s="41" t="s">
        <v>243</v>
      </c>
      <c r="C43" s="41"/>
      <c r="D43" s="225">
        <v>9684.9487040773583</v>
      </c>
      <c r="E43" s="225">
        <v>1948.9003050594958</v>
      </c>
      <c r="F43" s="225">
        <v>3391.9765901989335</v>
      </c>
      <c r="G43" s="225">
        <v>521.16689444158271</v>
      </c>
      <c r="H43" s="225">
        <v>26.40128655875305</v>
      </c>
      <c r="I43" s="225">
        <v>7.5671782896127393</v>
      </c>
      <c r="J43" s="225">
        <v>1353.5000877316045</v>
      </c>
      <c r="K43" s="225">
        <f t="shared" si="11"/>
        <v>16934.461046357344</v>
      </c>
      <c r="L43" s="206"/>
      <c r="M43" s="179"/>
    </row>
    <row r="44" spans="1:13" s="175" customFormat="1" ht="18" customHeight="1">
      <c r="A44" s="35"/>
      <c r="B44" s="36" t="s">
        <v>244</v>
      </c>
      <c r="C44" s="36"/>
      <c r="D44" s="225">
        <f t="shared" ref="D44:J44" si="12">SUM(D45:D46)</f>
        <v>5804.5431445303475</v>
      </c>
      <c r="E44" s="225">
        <f t="shared" si="12"/>
        <v>1321.6052387605469</v>
      </c>
      <c r="F44" s="225">
        <f t="shared" si="12"/>
        <v>1914.8419785251858</v>
      </c>
      <c r="G44" s="225">
        <f t="shared" si="12"/>
        <v>238.36816489740809</v>
      </c>
      <c r="H44" s="225">
        <f t="shared" si="12"/>
        <v>254.42954331868407</v>
      </c>
      <c r="I44" s="225">
        <f t="shared" si="12"/>
        <v>66.995744794525123</v>
      </c>
      <c r="J44" s="225">
        <f t="shared" si="12"/>
        <v>14332.770640747936</v>
      </c>
      <c r="K44" s="225">
        <f t="shared" si="11"/>
        <v>23933.554455574635</v>
      </c>
      <c r="L44" s="206"/>
      <c r="M44" s="179"/>
    </row>
    <row r="45" spans="1:13" s="175" customFormat="1" ht="18" customHeight="1">
      <c r="A45" s="40"/>
      <c r="B45" s="41" t="s">
        <v>242</v>
      </c>
      <c r="C45" s="41"/>
      <c r="D45" s="225">
        <v>4166.282846944895</v>
      </c>
      <c r="E45" s="225">
        <v>1111.561800872882</v>
      </c>
      <c r="F45" s="225">
        <v>1440.3422354874674</v>
      </c>
      <c r="G45" s="225">
        <v>225.94023586629299</v>
      </c>
      <c r="H45" s="225">
        <v>192.46909380555877</v>
      </c>
      <c r="I45" s="225">
        <v>66.626694770757538</v>
      </c>
      <c r="J45" s="225">
        <v>14064.636477519956</v>
      </c>
      <c r="K45" s="225">
        <f t="shared" si="11"/>
        <v>21267.85938526781</v>
      </c>
      <c r="L45" s="206"/>
      <c r="M45" s="179"/>
    </row>
    <row r="46" spans="1:13" s="175" customFormat="1" ht="18" customHeight="1">
      <c r="A46" s="40"/>
      <c r="B46" s="41" t="s">
        <v>243</v>
      </c>
      <c r="C46" s="41"/>
      <c r="D46" s="225">
        <v>1638.2602975854529</v>
      </c>
      <c r="E46" s="225">
        <v>210.04343788766488</v>
      </c>
      <c r="F46" s="225">
        <v>474.49974303771842</v>
      </c>
      <c r="G46" s="225">
        <v>12.427929031115097</v>
      </c>
      <c r="H46" s="225">
        <v>61.960449513125283</v>
      </c>
      <c r="I46" s="225">
        <v>0.369050023767581</v>
      </c>
      <c r="J46" s="225">
        <v>268.13416322797991</v>
      </c>
      <c r="K46" s="225">
        <f t="shared" si="11"/>
        <v>2665.6950703068242</v>
      </c>
      <c r="L46" s="206"/>
      <c r="M46" s="179"/>
    </row>
    <row r="47" spans="1:13" s="175" customFormat="1" ht="18" customHeight="1">
      <c r="A47" s="35"/>
      <c r="B47" s="36" t="s">
        <v>245</v>
      </c>
      <c r="C47" s="36"/>
      <c r="D47" s="225">
        <f t="shared" ref="D47:J47" si="13">SUM(D48:D49)</f>
        <v>888.85263590993611</v>
      </c>
      <c r="E47" s="225">
        <f t="shared" si="13"/>
        <v>199.83308598138586</v>
      </c>
      <c r="F47" s="225">
        <f t="shared" si="13"/>
        <v>588.98246027163668</v>
      </c>
      <c r="G47" s="225">
        <f t="shared" si="13"/>
        <v>243.7776016336253</v>
      </c>
      <c r="H47" s="225">
        <f t="shared" si="13"/>
        <v>11.746777303347221</v>
      </c>
      <c r="I47" s="225">
        <f t="shared" si="13"/>
        <v>17.81527367617829</v>
      </c>
      <c r="J47" s="225">
        <f t="shared" si="13"/>
        <v>439.56165474464376</v>
      </c>
      <c r="K47" s="225">
        <f t="shared" si="11"/>
        <v>2390.569489520753</v>
      </c>
      <c r="L47" s="206"/>
    </row>
    <row r="48" spans="1:13" s="175" customFormat="1" ht="18" customHeight="1">
      <c r="A48" s="40"/>
      <c r="B48" s="41" t="s">
        <v>242</v>
      </c>
      <c r="C48" s="41"/>
      <c r="D48" s="225">
        <v>164.29086240359052</v>
      </c>
      <c r="E48" s="225">
        <v>12.917066064894788</v>
      </c>
      <c r="F48" s="225">
        <v>55.355288399406497</v>
      </c>
      <c r="G48" s="225">
        <v>23.264518600026815</v>
      </c>
      <c r="H48" s="225">
        <v>0.89963443742549354</v>
      </c>
      <c r="I48" s="225">
        <v>3.2788354671295195</v>
      </c>
      <c r="J48" s="225">
        <v>165.51259305789003</v>
      </c>
      <c r="K48" s="225">
        <f t="shared" si="11"/>
        <v>425.51879843036363</v>
      </c>
      <c r="L48" s="206"/>
      <c r="M48" s="179"/>
    </row>
    <row r="49" spans="1:20" s="175" customFormat="1" ht="18" customHeight="1">
      <c r="A49" s="40"/>
      <c r="B49" s="41" t="s">
        <v>243</v>
      </c>
      <c r="C49" s="41"/>
      <c r="D49" s="225">
        <v>724.56177350634562</v>
      </c>
      <c r="E49" s="225">
        <v>186.91601991649108</v>
      </c>
      <c r="F49" s="225">
        <v>533.62717187223018</v>
      </c>
      <c r="G49" s="225">
        <v>220.51308303359849</v>
      </c>
      <c r="H49" s="225">
        <v>10.847142865921727</v>
      </c>
      <c r="I49" s="225">
        <v>14.53643820904877</v>
      </c>
      <c r="J49" s="225">
        <v>274.0490616867537</v>
      </c>
      <c r="K49" s="225">
        <f t="shared" si="11"/>
        <v>1965.0506910903896</v>
      </c>
      <c r="L49" s="206"/>
      <c r="M49" s="179"/>
    </row>
    <row r="50" spans="1:20" s="175" customFormat="1" ht="18" customHeight="1">
      <c r="A50" s="35"/>
      <c r="B50" s="36" t="s">
        <v>246</v>
      </c>
      <c r="C50" s="36"/>
      <c r="D50" s="225">
        <f t="shared" ref="D50:J50" si="14">D47+D44+D41</f>
        <v>19098.468458448264</v>
      </c>
      <c r="E50" s="225">
        <f t="shared" si="14"/>
        <v>4266.3428553663716</v>
      </c>
      <c r="F50" s="225">
        <f t="shared" si="14"/>
        <v>7113.1595498695915</v>
      </c>
      <c r="G50" s="225">
        <f t="shared" si="14"/>
        <v>1246.3243366583956</v>
      </c>
      <c r="H50" s="225">
        <f t="shared" si="14"/>
        <v>317.50265503261971</v>
      </c>
      <c r="I50" s="225">
        <f t="shared" si="14"/>
        <v>93.844496950875254</v>
      </c>
      <c r="J50" s="225">
        <f t="shared" si="14"/>
        <v>50308.661712100395</v>
      </c>
      <c r="K50" s="225">
        <f t="shared" si="11"/>
        <v>82444.304064426513</v>
      </c>
      <c r="L50" s="206"/>
      <c r="M50" s="179"/>
    </row>
    <row r="51" spans="1:20" s="175" customFormat="1" ht="18" customHeight="1">
      <c r="A51" s="43"/>
      <c r="B51" s="44" t="s">
        <v>256</v>
      </c>
      <c r="C51" s="44"/>
      <c r="D51" s="178"/>
      <c r="E51" s="178"/>
      <c r="F51" s="178"/>
      <c r="G51" s="178"/>
      <c r="H51" s="178"/>
      <c r="I51" s="178"/>
      <c r="J51" s="178"/>
      <c r="K51" s="178"/>
      <c r="L51" s="206"/>
      <c r="M51" s="179"/>
    </row>
    <row r="52" spans="1:20" s="175" customFormat="1" ht="18" customHeight="1">
      <c r="A52" s="35"/>
      <c r="B52" s="36" t="s">
        <v>257</v>
      </c>
      <c r="C52" s="36"/>
      <c r="D52" s="225">
        <v>18525.476020573009</v>
      </c>
      <c r="E52" s="225">
        <v>4199.2547343947299</v>
      </c>
      <c r="F52" s="225">
        <v>7020.8482459254856</v>
      </c>
      <c r="G52" s="225">
        <v>1206.0954292751474</v>
      </c>
      <c r="H52" s="225">
        <v>316.40409643792236</v>
      </c>
      <c r="I52" s="225">
        <v>89.128425832777069</v>
      </c>
      <c r="J52" s="225">
        <v>50303.948984416311</v>
      </c>
      <c r="K52" s="225">
        <f t="shared" si="11"/>
        <v>81661.155936855386</v>
      </c>
      <c r="L52" s="206"/>
    </row>
    <row r="53" spans="1:20" s="175" customFormat="1" ht="18" customHeight="1">
      <c r="A53" s="35"/>
      <c r="B53" s="36" t="s">
        <v>252</v>
      </c>
      <c r="C53" s="36"/>
      <c r="D53" s="225">
        <v>572.9924378752678</v>
      </c>
      <c r="E53" s="225">
        <v>67.088120971649971</v>
      </c>
      <c r="F53" s="225">
        <v>92.311303944105958</v>
      </c>
      <c r="G53" s="225">
        <v>40.228907383249798</v>
      </c>
      <c r="H53" s="225">
        <v>1.0985585946972691</v>
      </c>
      <c r="I53" s="225">
        <v>4.7160711180982196</v>
      </c>
      <c r="J53" s="225">
        <v>4.7127276843696757</v>
      </c>
      <c r="K53" s="225">
        <f t="shared" si="11"/>
        <v>783.14812757143852</v>
      </c>
      <c r="L53" s="206"/>
      <c r="M53" s="179"/>
    </row>
    <row r="54" spans="1:20" s="175" customFormat="1" ht="18" customHeight="1">
      <c r="A54" s="46"/>
      <c r="B54" s="1" t="s">
        <v>253</v>
      </c>
      <c r="C54" s="1"/>
      <c r="D54" s="227"/>
      <c r="E54" s="227"/>
      <c r="F54" s="227"/>
      <c r="G54" s="227"/>
      <c r="H54" s="227"/>
      <c r="I54" s="227"/>
      <c r="J54" s="227"/>
      <c r="K54" s="227">
        <f t="shared" si="11"/>
        <v>0</v>
      </c>
      <c r="L54" s="206"/>
      <c r="M54" s="179"/>
    </row>
    <row r="55" spans="1:20" s="175" customFormat="1" ht="15">
      <c r="A55" s="36"/>
      <c r="B55" s="36"/>
      <c r="C55" s="36"/>
      <c r="D55" s="216"/>
      <c r="E55" s="216"/>
      <c r="F55" s="216"/>
      <c r="G55" s="216"/>
      <c r="H55" s="216"/>
      <c r="I55" s="216"/>
      <c r="J55" s="213"/>
      <c r="K55" s="179"/>
    </row>
    <row r="56" spans="1:20" s="175" customFormat="1" ht="15">
      <c r="A56" s="36"/>
      <c r="B56" s="36"/>
      <c r="C56" s="36"/>
      <c r="D56" s="216"/>
      <c r="E56" s="216"/>
      <c r="F56" s="216"/>
      <c r="G56" s="216"/>
      <c r="H56" s="216"/>
      <c r="I56" s="216"/>
      <c r="J56" s="213"/>
      <c r="K56" s="179"/>
    </row>
    <row r="57" spans="1:20" s="175" customFormat="1" ht="18">
      <c r="A57" s="217"/>
      <c r="B57" s="36"/>
      <c r="C57" s="36"/>
      <c r="J57" s="213"/>
      <c r="K57" s="179"/>
    </row>
    <row r="58" spans="1:20" s="175" customFormat="1" ht="18">
      <c r="A58" s="217"/>
      <c r="B58" s="36"/>
      <c r="C58" s="36"/>
    </row>
    <row r="59" spans="1:20" s="164" customFormat="1" ht="18" customHeight="1">
      <c r="A59" s="59"/>
      <c r="B59" s="59"/>
      <c r="C59" s="59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203"/>
      <c r="P59" s="165"/>
      <c r="Q59" s="165"/>
      <c r="T59" s="165"/>
    </row>
    <row r="60" spans="1:20" s="6" customFormat="1" ht="82.5" customHeight="1">
      <c r="A60" s="59"/>
      <c r="B60" s="59"/>
      <c r="C60" s="59"/>
      <c r="D60" s="55"/>
      <c r="E60" s="55"/>
      <c r="F60" s="55"/>
      <c r="G60" s="55"/>
      <c r="H60" s="55"/>
      <c r="I60" s="55"/>
      <c r="J60" s="55"/>
      <c r="K60" s="55"/>
      <c r="L60" s="132"/>
      <c r="M60" s="55"/>
      <c r="N60" s="55"/>
      <c r="O60" s="60"/>
      <c r="P60" s="55"/>
      <c r="Q60" s="55"/>
      <c r="T60" s="55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view="pageBreakPreview" topLeftCell="B10" zoomScaleNormal="75" workbookViewId="0">
      <pane xSplit="2" ySplit="2" topLeftCell="D48" activePane="bottomRight" state="frozen"/>
      <selection activeCell="B10" sqref="B10"/>
      <selection pane="topRight" activeCell="D10" sqref="D10"/>
      <selection pane="bottomLeft" activeCell="B12" sqref="B12"/>
      <selection pane="bottomRight" activeCell="M10" sqref="M10"/>
    </sheetView>
  </sheetViews>
  <sheetFormatPr defaultRowHeight="12"/>
  <cols>
    <col min="1" max="1" width="2" customWidth="1"/>
    <col min="3" max="3" width="31.7109375" customWidth="1"/>
    <col min="12" max="12" width="10.140625" customWidth="1"/>
    <col min="13" max="13" width="9.140625" style="247"/>
    <col min="14" max="14" width="9.42578125" style="248" customWidth="1"/>
  </cols>
  <sheetData>
    <row r="1" spans="1:20" s="112" customFormat="1" ht="18" customHeight="1">
      <c r="A1" s="181" t="s">
        <v>28</v>
      </c>
      <c r="B1" s="137"/>
      <c r="C1" s="137"/>
      <c r="D1" s="132"/>
      <c r="E1" s="132"/>
      <c r="F1" s="132"/>
      <c r="G1" s="132"/>
      <c r="H1" s="132"/>
      <c r="I1" s="132"/>
      <c r="J1" s="132"/>
      <c r="K1" s="132"/>
      <c r="L1" s="132"/>
      <c r="M1" s="231"/>
      <c r="N1" s="232"/>
      <c r="O1" s="182"/>
      <c r="P1" s="132"/>
      <c r="Q1" s="132"/>
      <c r="T1" s="132"/>
    </row>
    <row r="2" spans="1:20" s="112" customFormat="1" ht="18" customHeight="1">
      <c r="A2" s="7"/>
      <c r="B2" s="8"/>
      <c r="C2" s="8"/>
      <c r="D2" s="133"/>
      <c r="E2" s="166"/>
      <c r="F2" s="133"/>
      <c r="G2" s="133"/>
      <c r="H2" s="133"/>
      <c r="I2" s="133"/>
      <c r="J2" s="133"/>
      <c r="K2" s="133"/>
      <c r="L2" s="133"/>
      <c r="M2" s="233"/>
      <c r="N2" s="234"/>
      <c r="O2" s="133"/>
      <c r="P2" s="171"/>
    </row>
    <row r="3" spans="1:20" s="112" customFormat="1" ht="18" customHeight="1">
      <c r="A3" s="8"/>
      <c r="B3" s="168" t="s">
        <v>1</v>
      </c>
      <c r="C3" s="168"/>
      <c r="D3" s="133"/>
      <c r="E3" s="133"/>
      <c r="F3" s="133"/>
      <c r="G3" s="133"/>
      <c r="H3" s="133"/>
      <c r="I3" s="133"/>
      <c r="J3" s="133"/>
      <c r="K3" s="133"/>
      <c r="L3" s="133"/>
      <c r="M3" s="233"/>
      <c r="N3" s="234"/>
      <c r="O3" s="133"/>
      <c r="P3" s="169"/>
    </row>
    <row r="4" spans="1:20" s="112" customFormat="1" ht="18" customHeight="1">
      <c r="A4" s="8"/>
      <c r="B4" s="168" t="s">
        <v>2</v>
      </c>
      <c r="C4" s="168"/>
      <c r="D4" s="133"/>
      <c r="E4" s="133"/>
      <c r="F4" s="133"/>
      <c r="G4" s="133"/>
      <c r="H4" s="133"/>
      <c r="I4" s="133"/>
      <c r="J4" s="133"/>
      <c r="K4" s="133"/>
      <c r="L4" s="133"/>
      <c r="M4" s="233"/>
      <c r="N4" s="234"/>
      <c r="O4" s="133"/>
      <c r="P4" s="169"/>
    </row>
    <row r="5" spans="1:20" s="112" customFormat="1" ht="18" customHeight="1">
      <c r="A5" s="7"/>
      <c r="B5" s="8"/>
      <c r="C5" s="8"/>
      <c r="D5" s="133"/>
      <c r="E5" s="133"/>
      <c r="F5" s="133"/>
      <c r="G5" s="133"/>
      <c r="H5" s="133"/>
      <c r="I5" s="133"/>
      <c r="J5" s="133"/>
      <c r="K5" s="133"/>
      <c r="L5" s="133"/>
      <c r="M5" s="233"/>
      <c r="N5" s="234"/>
      <c r="O5" s="133"/>
      <c r="P5" s="171"/>
    </row>
    <row r="6" spans="1:20" s="112" customFormat="1" ht="18" customHeight="1">
      <c r="A6" s="168"/>
      <c r="B6" s="168" t="s">
        <v>97</v>
      </c>
      <c r="C6" s="168"/>
      <c r="D6" s="133"/>
      <c r="E6" s="133"/>
      <c r="F6" s="133"/>
      <c r="G6" s="133"/>
      <c r="H6" s="133"/>
      <c r="I6" s="133"/>
      <c r="J6" s="133"/>
      <c r="K6" s="133"/>
      <c r="L6" s="133"/>
      <c r="M6" s="233"/>
      <c r="N6" s="234"/>
      <c r="O6" s="133"/>
      <c r="P6" s="171"/>
    </row>
    <row r="7" spans="1:20" s="112" customFormat="1" ht="18" customHeight="1">
      <c r="A7" s="168"/>
      <c r="B7" s="168" t="s">
        <v>210</v>
      </c>
      <c r="C7" s="168"/>
      <c r="D7" s="133"/>
      <c r="E7" s="133"/>
      <c r="F7" s="133"/>
      <c r="G7" s="133"/>
      <c r="H7" s="133"/>
      <c r="I7" s="133"/>
      <c r="J7" s="133"/>
      <c r="K7" s="133"/>
      <c r="L7" s="133"/>
      <c r="M7" s="233"/>
      <c r="N7" s="234"/>
      <c r="O7" s="133"/>
      <c r="P7" s="171"/>
    </row>
    <row r="8" spans="1:20" s="112" customFormat="1" ht="18" customHeight="1">
      <c r="A8" s="168"/>
      <c r="B8" s="170" t="s">
        <v>3</v>
      </c>
      <c r="C8" s="170"/>
      <c r="D8" s="133"/>
      <c r="E8" s="133"/>
      <c r="F8" s="133"/>
      <c r="G8" s="133"/>
      <c r="H8" s="133"/>
      <c r="I8" s="133"/>
      <c r="J8" s="133"/>
      <c r="K8" s="133"/>
      <c r="L8" s="133"/>
      <c r="M8" s="233"/>
      <c r="N8" s="234"/>
      <c r="O8" s="133"/>
      <c r="P8" s="171"/>
    </row>
    <row r="9" spans="1:20" s="175" customFormat="1" ht="18" customHeight="1">
      <c r="A9" s="36"/>
      <c r="B9" s="36"/>
      <c r="C9" s="36"/>
      <c r="D9" s="189"/>
      <c r="E9" s="3"/>
      <c r="F9" s="3"/>
      <c r="G9" s="3"/>
      <c r="H9" s="205"/>
      <c r="I9" s="205"/>
      <c r="J9" s="3"/>
      <c r="K9" s="3"/>
      <c r="L9" s="3"/>
      <c r="M9" s="235"/>
      <c r="N9" s="236"/>
      <c r="O9" s="4"/>
      <c r="P9" s="179"/>
    </row>
    <row r="10" spans="1:20" s="175" customFormat="1" ht="27.95" customHeight="1">
      <c r="A10" s="172"/>
      <c r="B10" s="185" t="s">
        <v>235</v>
      </c>
      <c r="C10" s="173"/>
      <c r="D10" s="183" t="s">
        <v>238</v>
      </c>
      <c r="E10" s="186"/>
      <c r="F10" s="186"/>
      <c r="G10" s="186"/>
      <c r="H10" s="186"/>
      <c r="I10" s="186"/>
      <c r="J10" s="186"/>
      <c r="K10" s="207" t="s">
        <v>239</v>
      </c>
      <c r="L10" s="194" t="s">
        <v>266</v>
      </c>
      <c r="M10" s="237"/>
      <c r="N10" s="238"/>
    </row>
    <row r="11" spans="1:20" s="175" customFormat="1" ht="36" customHeight="1">
      <c r="A11" s="81"/>
      <c r="B11" s="174"/>
      <c r="C11" s="174"/>
      <c r="D11" s="177" t="s">
        <v>7</v>
      </c>
      <c r="E11" s="187" t="s">
        <v>8</v>
      </c>
      <c r="F11" s="187" t="s">
        <v>9</v>
      </c>
      <c r="G11" s="187" t="s">
        <v>10</v>
      </c>
      <c r="H11" s="187" t="s">
        <v>11</v>
      </c>
      <c r="I11" s="250" t="s">
        <v>254</v>
      </c>
      <c r="J11" s="208" t="s">
        <v>246</v>
      </c>
      <c r="K11" s="209" t="s">
        <v>265</v>
      </c>
      <c r="L11" s="195"/>
      <c r="M11" s="237" t="s">
        <v>13</v>
      </c>
      <c r="N11" s="238"/>
    </row>
    <row r="12" spans="1:20" s="175" customFormat="1" ht="18" customHeight="1">
      <c r="A12" s="30"/>
      <c r="B12" s="73" t="s">
        <v>240</v>
      </c>
      <c r="C12" s="31"/>
      <c r="D12" s="204"/>
      <c r="E12" s="204"/>
      <c r="F12" s="204"/>
      <c r="G12" s="204"/>
      <c r="H12" s="204"/>
      <c r="I12" s="204"/>
      <c r="J12" s="204"/>
      <c r="K12" s="210"/>
      <c r="L12" s="204"/>
      <c r="M12" s="235"/>
      <c r="N12" s="238"/>
    </row>
    <row r="13" spans="1:20" s="175" customFormat="1" ht="18" customHeight="1">
      <c r="A13" s="35"/>
      <c r="B13" s="36" t="s">
        <v>241</v>
      </c>
      <c r="C13" s="36"/>
      <c r="D13" s="225">
        <f t="shared" ref="D13:L13" si="0">SUM(D14:D15)</f>
        <v>255.49708932963324</v>
      </c>
      <c r="E13" s="225">
        <f t="shared" si="0"/>
        <v>4108.5889950605097</v>
      </c>
      <c r="F13" s="225">
        <f t="shared" si="0"/>
        <v>48.81858411257106</v>
      </c>
      <c r="G13" s="225">
        <f t="shared" si="0"/>
        <v>0</v>
      </c>
      <c r="H13" s="225">
        <f t="shared" si="0"/>
        <v>0</v>
      </c>
      <c r="I13" s="225">
        <f t="shared" si="0"/>
        <v>15295.596226487844</v>
      </c>
      <c r="J13" s="225">
        <f>SUM(D13:I13)</f>
        <v>19708.500894990557</v>
      </c>
      <c r="K13" s="225">
        <f t="shared" si="0"/>
        <v>96.370943857362761</v>
      </c>
      <c r="L13" s="225">
        <f t="shared" si="0"/>
        <v>333594.75301420025</v>
      </c>
      <c r="M13" s="237"/>
      <c r="N13" s="238"/>
    </row>
    <row r="14" spans="1:20" s="175" customFormat="1" ht="18" customHeight="1">
      <c r="A14" s="40"/>
      <c r="B14" s="41" t="s">
        <v>242</v>
      </c>
      <c r="C14" s="41"/>
      <c r="D14" s="225">
        <v>67.601090586732099</v>
      </c>
      <c r="E14" s="225">
        <v>1671.25251081648</v>
      </c>
      <c r="F14" s="225">
        <v>5.6174805328099318</v>
      </c>
      <c r="G14" s="225">
        <v>0</v>
      </c>
      <c r="H14" s="225">
        <v>0</v>
      </c>
      <c r="I14" s="225">
        <v>4276.0655521245772</v>
      </c>
      <c r="J14" s="225">
        <f>SUM(D14:I14)</f>
        <v>6020.5366340605997</v>
      </c>
      <c r="K14" s="225">
        <v>8.7283814995360895</v>
      </c>
      <c r="L14" s="225">
        <f>'A1'!L14+'A2'!K14+K14+J14</f>
        <v>255275.34327371081</v>
      </c>
      <c r="M14" s="239"/>
      <c r="N14" s="238"/>
    </row>
    <row r="15" spans="1:20" s="175" customFormat="1" ht="18" customHeight="1">
      <c r="A15" s="40"/>
      <c r="B15" s="41" t="s">
        <v>243</v>
      </c>
      <c r="C15" s="41"/>
      <c r="D15" s="225">
        <v>187.89599874290113</v>
      </c>
      <c r="E15" s="225">
        <v>2437.3364842440296</v>
      </c>
      <c r="F15" s="225">
        <v>43.201103579761131</v>
      </c>
      <c r="G15" s="225">
        <v>0</v>
      </c>
      <c r="H15" s="225">
        <v>0</v>
      </c>
      <c r="I15" s="225">
        <v>11019.530674363266</v>
      </c>
      <c r="J15" s="225">
        <f>SUM(D15:I15)</f>
        <v>13687.964260929959</v>
      </c>
      <c r="K15" s="225">
        <v>87.642562357826677</v>
      </c>
      <c r="L15" s="225">
        <f>'A1'!L15+'A2'!K15+K15+J15</f>
        <v>78319.409740489471</v>
      </c>
      <c r="M15" s="239"/>
      <c r="N15" s="238"/>
      <c r="Q15" s="211"/>
    </row>
    <row r="16" spans="1:20" s="175" customFormat="1" ht="18" customHeight="1">
      <c r="A16" s="35"/>
      <c r="B16" s="36" t="s">
        <v>244</v>
      </c>
      <c r="C16" s="36"/>
      <c r="D16" s="225">
        <f t="shared" ref="D16:L16" si="1">SUM(D17:D18)</f>
        <v>133.36977871243721</v>
      </c>
      <c r="E16" s="225">
        <f t="shared" si="1"/>
        <v>2542.5271465446995</v>
      </c>
      <c r="F16" s="225">
        <f t="shared" si="1"/>
        <v>21.07967759263461</v>
      </c>
      <c r="G16" s="225">
        <f t="shared" si="1"/>
        <v>0</v>
      </c>
      <c r="H16" s="225">
        <f t="shared" si="1"/>
        <v>0</v>
      </c>
      <c r="I16" s="225">
        <f t="shared" si="1"/>
        <v>16261.311362159231</v>
      </c>
      <c r="J16" s="225">
        <f t="shared" si="1"/>
        <v>18958.287965009004</v>
      </c>
      <c r="K16" s="225">
        <f t="shared" si="1"/>
        <v>1202.4846918794087</v>
      </c>
      <c r="L16" s="225">
        <f t="shared" si="1"/>
        <v>188987.59269980568</v>
      </c>
      <c r="M16" s="239"/>
      <c r="N16" s="238"/>
    </row>
    <row r="17" spans="1:31" s="175" customFormat="1" ht="18" customHeight="1">
      <c r="A17" s="40"/>
      <c r="B17" s="41" t="s">
        <v>242</v>
      </c>
      <c r="C17" s="41"/>
      <c r="D17" s="225">
        <v>76.787068218651171</v>
      </c>
      <c r="E17" s="225">
        <v>1100.4971935000635</v>
      </c>
      <c r="F17" s="225">
        <v>10.200801903746569</v>
      </c>
      <c r="G17" s="225">
        <v>0</v>
      </c>
      <c r="H17" s="225">
        <v>0</v>
      </c>
      <c r="I17" s="225">
        <v>9274.0081392270858</v>
      </c>
      <c r="J17" s="225">
        <f t="shared" ref="J17:J22" si="2">SUM(D17:I17)</f>
        <v>10461.493202849548</v>
      </c>
      <c r="K17" s="225">
        <v>57.919246649157806</v>
      </c>
      <c r="L17" s="225">
        <f>'A1'!L17+'A2'!K17+K17+J17</f>
        <v>138608.54925099071</v>
      </c>
      <c r="M17" s="239"/>
      <c r="N17" s="238"/>
    </row>
    <row r="18" spans="1:31" s="175" customFormat="1" ht="18" customHeight="1">
      <c r="A18" s="40"/>
      <c r="B18" s="41" t="s">
        <v>243</v>
      </c>
      <c r="C18" s="41"/>
      <c r="D18" s="225">
        <v>56.582710493786038</v>
      </c>
      <c r="E18" s="225">
        <v>1442.0299530446359</v>
      </c>
      <c r="F18" s="225">
        <v>10.878875688888042</v>
      </c>
      <c r="G18" s="225">
        <v>0</v>
      </c>
      <c r="H18" s="225">
        <v>0</v>
      </c>
      <c r="I18" s="225">
        <v>6987.3032229321443</v>
      </c>
      <c r="J18" s="225">
        <f t="shared" si="2"/>
        <v>8496.794762159454</v>
      </c>
      <c r="K18" s="225">
        <v>1144.5654452302508</v>
      </c>
      <c r="L18" s="225">
        <f>'A1'!L18+'A2'!K18+K18+J18</f>
        <v>50379.043448814977</v>
      </c>
      <c r="M18" s="239"/>
      <c r="N18" s="238"/>
    </row>
    <row r="19" spans="1:31" s="175" customFormat="1" ht="18" customHeight="1">
      <c r="A19" s="35"/>
      <c r="B19" s="36" t="s">
        <v>245</v>
      </c>
      <c r="C19" s="36"/>
      <c r="D19" s="225">
        <f t="shared" ref="D19:L19" si="3">SUM(D20:D21)</f>
        <v>172.49312047197483</v>
      </c>
      <c r="E19" s="225">
        <f t="shared" si="3"/>
        <v>131.06733109533332</v>
      </c>
      <c r="F19" s="225">
        <f t="shared" si="3"/>
        <v>25.21428379154208</v>
      </c>
      <c r="G19" s="225">
        <f t="shared" si="3"/>
        <v>6.6437224285726282E-3</v>
      </c>
      <c r="H19" s="225">
        <f t="shared" si="3"/>
        <v>2.3444002018955753E-3</v>
      </c>
      <c r="I19" s="225">
        <f t="shared" si="3"/>
        <v>7541.0174639320285</v>
      </c>
      <c r="J19" s="225">
        <f t="shared" si="2"/>
        <v>7869.8011874135091</v>
      </c>
      <c r="K19" s="225">
        <f t="shared" si="3"/>
        <v>742.39816524200944</v>
      </c>
      <c r="L19" s="225">
        <f t="shared" si="3"/>
        <v>125092.31265851439</v>
      </c>
      <c r="M19" s="239"/>
      <c r="N19" s="238"/>
    </row>
    <row r="20" spans="1:31" s="175" customFormat="1" ht="18" customHeight="1">
      <c r="A20" s="40"/>
      <c r="B20" s="41" t="s">
        <v>242</v>
      </c>
      <c r="C20" s="41"/>
      <c r="D20" s="225">
        <v>63.052262279229247</v>
      </c>
      <c r="E20" s="225">
        <v>11.13499348583882</v>
      </c>
      <c r="F20" s="225">
        <v>15.848834320531974</v>
      </c>
      <c r="G20" s="225">
        <v>6.6437224285726282E-3</v>
      </c>
      <c r="H20" s="225">
        <v>2.3444002018955753E-3</v>
      </c>
      <c r="I20" s="225">
        <v>3650.9922672640705</v>
      </c>
      <c r="J20" s="225">
        <f t="shared" si="2"/>
        <v>3741.0373454723012</v>
      </c>
      <c r="K20" s="225">
        <v>739.22533570015958</v>
      </c>
      <c r="L20" s="225">
        <f>'A1'!L20+'A2'!K20+K20+J20</f>
        <v>34173.745031318824</v>
      </c>
      <c r="M20" s="239"/>
      <c r="N20" s="238"/>
    </row>
    <row r="21" spans="1:31" s="175" customFormat="1" ht="18" customHeight="1">
      <c r="A21" s="40"/>
      <c r="B21" s="41" t="s">
        <v>243</v>
      </c>
      <c r="C21" s="41"/>
      <c r="D21" s="225">
        <v>109.44085819274559</v>
      </c>
      <c r="E21" s="225">
        <v>119.93233760949451</v>
      </c>
      <c r="F21" s="225">
        <v>9.3654494710101037</v>
      </c>
      <c r="G21" s="225">
        <v>0</v>
      </c>
      <c r="H21" s="225">
        <v>0</v>
      </c>
      <c r="I21" s="225">
        <v>3890.0251966679575</v>
      </c>
      <c r="J21" s="225">
        <f t="shared" si="2"/>
        <v>4128.7638419412078</v>
      </c>
      <c r="K21" s="225">
        <v>3.1728295418498349</v>
      </c>
      <c r="L21" s="225">
        <f>'A1'!L21+'A2'!K21+K21+J21</f>
        <v>90918.567627195574</v>
      </c>
      <c r="M21" s="239"/>
      <c r="N21" s="238"/>
    </row>
    <row r="22" spans="1:31" s="175" customFormat="1" ht="18" customHeight="1">
      <c r="A22" s="35"/>
      <c r="B22" s="36" t="s">
        <v>246</v>
      </c>
      <c r="C22" s="36"/>
      <c r="D22" s="225">
        <f t="shared" ref="D22:L22" si="4">D19+D16+D13</f>
        <v>561.35998851404531</v>
      </c>
      <c r="E22" s="225">
        <f t="shared" si="4"/>
        <v>6782.1834727005426</v>
      </c>
      <c r="F22" s="225">
        <f t="shared" si="4"/>
        <v>95.112545496747742</v>
      </c>
      <c r="G22" s="225">
        <f t="shared" si="4"/>
        <v>6.6437224285726282E-3</v>
      </c>
      <c r="H22" s="225">
        <f t="shared" si="4"/>
        <v>2.3444002018955753E-3</v>
      </c>
      <c r="I22" s="225">
        <f t="shared" si="4"/>
        <v>39097.925052579099</v>
      </c>
      <c r="J22" s="225">
        <f t="shared" si="2"/>
        <v>46536.590047413069</v>
      </c>
      <c r="K22" s="225">
        <f t="shared" si="4"/>
        <v>2041.2538009787809</v>
      </c>
      <c r="L22" s="225">
        <f t="shared" si="4"/>
        <v>647674.65837252035</v>
      </c>
      <c r="M22" s="240"/>
      <c r="N22" s="238"/>
    </row>
    <row r="23" spans="1:31" s="175" customFormat="1" ht="18" customHeight="1">
      <c r="A23" s="35"/>
      <c r="B23" s="36"/>
      <c r="C23" s="36"/>
      <c r="D23" s="188"/>
      <c r="E23" s="188"/>
      <c r="F23" s="188"/>
      <c r="G23" s="188"/>
      <c r="H23" s="188"/>
      <c r="I23" s="188"/>
      <c r="J23" s="188"/>
      <c r="K23" s="188"/>
      <c r="L23" s="178"/>
      <c r="M23" s="237"/>
      <c r="N23" s="241"/>
    </row>
    <row r="24" spans="1:31" s="175" customFormat="1" ht="18" customHeight="1">
      <c r="A24" s="30"/>
      <c r="B24" s="73" t="s">
        <v>247</v>
      </c>
      <c r="C24" s="31"/>
      <c r="D24" s="178"/>
      <c r="E24" s="178"/>
      <c r="F24" s="178"/>
      <c r="G24" s="178"/>
      <c r="H24" s="178"/>
      <c r="I24" s="178"/>
      <c r="J24" s="178"/>
      <c r="K24" s="178"/>
      <c r="L24" s="178"/>
      <c r="M24" s="237"/>
      <c r="N24" s="241"/>
    </row>
    <row r="25" spans="1:31" s="175" customFormat="1" ht="18" customHeight="1">
      <c r="A25" s="35"/>
      <c r="B25" s="36" t="s">
        <v>248</v>
      </c>
      <c r="C25" s="36"/>
      <c r="D25" s="225">
        <f t="shared" ref="D25:L25" si="5">SUM(D26:D27)</f>
        <v>25.828955763779554</v>
      </c>
      <c r="E25" s="225">
        <f t="shared" si="5"/>
        <v>776.6810620221172</v>
      </c>
      <c r="F25" s="225">
        <f t="shared" si="5"/>
        <v>7.2116649620043756</v>
      </c>
      <c r="G25" s="225">
        <f t="shared" si="5"/>
        <v>0</v>
      </c>
      <c r="H25" s="225">
        <f t="shared" si="5"/>
        <v>0</v>
      </c>
      <c r="I25" s="225">
        <f t="shared" si="5"/>
        <v>1944.6864260649677</v>
      </c>
      <c r="J25" s="225">
        <f t="shared" ref="J25:J38" si="6">SUM(D25:I25)</f>
        <v>2754.4081088128687</v>
      </c>
      <c r="K25" s="225">
        <f t="shared" si="5"/>
        <v>7.8305512651154379</v>
      </c>
      <c r="L25" s="225">
        <f t="shared" si="5"/>
        <v>6758.1102298362612</v>
      </c>
      <c r="M25" s="237"/>
      <c r="N25" s="241"/>
    </row>
    <row r="26" spans="1:31" s="175" customFormat="1" ht="18" customHeight="1">
      <c r="A26" s="40"/>
      <c r="B26" s="41" t="s">
        <v>242</v>
      </c>
      <c r="C26" s="41"/>
      <c r="D26" s="225">
        <v>14.543821069367329</v>
      </c>
      <c r="E26" s="225">
        <v>354.2608636598606</v>
      </c>
      <c r="F26" s="225">
        <v>1.2008512211878202</v>
      </c>
      <c r="G26" s="225">
        <v>0</v>
      </c>
      <c r="H26" s="225">
        <v>0</v>
      </c>
      <c r="I26" s="225">
        <v>450.19352101575555</v>
      </c>
      <c r="J26" s="225">
        <f t="shared" si="6"/>
        <v>820.19905696617127</v>
      </c>
      <c r="K26" s="225">
        <v>1.0835185806559849E-2</v>
      </c>
      <c r="L26" s="225">
        <f>'A1'!L26+'A2'!K26+K26+J26</f>
        <v>1619.5588433154965</v>
      </c>
      <c r="M26" s="239"/>
      <c r="N26" s="238"/>
    </row>
    <row r="27" spans="1:31" s="175" customFormat="1" ht="18" customHeight="1">
      <c r="A27" s="40"/>
      <c r="B27" s="41" t="s">
        <v>243</v>
      </c>
      <c r="C27" s="41"/>
      <c r="D27" s="225">
        <v>11.285134694412223</v>
      </c>
      <c r="E27" s="225">
        <v>422.42019836225654</v>
      </c>
      <c r="F27" s="225">
        <v>6.0108137408165554</v>
      </c>
      <c r="G27" s="225">
        <v>0</v>
      </c>
      <c r="H27" s="225">
        <v>0</v>
      </c>
      <c r="I27" s="225">
        <v>1494.4929050492121</v>
      </c>
      <c r="J27" s="225">
        <f t="shared" si="6"/>
        <v>1934.2090518466975</v>
      </c>
      <c r="K27" s="225">
        <v>7.8197160793088782</v>
      </c>
      <c r="L27" s="225">
        <f>'A1'!L27+'A2'!K27+K27+J27</f>
        <v>5138.5513865207649</v>
      </c>
      <c r="M27" s="239"/>
      <c r="N27" s="238"/>
    </row>
    <row r="28" spans="1:31" s="175" customFormat="1" ht="18" customHeight="1">
      <c r="A28" s="35"/>
      <c r="B28" s="36" t="s">
        <v>244</v>
      </c>
      <c r="C28" s="36"/>
      <c r="D28" s="225">
        <f t="shared" ref="D28:L28" si="7">SUM(D29:D30)</f>
        <v>35.762256243481133</v>
      </c>
      <c r="E28" s="225">
        <f t="shared" si="7"/>
        <v>152.84215404388598</v>
      </c>
      <c r="F28" s="225">
        <f t="shared" si="7"/>
        <v>2.2858604957658022</v>
      </c>
      <c r="G28" s="225">
        <f t="shared" si="7"/>
        <v>0</v>
      </c>
      <c r="H28" s="225">
        <f t="shared" si="7"/>
        <v>0</v>
      </c>
      <c r="I28" s="225">
        <f t="shared" si="7"/>
        <v>1329.6844378663395</v>
      </c>
      <c r="J28" s="225">
        <f t="shared" si="6"/>
        <v>1520.5747086494725</v>
      </c>
      <c r="K28" s="225">
        <f t="shared" si="7"/>
        <v>7.3148561235299603</v>
      </c>
      <c r="L28" s="225">
        <f t="shared" si="7"/>
        <v>5150.787163918385</v>
      </c>
      <c r="M28" s="239"/>
      <c r="N28" s="238"/>
    </row>
    <row r="29" spans="1:31" s="175" customFormat="1" ht="18" customHeight="1">
      <c r="A29" s="40"/>
      <c r="B29" s="41" t="s">
        <v>242</v>
      </c>
      <c r="C29" s="41"/>
      <c r="D29" s="225">
        <v>15.197328053188908</v>
      </c>
      <c r="E29" s="225">
        <v>79.414242273590446</v>
      </c>
      <c r="F29" s="225">
        <v>2.044918765072067</v>
      </c>
      <c r="G29" s="225">
        <v>0</v>
      </c>
      <c r="H29" s="225">
        <v>0</v>
      </c>
      <c r="I29" s="225">
        <v>753.0989182206464</v>
      </c>
      <c r="J29" s="225">
        <f t="shared" si="6"/>
        <v>849.75540731249782</v>
      </c>
      <c r="K29" s="225">
        <v>0.10907806033032359</v>
      </c>
      <c r="L29" s="225">
        <f>'A1'!L29+'A2'!K29+K29+J29</f>
        <v>2202.7118792313399</v>
      </c>
      <c r="M29" s="239"/>
      <c r="N29" s="238"/>
    </row>
    <row r="30" spans="1:31" s="175" customFormat="1" ht="18" customHeight="1">
      <c r="A30" s="40"/>
      <c r="B30" s="41" t="s">
        <v>243</v>
      </c>
      <c r="C30" s="41"/>
      <c r="D30" s="225">
        <v>20.564928190292221</v>
      </c>
      <c r="E30" s="225">
        <v>73.427911770295538</v>
      </c>
      <c r="F30" s="225">
        <v>0.24094173069373501</v>
      </c>
      <c r="G30" s="225">
        <v>0</v>
      </c>
      <c r="H30" s="225">
        <v>0</v>
      </c>
      <c r="I30" s="225">
        <v>576.58551964569324</v>
      </c>
      <c r="J30" s="225">
        <f t="shared" si="6"/>
        <v>670.81930133697472</v>
      </c>
      <c r="K30" s="225">
        <v>7.2057780631996371</v>
      </c>
      <c r="L30" s="225">
        <f>'A1'!L30+'A2'!K30+K30+J30</f>
        <v>2948.0752846870446</v>
      </c>
      <c r="M30" s="239"/>
      <c r="N30" s="238"/>
    </row>
    <row r="31" spans="1:31" s="175" customFormat="1" ht="18" customHeight="1">
      <c r="A31" s="35"/>
      <c r="B31" s="36" t="s">
        <v>245</v>
      </c>
      <c r="C31" s="36"/>
      <c r="D31" s="225">
        <f t="shared" ref="D31:L31" si="8">SUM(D32:D33)</f>
        <v>133.51586201376907</v>
      </c>
      <c r="E31" s="225">
        <f t="shared" si="8"/>
        <v>46.716541113730415</v>
      </c>
      <c r="F31" s="225">
        <f t="shared" si="8"/>
        <v>11.501361163202908</v>
      </c>
      <c r="G31" s="225">
        <f t="shared" si="8"/>
        <v>0</v>
      </c>
      <c r="H31" s="225">
        <f t="shared" si="8"/>
        <v>0</v>
      </c>
      <c r="I31" s="225">
        <f t="shared" si="8"/>
        <v>2132.3850008723421</v>
      </c>
      <c r="J31" s="225">
        <f t="shared" si="6"/>
        <v>2324.1187651630444</v>
      </c>
      <c r="K31" s="225">
        <f t="shared" si="8"/>
        <v>3.0962741221111187</v>
      </c>
      <c r="L31" s="225">
        <f t="shared" si="8"/>
        <v>8892.8735562588427</v>
      </c>
      <c r="M31" s="239"/>
      <c r="N31" s="238"/>
    </row>
    <row r="32" spans="1:31" s="179" customFormat="1" ht="18" customHeight="1">
      <c r="A32" s="40"/>
      <c r="B32" s="41" t="s">
        <v>242</v>
      </c>
      <c r="C32" s="41"/>
      <c r="D32" s="225">
        <v>59.012637054464804</v>
      </c>
      <c r="E32" s="225">
        <v>9.2923874036368979</v>
      </c>
      <c r="F32" s="225">
        <v>5.7506805816014541</v>
      </c>
      <c r="G32" s="225">
        <v>0</v>
      </c>
      <c r="H32" s="225">
        <v>0</v>
      </c>
      <c r="I32" s="225">
        <v>945.93096742806961</v>
      </c>
      <c r="J32" s="225">
        <f t="shared" si="6"/>
        <v>1019.9866724677728</v>
      </c>
      <c r="K32" s="225">
        <v>2.6062352852539599</v>
      </c>
      <c r="L32" s="225">
        <f>'A1'!L32+'A2'!K32+K32+J32</f>
        <v>3132.9987459942067</v>
      </c>
      <c r="M32" s="239"/>
      <c r="N32" s="238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</row>
    <row r="33" spans="1:14" s="175" customFormat="1" ht="18" customHeight="1">
      <c r="A33" s="40"/>
      <c r="B33" s="41" t="s">
        <v>243</v>
      </c>
      <c r="C33" s="41"/>
      <c r="D33" s="225">
        <v>74.503224959304262</v>
      </c>
      <c r="E33" s="225">
        <v>37.424153710093513</v>
      </c>
      <c r="F33" s="225">
        <v>5.7506805816014541</v>
      </c>
      <c r="G33" s="225">
        <v>0</v>
      </c>
      <c r="H33" s="225">
        <v>0</v>
      </c>
      <c r="I33" s="225">
        <v>1186.4540334442722</v>
      </c>
      <c r="J33" s="225">
        <f t="shared" si="6"/>
        <v>1304.1320926952715</v>
      </c>
      <c r="K33" s="225">
        <v>0.49003883685715904</v>
      </c>
      <c r="L33" s="225">
        <f>'A1'!L33+'A2'!K33+K33+J33</f>
        <v>5759.8748102646359</v>
      </c>
      <c r="M33" s="239"/>
      <c r="N33" s="238"/>
    </row>
    <row r="34" spans="1:14" s="175" customFormat="1" ht="18" customHeight="1">
      <c r="A34" s="35"/>
      <c r="B34" s="36" t="s">
        <v>246</v>
      </c>
      <c r="C34" s="36"/>
      <c r="D34" s="225">
        <f t="shared" ref="D34:L34" si="9">D31+D28+D25</f>
        <v>195.10707402102975</v>
      </c>
      <c r="E34" s="225">
        <f t="shared" si="9"/>
        <v>976.2397571797336</v>
      </c>
      <c r="F34" s="225">
        <f t="shared" si="9"/>
        <v>20.998886620973089</v>
      </c>
      <c r="G34" s="225">
        <f t="shared" si="9"/>
        <v>0</v>
      </c>
      <c r="H34" s="225">
        <f t="shared" si="9"/>
        <v>0</v>
      </c>
      <c r="I34" s="225">
        <f t="shared" si="9"/>
        <v>5406.7558648036493</v>
      </c>
      <c r="J34" s="225">
        <f t="shared" si="6"/>
        <v>6599.1015826253861</v>
      </c>
      <c r="K34" s="225">
        <f t="shared" si="9"/>
        <v>18.241681510756518</v>
      </c>
      <c r="L34" s="225">
        <f t="shared" si="9"/>
        <v>20801.770950013488</v>
      </c>
      <c r="M34" s="240"/>
      <c r="N34" s="238"/>
    </row>
    <row r="35" spans="1:14" s="175" customFormat="1" ht="18" customHeight="1">
      <c r="A35" s="43"/>
      <c r="B35" s="44" t="s">
        <v>250</v>
      </c>
      <c r="C35" s="44"/>
      <c r="D35" s="178"/>
      <c r="E35" s="178"/>
      <c r="F35" s="178"/>
      <c r="G35" s="178"/>
      <c r="H35" s="178"/>
      <c r="I35" s="178"/>
      <c r="J35" s="178"/>
      <c r="K35" s="178"/>
      <c r="L35" s="178"/>
      <c r="M35" s="237"/>
      <c r="N35" s="238"/>
    </row>
    <row r="36" spans="1:14" s="175" customFormat="1" ht="18" customHeight="1">
      <c r="A36" s="35"/>
      <c r="B36" s="36" t="s">
        <v>251</v>
      </c>
      <c r="C36" s="36"/>
      <c r="D36" s="225">
        <v>55.966862712689789</v>
      </c>
      <c r="E36" s="225">
        <v>954.0677494290295</v>
      </c>
      <c r="F36" s="225">
        <v>9.4975254577701769</v>
      </c>
      <c r="G36" s="225">
        <v>0</v>
      </c>
      <c r="H36" s="225">
        <v>0</v>
      </c>
      <c r="I36" s="225">
        <v>3449.1381460120892</v>
      </c>
      <c r="J36" s="225">
        <f t="shared" si="6"/>
        <v>4468.6702836115783</v>
      </c>
      <c r="K36" s="225">
        <v>17.32582784360249</v>
      </c>
      <c r="L36" s="225">
        <f>'A1'!L36+'A2'!K36+K36+J36</f>
        <v>11894.640549235895</v>
      </c>
      <c r="M36" s="237"/>
      <c r="N36" s="241"/>
    </row>
    <row r="37" spans="1:14" s="175" customFormat="1" ht="18" customHeight="1">
      <c r="A37" s="35"/>
      <c r="B37" s="36" t="s">
        <v>252</v>
      </c>
      <c r="C37" s="36"/>
      <c r="D37" s="225">
        <v>139.14021130833987</v>
      </c>
      <c r="E37" s="225">
        <v>22.172007750703955</v>
      </c>
      <c r="F37" s="225">
        <v>11.501361163202908</v>
      </c>
      <c r="G37" s="225">
        <v>0</v>
      </c>
      <c r="H37" s="225">
        <v>0</v>
      </c>
      <c r="I37" s="225">
        <v>1957.6177187915594</v>
      </c>
      <c r="J37" s="225">
        <f t="shared" si="6"/>
        <v>2130.431299013806</v>
      </c>
      <c r="K37" s="225">
        <v>0.91585366715403682</v>
      </c>
      <c r="L37" s="225">
        <f>'A1'!L37+'A2'!K37+K37+J37</f>
        <v>8774.746502812468</v>
      </c>
      <c r="M37" s="237"/>
      <c r="N37" s="241"/>
    </row>
    <row r="38" spans="1:14" s="175" customFormat="1" ht="18" customHeight="1">
      <c r="A38" s="35"/>
      <c r="B38" s="36" t="s">
        <v>253</v>
      </c>
      <c r="C38" s="36"/>
      <c r="D38" s="178"/>
      <c r="E38" s="178"/>
      <c r="F38" s="178"/>
      <c r="G38" s="178"/>
      <c r="H38" s="178"/>
      <c r="I38" s="178"/>
      <c r="J38" s="225">
        <f t="shared" si="6"/>
        <v>0</v>
      </c>
      <c r="K38" s="225">
        <v>0</v>
      </c>
      <c r="L38" s="225">
        <f>'A1'!L38+'A2'!K38+K38+J38</f>
        <v>132.38389796512519</v>
      </c>
      <c r="M38" s="237"/>
      <c r="N38" s="241"/>
    </row>
    <row r="39" spans="1:14" s="175" customFormat="1" ht="18" customHeight="1">
      <c r="A39" s="35"/>
      <c r="B39" s="36"/>
      <c r="C39" s="36"/>
      <c r="D39" s="178"/>
      <c r="E39" s="178"/>
      <c r="F39" s="178"/>
      <c r="G39" s="178"/>
      <c r="H39" s="178"/>
      <c r="I39" s="178"/>
      <c r="J39" s="178"/>
      <c r="K39" s="178"/>
      <c r="L39" s="178"/>
      <c r="M39" s="237"/>
      <c r="N39" s="241"/>
    </row>
    <row r="40" spans="1:14" s="175" customFormat="1" ht="18" customHeight="1">
      <c r="A40" s="30"/>
      <c r="B40" s="73" t="s">
        <v>255</v>
      </c>
      <c r="C40" s="31"/>
      <c r="D40" s="202"/>
      <c r="E40" s="202"/>
      <c r="F40" s="202"/>
      <c r="G40" s="202"/>
      <c r="H40" s="202"/>
      <c r="I40" s="202"/>
      <c r="J40" s="202"/>
      <c r="K40" s="202"/>
      <c r="L40" s="178"/>
      <c r="M40" s="242"/>
      <c r="N40" s="241"/>
    </row>
    <row r="41" spans="1:14" s="175" customFormat="1" ht="18" customHeight="1">
      <c r="A41" s="35"/>
      <c r="B41" s="36" t="s">
        <v>248</v>
      </c>
      <c r="C41" s="36"/>
      <c r="D41" s="225">
        <f t="shared" ref="D41:L41" si="10">SUM(D42:D43)</f>
        <v>713.26757950240233</v>
      </c>
      <c r="E41" s="225">
        <f t="shared" si="10"/>
        <v>370.90388071385917</v>
      </c>
      <c r="F41" s="225">
        <f t="shared" si="10"/>
        <v>0</v>
      </c>
      <c r="G41" s="225">
        <f t="shared" si="10"/>
        <v>0</v>
      </c>
      <c r="H41" s="225">
        <f t="shared" si="10"/>
        <v>0</v>
      </c>
      <c r="I41" s="225">
        <f t="shared" si="10"/>
        <v>12405.072678007986</v>
      </c>
      <c r="J41" s="225">
        <f t="shared" ref="J41:J50" si="11">SUM(D41:I41)</f>
        <v>13489.244138224247</v>
      </c>
      <c r="K41" s="225">
        <f t="shared" si="10"/>
        <v>41.955496240502647</v>
      </c>
      <c r="L41" s="225">
        <f t="shared" si="10"/>
        <v>105145.75367416322</v>
      </c>
      <c r="M41" s="242"/>
      <c r="N41" s="241"/>
    </row>
    <row r="42" spans="1:14" s="175" customFormat="1" ht="18" customHeight="1">
      <c r="A42" s="40"/>
      <c r="B42" s="41" t="s">
        <v>242</v>
      </c>
      <c r="C42" s="41"/>
      <c r="D42" s="225">
        <v>0.11996883572942026</v>
      </c>
      <c r="E42" s="225">
        <v>348.62403274973974</v>
      </c>
      <c r="F42" s="225">
        <v>0</v>
      </c>
      <c r="G42" s="225">
        <v>0</v>
      </c>
      <c r="H42" s="225">
        <v>0</v>
      </c>
      <c r="I42" s="225">
        <v>2720.1239739306211</v>
      </c>
      <c r="J42" s="225">
        <f t="shared" si="11"/>
        <v>3068.8679755160902</v>
      </c>
      <c r="K42" s="225">
        <v>0.46386795468566006</v>
      </c>
      <c r="L42" s="225">
        <f>'A1'!L42+'A2'!K42+K42+J42</f>
        <v>76437.416377366113</v>
      </c>
      <c r="M42" s="239"/>
      <c r="N42" s="238"/>
    </row>
    <row r="43" spans="1:14" s="175" customFormat="1" ht="18" customHeight="1">
      <c r="A43" s="40"/>
      <c r="B43" s="41" t="s">
        <v>243</v>
      </c>
      <c r="C43" s="41"/>
      <c r="D43" s="225">
        <v>713.1476106666729</v>
      </c>
      <c r="E43" s="225">
        <v>22.279847964119398</v>
      </c>
      <c r="F43" s="225">
        <v>0</v>
      </c>
      <c r="G43" s="225">
        <v>0</v>
      </c>
      <c r="H43" s="225">
        <v>0</v>
      </c>
      <c r="I43" s="225">
        <v>9684.9487040773638</v>
      </c>
      <c r="J43" s="225">
        <f t="shared" si="11"/>
        <v>10420.376162708157</v>
      </c>
      <c r="K43" s="225">
        <v>41.491628285816986</v>
      </c>
      <c r="L43" s="225">
        <f>'A1'!L43+'A2'!K43+K43+J43</f>
        <v>28708.337296797108</v>
      </c>
      <c r="M43" s="239"/>
      <c r="N43" s="238"/>
    </row>
    <row r="44" spans="1:14" s="175" customFormat="1" ht="18" customHeight="1">
      <c r="A44" s="35"/>
      <c r="B44" s="36" t="s">
        <v>244</v>
      </c>
      <c r="C44" s="36"/>
      <c r="D44" s="225">
        <f t="shared" ref="D44:L44" si="12">SUM(D45:D46)</f>
        <v>191.05564639973693</v>
      </c>
      <c r="E44" s="225">
        <f t="shared" si="12"/>
        <v>184.54826393146629</v>
      </c>
      <c r="F44" s="225">
        <f t="shared" si="12"/>
        <v>12.926777412121577</v>
      </c>
      <c r="G44" s="225">
        <f t="shared" si="12"/>
        <v>0</v>
      </c>
      <c r="H44" s="225">
        <f t="shared" si="12"/>
        <v>0</v>
      </c>
      <c r="I44" s="225">
        <f t="shared" si="12"/>
        <v>5907.3442960027787</v>
      </c>
      <c r="J44" s="225">
        <f t="shared" si="11"/>
        <v>6295.8749837461037</v>
      </c>
      <c r="K44" s="225">
        <f t="shared" si="12"/>
        <v>54.679732822066264</v>
      </c>
      <c r="L44" s="225">
        <f t="shared" si="12"/>
        <v>44665.0012315411</v>
      </c>
      <c r="M44" s="239"/>
      <c r="N44" s="238"/>
    </row>
    <row r="45" spans="1:14" s="175" customFormat="1" ht="18" customHeight="1">
      <c r="A45" s="40"/>
      <c r="B45" s="41" t="s">
        <v>242</v>
      </c>
      <c r="C45" s="41"/>
      <c r="D45" s="225">
        <v>5.3982595074641857</v>
      </c>
      <c r="E45" s="225">
        <v>88.958862606349882</v>
      </c>
      <c r="F45" s="225">
        <v>12.211721375893802</v>
      </c>
      <c r="G45" s="225">
        <v>0</v>
      </c>
      <c r="H45" s="225">
        <v>0</v>
      </c>
      <c r="I45" s="225">
        <v>4269.0839984173253</v>
      </c>
      <c r="J45" s="225">
        <f t="shared" si="11"/>
        <v>4375.6528419070328</v>
      </c>
      <c r="K45" s="225">
        <v>41.078253786776749</v>
      </c>
      <c r="L45" s="225">
        <f>'A1'!L45+'A2'!K45+K45+J45</f>
        <v>39810.94985616723</v>
      </c>
      <c r="M45" s="239"/>
      <c r="N45" s="238"/>
    </row>
    <row r="46" spans="1:14" s="175" customFormat="1" ht="18" customHeight="1">
      <c r="A46" s="40"/>
      <c r="B46" s="41" t="s">
        <v>243</v>
      </c>
      <c r="C46" s="41"/>
      <c r="D46" s="225">
        <v>185.65738689227274</v>
      </c>
      <c r="E46" s="225">
        <v>95.589401325116413</v>
      </c>
      <c r="F46" s="225">
        <v>0.71505603622777592</v>
      </c>
      <c r="G46" s="225">
        <v>0</v>
      </c>
      <c r="H46" s="225">
        <v>0</v>
      </c>
      <c r="I46" s="225">
        <v>1638.2602975854534</v>
      </c>
      <c r="J46" s="225">
        <f t="shared" si="11"/>
        <v>1920.2221418390704</v>
      </c>
      <c r="K46" s="225">
        <v>13.601479035289515</v>
      </c>
      <c r="L46" s="225">
        <f>'A1'!L46+'A2'!K46+K46+J46</f>
        <v>4854.0513753738742</v>
      </c>
      <c r="M46" s="239"/>
      <c r="N46" s="238"/>
    </row>
    <row r="47" spans="1:14" s="175" customFormat="1" ht="18" customHeight="1">
      <c r="A47" s="35"/>
      <c r="B47" s="36" t="s">
        <v>245</v>
      </c>
      <c r="C47" s="36"/>
      <c r="D47" s="225">
        <f t="shared" ref="D47:L47" si="13">SUM(D48:D49)</f>
        <v>39.666341881607579</v>
      </c>
      <c r="E47" s="225">
        <f t="shared" si="13"/>
        <v>13.470101881243796</v>
      </c>
      <c r="F47" s="225">
        <f t="shared" si="13"/>
        <v>19.135403707174941</v>
      </c>
      <c r="G47" s="225">
        <f t="shared" si="13"/>
        <v>0</v>
      </c>
      <c r="H47" s="225">
        <f t="shared" si="13"/>
        <v>0</v>
      </c>
      <c r="I47" s="225">
        <f t="shared" si="13"/>
        <v>889.46597848007775</v>
      </c>
      <c r="J47" s="225">
        <f t="shared" si="11"/>
        <v>961.73782595010402</v>
      </c>
      <c r="K47" s="225">
        <f t="shared" si="13"/>
        <v>24.067379673968073</v>
      </c>
      <c r="L47" s="225">
        <f t="shared" si="13"/>
        <v>3792.482312785643</v>
      </c>
      <c r="M47" s="239"/>
      <c r="N47" s="238"/>
    </row>
    <row r="48" spans="1:14" s="175" customFormat="1" ht="18" customHeight="1">
      <c r="A48" s="40"/>
      <c r="B48" s="41" t="s">
        <v>242</v>
      </c>
      <c r="C48" s="41"/>
      <c r="D48" s="225">
        <v>18.746950979740905</v>
      </c>
      <c r="E48" s="225">
        <v>5.8947550758720064</v>
      </c>
      <c r="F48" s="225">
        <v>9.5677018535874705</v>
      </c>
      <c r="G48" s="225">
        <v>0</v>
      </c>
      <c r="H48" s="225">
        <v>0</v>
      </c>
      <c r="I48" s="225">
        <v>164.29086240359052</v>
      </c>
      <c r="J48" s="225">
        <f t="shared" si="11"/>
        <v>198.50027031279092</v>
      </c>
      <c r="K48" s="225">
        <v>0</v>
      </c>
      <c r="L48" s="225">
        <f>'A1'!L48+'A2'!K48+K48+J48</f>
        <v>789.53166180104461</v>
      </c>
      <c r="M48" s="239"/>
      <c r="N48" s="238"/>
    </row>
    <row r="49" spans="1:14" s="175" customFormat="1" ht="18" customHeight="1">
      <c r="A49" s="40"/>
      <c r="B49" s="41" t="s">
        <v>243</v>
      </c>
      <c r="C49" s="41"/>
      <c r="D49" s="225">
        <v>20.919390901866677</v>
      </c>
      <c r="E49" s="225">
        <v>7.5753468053717885</v>
      </c>
      <c r="F49" s="225">
        <v>9.5677018535874705</v>
      </c>
      <c r="G49" s="225">
        <v>0</v>
      </c>
      <c r="H49" s="225">
        <v>0</v>
      </c>
      <c r="I49" s="225">
        <v>725.17511607648726</v>
      </c>
      <c r="J49" s="225">
        <f t="shared" si="11"/>
        <v>763.23755563731322</v>
      </c>
      <c r="K49" s="225">
        <v>24.067379673968073</v>
      </c>
      <c r="L49" s="225">
        <f>'A1'!L49+'A2'!K49+K49+J49</f>
        <v>3002.9506509845983</v>
      </c>
      <c r="M49" s="239"/>
      <c r="N49" s="238"/>
    </row>
    <row r="50" spans="1:14" s="175" customFormat="1" ht="18" customHeight="1">
      <c r="A50" s="35"/>
      <c r="B50" s="36" t="s">
        <v>246</v>
      </c>
      <c r="C50" s="36"/>
      <c r="D50" s="225">
        <f t="shared" ref="D50:L50" si="14">D47+D44+D41</f>
        <v>943.98956778374691</v>
      </c>
      <c r="E50" s="225">
        <f t="shared" si="14"/>
        <v>568.92224652656932</v>
      </c>
      <c r="F50" s="225">
        <f t="shared" si="14"/>
        <v>32.062181119296518</v>
      </c>
      <c r="G50" s="225">
        <f t="shared" si="14"/>
        <v>0</v>
      </c>
      <c r="H50" s="225">
        <f t="shared" si="14"/>
        <v>0</v>
      </c>
      <c r="I50" s="225">
        <f t="shared" si="14"/>
        <v>19201.882952490843</v>
      </c>
      <c r="J50" s="225">
        <f t="shared" si="11"/>
        <v>20746.856947920456</v>
      </c>
      <c r="K50" s="225">
        <f t="shared" si="14"/>
        <v>120.70260873653697</v>
      </c>
      <c r="L50" s="225">
        <f t="shared" si="14"/>
        <v>153603.23721848996</v>
      </c>
      <c r="M50" s="240"/>
      <c r="N50" s="238"/>
    </row>
    <row r="51" spans="1:14" s="175" customFormat="1" ht="18" customHeight="1">
      <c r="A51" s="43"/>
      <c r="B51" s="44" t="s">
        <v>256</v>
      </c>
      <c r="C51" s="44"/>
      <c r="D51" s="178"/>
      <c r="E51" s="178"/>
      <c r="F51" s="178"/>
      <c r="G51" s="178"/>
      <c r="H51" s="178"/>
      <c r="I51" s="178"/>
      <c r="J51" s="178"/>
      <c r="K51" s="178"/>
      <c r="L51" s="178"/>
      <c r="M51" s="242"/>
      <c r="N51" s="241"/>
    </row>
    <row r="52" spans="1:14" s="175" customFormat="1" ht="18" customHeight="1">
      <c r="A52" s="35"/>
      <c r="B52" s="36" t="s">
        <v>257</v>
      </c>
      <c r="C52" s="36"/>
      <c r="D52" s="225">
        <v>919.05217932216101</v>
      </c>
      <c r="E52" s="225">
        <v>557.71866491585661</v>
      </c>
      <c r="F52" s="225">
        <v>17.223585351819686</v>
      </c>
      <c r="G52" s="225">
        <v>0</v>
      </c>
      <c r="H52" s="225">
        <v>0</v>
      </c>
      <c r="I52" s="225">
        <v>18628.174796168249</v>
      </c>
      <c r="J52" s="225">
        <f>SUM(D52:I52)</f>
        <v>20122.169225758087</v>
      </c>
      <c r="K52" s="225">
        <v>116.48986264086955</v>
      </c>
      <c r="L52" s="225">
        <f>'A1'!L52+'A2'!K52+K52+J52</f>
        <v>152189.97292262496</v>
      </c>
      <c r="M52" s="242"/>
      <c r="N52" s="238"/>
    </row>
    <row r="53" spans="1:14" s="175" customFormat="1" ht="18" customHeight="1" thickBot="1">
      <c r="A53" s="35"/>
      <c r="B53" s="36" t="s">
        <v>252</v>
      </c>
      <c r="C53" s="36"/>
      <c r="D53" s="225">
        <v>24.937388461585972</v>
      </c>
      <c r="E53" s="225">
        <v>11.203581610713057</v>
      </c>
      <c r="F53" s="225">
        <v>14.838595767476841</v>
      </c>
      <c r="G53" s="225">
        <v>0</v>
      </c>
      <c r="H53" s="225">
        <v>0</v>
      </c>
      <c r="I53" s="225">
        <v>573.70815632261201</v>
      </c>
      <c r="J53" s="225">
        <f>SUM(D53:I53)</f>
        <v>624.6877221623879</v>
      </c>
      <c r="K53" s="225">
        <v>4.2127460956675495</v>
      </c>
      <c r="L53" s="225">
        <f>'A1'!L53+'A2'!K53+K53+J53</f>
        <v>1413.2642958655406</v>
      </c>
      <c r="M53" s="242"/>
      <c r="N53" s="241"/>
    </row>
    <row r="54" spans="1:14" s="175" customFormat="1" ht="18" customHeight="1" thickBot="1">
      <c r="A54" s="46"/>
      <c r="B54" s="1" t="s">
        <v>253</v>
      </c>
      <c r="C54" s="1"/>
      <c r="D54" s="180"/>
      <c r="E54" s="180"/>
      <c r="F54" s="180"/>
      <c r="G54" s="180"/>
      <c r="H54" s="180"/>
      <c r="I54" s="180"/>
      <c r="J54" s="180">
        <f>SUM(D54:I54)</f>
        <v>0</v>
      </c>
      <c r="K54" s="180"/>
      <c r="L54" s="227">
        <f>'A1'!L54+'A2'!K54+K54+J54</f>
        <v>0</v>
      </c>
      <c r="M54" s="243"/>
      <c r="N54" s="241"/>
    </row>
    <row r="55" spans="1:14">
      <c r="B55" s="272" t="s">
        <v>263</v>
      </c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</row>
    <row r="56" spans="1:14">
      <c r="B56" s="272" t="s">
        <v>264</v>
      </c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</row>
  </sheetData>
  <mergeCells count="2">
    <mergeCell ref="B55:N55"/>
    <mergeCell ref="B56:N56"/>
  </mergeCells>
  <pageMargins left="0.75" right="0.75" top="1" bottom="1" header="0.5" footer="0.5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FORMSTRI</vt:lpstr>
      <vt:lpstr>Front</vt:lpstr>
      <vt:lpstr>A1</vt:lpstr>
      <vt:lpstr>A2</vt:lpstr>
      <vt:lpstr>A3</vt:lpstr>
      <vt:lpstr>A4</vt:lpstr>
      <vt:lpstr>A1_RUS</vt:lpstr>
      <vt:lpstr>A2_RUS</vt:lpstr>
      <vt:lpstr>A3_RUS</vt:lpstr>
      <vt:lpstr>A4_RUS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FORMSTRI!Область_печати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2005-03-04T13:29:27Z</cp:lastPrinted>
  <dcterms:created xsi:type="dcterms:W3CDTF">2000-03-23T14:24:07Z</dcterms:created>
  <dcterms:modified xsi:type="dcterms:W3CDTF">2019-10-07T14:12:45Z</dcterms:modified>
</cp:coreProperties>
</file>