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320" windowHeight="8640" activeTab="6"/>
  </bookViews>
  <sheets>
    <sheet name="1 кв 2015" sheetId="4" r:id="rId1"/>
    <sheet name="2 кв 2015 " sheetId="5" r:id="rId2"/>
    <sheet name="1 полугодие 2015" sheetId="6" r:id="rId3"/>
    <sheet name="3 кв 2015" sheetId="7" r:id="rId4"/>
    <sheet name="9 месяцев 2015" sheetId="8" r:id="rId5"/>
    <sheet name="4 кв 2015" sheetId="9" r:id="rId6"/>
    <sheet name=" 2015 год" sheetId="10" r:id="rId7"/>
    <sheet name="Лист2" sheetId="2" r:id="rId8"/>
    <sheet name="Лист3" sheetId="3" r:id="rId9"/>
  </sheets>
  <definedNames>
    <definedName name="_xlnm._FilterDatabase" localSheetId="6" hidden="1">' 2015 год'!$A$7:$J$90</definedName>
    <definedName name="_xlnm._FilterDatabase" localSheetId="0" hidden="1">'1 кв 2015'!$A$7:$K$90</definedName>
    <definedName name="_xlnm._FilterDatabase" localSheetId="2" hidden="1">'1 полугодие 2015'!$A$7:$K$90</definedName>
    <definedName name="_xlnm._FilterDatabase" localSheetId="1" hidden="1">'2 кв 2015 '!$A$7:$K$89</definedName>
    <definedName name="_xlnm._FilterDatabase" localSheetId="3" hidden="1">'3 кв 2015'!$A$7:$J$90</definedName>
    <definedName name="_xlnm._FilterDatabase" localSheetId="5" hidden="1">'4 кв 2015'!$A$7:$J$90</definedName>
    <definedName name="_xlnm._FilterDatabase" localSheetId="4" hidden="1">'9 месяцев 2015'!$A$7:$J$90</definedName>
    <definedName name="R_DT_YYYYMMDD">#REF!</definedName>
    <definedName name="_xlnm.Print_Titles" localSheetId="6">' 2015 год'!$4:$7</definedName>
    <definedName name="_xlnm.Print_Titles" localSheetId="0">'1 кв 2015'!$4:$7</definedName>
    <definedName name="_xlnm.Print_Titles" localSheetId="2">'1 полугодие 2015'!$4:$7</definedName>
    <definedName name="_xlnm.Print_Titles" localSheetId="1">'2 кв 2015 '!$4:$7</definedName>
    <definedName name="_xlnm.Print_Titles" localSheetId="3">'3 кв 2015'!$4:$7</definedName>
    <definedName name="_xlnm.Print_Titles" localSheetId="5">'4 кв 2015'!$4:$7</definedName>
    <definedName name="_xlnm.Print_Titles" localSheetId="4">'9 месяцев 2015'!$4:$7</definedName>
  </definedNames>
  <calcPr calcId="145621"/>
</workbook>
</file>

<file path=xl/calcChain.xml><?xml version="1.0" encoding="utf-8"?>
<calcChain xmlns="http://schemas.openxmlformats.org/spreadsheetml/2006/main">
  <c r="S89" i="10" l="1"/>
  <c r="R89" i="10"/>
  <c r="Q89" i="10"/>
  <c r="P89" i="10"/>
  <c r="O89" i="10"/>
  <c r="N89" i="10"/>
  <c r="M89" i="10"/>
  <c r="L89" i="10"/>
  <c r="S88" i="10"/>
  <c r="R88" i="10"/>
  <c r="Q88" i="10"/>
  <c r="P88" i="10"/>
  <c r="O88" i="10"/>
  <c r="N88" i="10"/>
  <c r="M88" i="10"/>
  <c r="L88" i="10"/>
  <c r="S87" i="10"/>
  <c r="R87" i="10"/>
  <c r="Q87" i="10"/>
  <c r="P87" i="10"/>
  <c r="O87" i="10"/>
  <c r="N87" i="10"/>
  <c r="M87" i="10"/>
  <c r="L87" i="10"/>
  <c r="S86" i="10"/>
  <c r="R86" i="10"/>
  <c r="Q86" i="10"/>
  <c r="P86" i="10"/>
  <c r="O86" i="10"/>
  <c r="N86" i="10"/>
  <c r="M86" i="10"/>
  <c r="L86" i="10"/>
  <c r="S85" i="10"/>
  <c r="R85" i="10"/>
  <c r="Q85" i="10"/>
  <c r="P85" i="10"/>
  <c r="O85" i="10"/>
  <c r="N85" i="10"/>
  <c r="M85" i="10"/>
  <c r="L85" i="10"/>
  <c r="S84" i="10"/>
  <c r="R84" i="10"/>
  <c r="Q84" i="10"/>
  <c r="P84" i="10"/>
  <c r="O84" i="10"/>
  <c r="N84" i="10"/>
  <c r="M84" i="10"/>
  <c r="L84" i="10"/>
  <c r="S83" i="10"/>
  <c r="R83" i="10"/>
  <c r="Q83" i="10"/>
  <c r="P83" i="10"/>
  <c r="O83" i="10"/>
  <c r="N83" i="10"/>
  <c r="M83" i="10"/>
  <c r="L83" i="10"/>
  <c r="S82" i="10"/>
  <c r="R82" i="10"/>
  <c r="Q82" i="10"/>
  <c r="P82" i="10"/>
  <c r="O82" i="10"/>
  <c r="N82" i="10"/>
  <c r="M82" i="10"/>
  <c r="L82" i="10"/>
  <c r="S81" i="10"/>
  <c r="R81" i="10"/>
  <c r="Q81" i="10"/>
  <c r="P81" i="10"/>
  <c r="O81" i="10"/>
  <c r="N81" i="10"/>
  <c r="M81" i="10"/>
  <c r="L81" i="10"/>
  <c r="S80" i="10"/>
  <c r="R80" i="10"/>
  <c r="Q80" i="10"/>
  <c r="P80" i="10"/>
  <c r="O80" i="10"/>
  <c r="N80" i="10"/>
  <c r="M80" i="10"/>
  <c r="L80" i="10"/>
  <c r="S79" i="10"/>
  <c r="R79" i="10"/>
  <c r="Q79" i="10"/>
  <c r="P79" i="10"/>
  <c r="O79" i="10"/>
  <c r="N79" i="10"/>
  <c r="M79" i="10"/>
  <c r="L79" i="10"/>
  <c r="S78" i="10"/>
  <c r="R78" i="10"/>
  <c r="Q78" i="10"/>
  <c r="P78" i="10"/>
  <c r="O78" i="10"/>
  <c r="N78" i="10"/>
  <c r="M78" i="10"/>
  <c r="L78" i="10"/>
  <c r="S77" i="10"/>
  <c r="R77" i="10"/>
  <c r="Q77" i="10"/>
  <c r="P77" i="10"/>
  <c r="O77" i="10"/>
  <c r="N77" i="10"/>
  <c r="M77" i="10"/>
  <c r="L77" i="10"/>
  <c r="S76" i="10"/>
  <c r="R76" i="10"/>
  <c r="Q76" i="10"/>
  <c r="P76" i="10"/>
  <c r="O76" i="10"/>
  <c r="N76" i="10"/>
  <c r="M76" i="10"/>
  <c r="L76" i="10"/>
  <c r="S75" i="10"/>
  <c r="R75" i="10"/>
  <c r="Q75" i="10"/>
  <c r="P75" i="10"/>
  <c r="O75" i="10"/>
  <c r="N75" i="10"/>
  <c r="M75" i="10"/>
  <c r="L75" i="10"/>
  <c r="S74" i="10"/>
  <c r="R74" i="10"/>
  <c r="Q74" i="10"/>
  <c r="P74" i="10"/>
  <c r="O74" i="10"/>
  <c r="N74" i="10"/>
  <c r="M74" i="10"/>
  <c r="L74" i="10"/>
  <c r="S73" i="10"/>
  <c r="R73" i="10"/>
  <c r="Q73" i="10"/>
  <c r="P73" i="10"/>
  <c r="O73" i="10"/>
  <c r="N73" i="10"/>
  <c r="M73" i="10"/>
  <c r="L73" i="10"/>
  <c r="S72" i="10"/>
  <c r="R72" i="10"/>
  <c r="Q72" i="10"/>
  <c r="P72" i="10"/>
  <c r="O72" i="10"/>
  <c r="N72" i="10"/>
  <c r="M72" i="10"/>
  <c r="L72" i="10"/>
  <c r="S71" i="10"/>
  <c r="R71" i="10"/>
  <c r="Q71" i="10"/>
  <c r="P71" i="10"/>
  <c r="O71" i="10"/>
  <c r="N71" i="10"/>
  <c r="M71" i="10"/>
  <c r="L71" i="10"/>
  <c r="S70" i="10"/>
  <c r="R70" i="10"/>
  <c r="Q70" i="10"/>
  <c r="P70" i="10"/>
  <c r="O70" i="10"/>
  <c r="N70" i="10"/>
  <c r="M70" i="10"/>
  <c r="L70" i="10"/>
  <c r="S69" i="10"/>
  <c r="R69" i="10"/>
  <c r="Q69" i="10"/>
  <c r="P69" i="10"/>
  <c r="O69" i="10"/>
  <c r="N69" i="10"/>
  <c r="M69" i="10"/>
  <c r="L69" i="10"/>
  <c r="S68" i="10"/>
  <c r="R68" i="10"/>
  <c r="Q68" i="10"/>
  <c r="P68" i="10"/>
  <c r="O68" i="10"/>
  <c r="N68" i="10"/>
  <c r="M68" i="10"/>
  <c r="L68" i="10"/>
  <c r="S67" i="10"/>
  <c r="R67" i="10"/>
  <c r="Q67" i="10"/>
  <c r="P67" i="10"/>
  <c r="O67" i="10"/>
  <c r="N67" i="10"/>
  <c r="M67" i="10"/>
  <c r="L67" i="10"/>
  <c r="S66" i="10"/>
  <c r="R66" i="10"/>
  <c r="Q66" i="10"/>
  <c r="P66" i="10"/>
  <c r="O66" i="10"/>
  <c r="N66" i="10"/>
  <c r="M66" i="10"/>
  <c r="L66" i="10"/>
  <c r="S65" i="10"/>
  <c r="R65" i="10"/>
  <c r="Q65" i="10"/>
  <c r="P65" i="10"/>
  <c r="O65" i="10"/>
  <c r="N65" i="10"/>
  <c r="M65" i="10"/>
  <c r="L65" i="10"/>
  <c r="S64" i="10"/>
  <c r="R64" i="10"/>
  <c r="Q64" i="10"/>
  <c r="P64" i="10"/>
  <c r="O64" i="10"/>
  <c r="N64" i="10"/>
  <c r="M64" i="10"/>
  <c r="L64" i="10"/>
  <c r="S63" i="10"/>
  <c r="R63" i="10"/>
  <c r="Q63" i="10"/>
  <c r="P63" i="10"/>
  <c r="O63" i="10"/>
  <c r="N63" i="10"/>
  <c r="M63" i="10"/>
  <c r="L63" i="10"/>
  <c r="S62" i="10"/>
  <c r="R62" i="10"/>
  <c r="Q62" i="10"/>
  <c r="P62" i="10"/>
  <c r="O62" i="10"/>
  <c r="N62" i="10"/>
  <c r="M62" i="10"/>
  <c r="L62" i="10"/>
  <c r="S61" i="10"/>
  <c r="R61" i="10"/>
  <c r="Q61" i="10"/>
  <c r="P61" i="10"/>
  <c r="O61" i="10"/>
  <c r="N61" i="10"/>
  <c r="M61" i="10"/>
  <c r="L61" i="10"/>
  <c r="S60" i="10"/>
  <c r="R60" i="10"/>
  <c r="Q60" i="10"/>
  <c r="P60" i="10"/>
  <c r="O60" i="10"/>
  <c r="N60" i="10"/>
  <c r="M60" i="10"/>
  <c r="L60" i="10"/>
  <c r="S59" i="10"/>
  <c r="R59" i="10"/>
  <c r="Q59" i="10"/>
  <c r="P59" i="10"/>
  <c r="O59" i="10"/>
  <c r="N59" i="10"/>
  <c r="M59" i="10"/>
  <c r="L59" i="10"/>
  <c r="S58" i="10"/>
  <c r="R58" i="10"/>
  <c r="Q58" i="10"/>
  <c r="P58" i="10"/>
  <c r="O58" i="10"/>
  <c r="N58" i="10"/>
  <c r="M58" i="10"/>
  <c r="L58" i="10"/>
  <c r="S57" i="10"/>
  <c r="R57" i="10"/>
  <c r="Q57" i="10"/>
  <c r="P57" i="10"/>
  <c r="O57" i="10"/>
  <c r="N57" i="10"/>
  <c r="M57" i="10"/>
  <c r="L57" i="10"/>
  <c r="S56" i="10"/>
  <c r="R56" i="10"/>
  <c r="Q56" i="10"/>
  <c r="P56" i="10"/>
  <c r="O56" i="10"/>
  <c r="N56" i="10"/>
  <c r="M56" i="10"/>
  <c r="L56" i="10"/>
  <c r="S55" i="10"/>
  <c r="R55" i="10"/>
  <c r="Q55" i="10"/>
  <c r="P55" i="10"/>
  <c r="O55" i="10"/>
  <c r="N55" i="10"/>
  <c r="M55" i="10"/>
  <c r="L55" i="10"/>
  <c r="S54" i="10"/>
  <c r="R54" i="10"/>
  <c r="Q54" i="10"/>
  <c r="P54" i="10"/>
  <c r="O54" i="10"/>
  <c r="N54" i="10"/>
  <c r="M54" i="10"/>
  <c r="L54" i="10"/>
  <c r="S53" i="10"/>
  <c r="R53" i="10"/>
  <c r="Q53" i="10"/>
  <c r="P53" i="10"/>
  <c r="O53" i="10"/>
  <c r="N53" i="10"/>
  <c r="M53" i="10"/>
  <c r="L53" i="10"/>
  <c r="S52" i="10"/>
  <c r="R52" i="10"/>
  <c r="Q52" i="10"/>
  <c r="P52" i="10"/>
  <c r="O52" i="10"/>
  <c r="N52" i="10"/>
  <c r="M52" i="10"/>
  <c r="L52" i="10"/>
  <c r="S51" i="10"/>
  <c r="R51" i="10"/>
  <c r="Q51" i="10"/>
  <c r="P51" i="10"/>
  <c r="O51" i="10"/>
  <c r="N51" i="10"/>
  <c r="M51" i="10"/>
  <c r="L51" i="10"/>
  <c r="S50" i="10"/>
  <c r="R50" i="10"/>
  <c r="Q50" i="10"/>
  <c r="P50" i="10"/>
  <c r="O50" i="10"/>
  <c r="N50" i="10"/>
  <c r="M50" i="10"/>
  <c r="L50" i="10"/>
  <c r="S49" i="10"/>
  <c r="R49" i="10"/>
  <c r="Q49" i="10"/>
  <c r="P49" i="10"/>
  <c r="O49" i="10"/>
  <c r="N49" i="10"/>
  <c r="M49" i="10"/>
  <c r="L49" i="10"/>
  <c r="S48" i="10"/>
  <c r="R48" i="10"/>
  <c r="Q48" i="10"/>
  <c r="P48" i="10"/>
  <c r="O48" i="10"/>
  <c r="N48" i="10"/>
  <c r="M48" i="10"/>
  <c r="L48" i="10"/>
  <c r="S47" i="10"/>
  <c r="R47" i="10"/>
  <c r="Q47" i="10"/>
  <c r="P47" i="10"/>
  <c r="O47" i="10"/>
  <c r="N47" i="10"/>
  <c r="M47" i="10"/>
  <c r="L47" i="10"/>
  <c r="S46" i="10"/>
  <c r="R46" i="10"/>
  <c r="Q46" i="10"/>
  <c r="P46" i="10"/>
  <c r="O46" i="10"/>
  <c r="N46" i="10"/>
  <c r="M46" i="10"/>
  <c r="L46" i="10"/>
  <c r="S45" i="10"/>
  <c r="R45" i="10"/>
  <c r="Q45" i="10"/>
  <c r="P45" i="10"/>
  <c r="O45" i="10"/>
  <c r="N45" i="10"/>
  <c r="M45" i="10"/>
  <c r="L45" i="10"/>
  <c r="S44" i="10"/>
  <c r="R44" i="10"/>
  <c r="Q44" i="10"/>
  <c r="P44" i="10"/>
  <c r="O44" i="10"/>
  <c r="N44" i="10"/>
  <c r="M44" i="10"/>
  <c r="L44" i="10"/>
  <c r="S43" i="10"/>
  <c r="R43" i="10"/>
  <c r="Q43" i="10"/>
  <c r="P43" i="10"/>
  <c r="O43" i="10"/>
  <c r="N43" i="10"/>
  <c r="M43" i="10"/>
  <c r="L43" i="10"/>
  <c r="S42" i="10"/>
  <c r="R42" i="10"/>
  <c r="Q42" i="10"/>
  <c r="P42" i="10"/>
  <c r="O42" i="10"/>
  <c r="N42" i="10"/>
  <c r="M42" i="10"/>
  <c r="L42" i="10"/>
  <c r="S41" i="10"/>
  <c r="R41" i="10"/>
  <c r="Q41" i="10"/>
  <c r="P41" i="10"/>
  <c r="O41" i="10"/>
  <c r="N41" i="10"/>
  <c r="M41" i="10"/>
  <c r="L41" i="10"/>
  <c r="S40" i="10"/>
  <c r="R40" i="10"/>
  <c r="Q40" i="10"/>
  <c r="P40" i="10"/>
  <c r="O40" i="10"/>
  <c r="N40" i="10"/>
  <c r="M40" i="10"/>
  <c r="L40" i="10"/>
  <c r="S39" i="10"/>
  <c r="R39" i="10"/>
  <c r="Q39" i="10"/>
  <c r="P39" i="10"/>
  <c r="O39" i="10"/>
  <c r="N39" i="10"/>
  <c r="M39" i="10"/>
  <c r="L39" i="10"/>
  <c r="S38" i="10"/>
  <c r="R38" i="10"/>
  <c r="Q38" i="10"/>
  <c r="P38" i="10"/>
  <c r="O38" i="10"/>
  <c r="N38" i="10"/>
  <c r="M38" i="10"/>
  <c r="L38" i="10"/>
  <c r="S37" i="10"/>
  <c r="R37" i="10"/>
  <c r="Q37" i="10"/>
  <c r="P37" i="10"/>
  <c r="O37" i="10"/>
  <c r="N37" i="10"/>
  <c r="M37" i="10"/>
  <c r="L37" i="10"/>
  <c r="S36" i="10"/>
  <c r="R36" i="10"/>
  <c r="Q36" i="10"/>
  <c r="P36" i="10"/>
  <c r="O36" i="10"/>
  <c r="N36" i="10"/>
  <c r="M36" i="10"/>
  <c r="L36" i="10"/>
  <c r="S35" i="10"/>
  <c r="R35" i="10"/>
  <c r="Q35" i="10"/>
  <c r="P35" i="10"/>
  <c r="O35" i="10"/>
  <c r="N35" i="10"/>
  <c r="M35" i="10"/>
  <c r="L35" i="10"/>
  <c r="S34" i="10"/>
  <c r="R34" i="10"/>
  <c r="Q34" i="10"/>
  <c r="P34" i="10"/>
  <c r="O34" i="10"/>
  <c r="N34" i="10"/>
  <c r="M34" i="10"/>
  <c r="L34" i="10"/>
  <c r="S33" i="10"/>
  <c r="R33" i="10"/>
  <c r="Q33" i="10"/>
  <c r="P33" i="10"/>
  <c r="O33" i="10"/>
  <c r="N33" i="10"/>
  <c r="M33" i="10"/>
  <c r="L33" i="10"/>
  <c r="S32" i="10"/>
  <c r="R32" i="10"/>
  <c r="Q32" i="10"/>
  <c r="P32" i="10"/>
  <c r="O32" i="10"/>
  <c r="N32" i="10"/>
  <c r="M32" i="10"/>
  <c r="L32" i="10"/>
  <c r="S31" i="10"/>
  <c r="R31" i="10"/>
  <c r="Q31" i="10"/>
  <c r="P31" i="10"/>
  <c r="O31" i="10"/>
  <c r="N31" i="10"/>
  <c r="M31" i="10"/>
  <c r="L31" i="10"/>
  <c r="S30" i="10"/>
  <c r="R30" i="10"/>
  <c r="Q30" i="10"/>
  <c r="P30" i="10"/>
  <c r="O30" i="10"/>
  <c r="N30" i="10"/>
  <c r="M30" i="10"/>
  <c r="L30" i="10"/>
  <c r="S29" i="10"/>
  <c r="R29" i="10"/>
  <c r="Q29" i="10"/>
  <c r="P29" i="10"/>
  <c r="O29" i="10"/>
  <c r="N29" i="10"/>
  <c r="M29" i="10"/>
  <c r="L29" i="10"/>
  <c r="S28" i="10"/>
  <c r="R28" i="10"/>
  <c r="Q28" i="10"/>
  <c r="P28" i="10"/>
  <c r="O28" i="10"/>
  <c r="N28" i="10"/>
  <c r="M28" i="10"/>
  <c r="L28" i="10"/>
  <c r="S27" i="10"/>
  <c r="R27" i="10"/>
  <c r="Q27" i="10"/>
  <c r="P27" i="10"/>
  <c r="O27" i="10"/>
  <c r="N27" i="10"/>
  <c r="M27" i="10"/>
  <c r="L27" i="10"/>
  <c r="S26" i="10"/>
  <c r="R26" i="10"/>
  <c r="Q26" i="10"/>
  <c r="P26" i="10"/>
  <c r="O26" i="10"/>
  <c r="N26" i="10"/>
  <c r="M26" i="10"/>
  <c r="L26" i="10"/>
  <c r="S25" i="10"/>
  <c r="R25" i="10"/>
  <c r="Q25" i="10"/>
  <c r="P25" i="10"/>
  <c r="O25" i="10"/>
  <c r="N25" i="10"/>
  <c r="M25" i="10"/>
  <c r="L25" i="10"/>
  <c r="S24" i="10"/>
  <c r="R24" i="10"/>
  <c r="Q24" i="10"/>
  <c r="P24" i="10"/>
  <c r="O24" i="10"/>
  <c r="N24" i="10"/>
  <c r="M24" i="10"/>
  <c r="L24" i="10"/>
  <c r="S23" i="10"/>
  <c r="R23" i="10"/>
  <c r="Q23" i="10"/>
  <c r="P23" i="10"/>
  <c r="O23" i="10"/>
  <c r="N23" i="10"/>
  <c r="M23" i="10"/>
  <c r="L23" i="10"/>
  <c r="S22" i="10"/>
  <c r="R22" i="10"/>
  <c r="Q22" i="10"/>
  <c r="P22" i="10"/>
  <c r="O22" i="10"/>
  <c r="N22" i="10"/>
  <c r="M22" i="10"/>
  <c r="L22" i="10"/>
  <c r="S21" i="10"/>
  <c r="R21" i="10"/>
  <c r="Q21" i="10"/>
  <c r="P21" i="10"/>
  <c r="O21" i="10"/>
  <c r="N21" i="10"/>
  <c r="M21" i="10"/>
  <c r="L21" i="10"/>
  <c r="S20" i="10"/>
  <c r="R20" i="10"/>
  <c r="Q20" i="10"/>
  <c r="P20" i="10"/>
  <c r="O20" i="10"/>
  <c r="N20" i="10"/>
  <c r="M20" i="10"/>
  <c r="L20" i="10"/>
  <c r="S19" i="10"/>
  <c r="R19" i="10"/>
  <c r="Q19" i="10"/>
  <c r="P19" i="10"/>
  <c r="O19" i="10"/>
  <c r="N19" i="10"/>
  <c r="M19" i="10"/>
  <c r="L19" i="10"/>
  <c r="S18" i="10"/>
  <c r="R18" i="10"/>
  <c r="Q18" i="10"/>
  <c r="P18" i="10"/>
  <c r="O18" i="10"/>
  <c r="N18" i="10"/>
  <c r="M18" i="10"/>
  <c r="L18" i="10"/>
  <c r="S17" i="10"/>
  <c r="R17" i="10"/>
  <c r="Q17" i="10"/>
  <c r="P17" i="10"/>
  <c r="O17" i="10"/>
  <c r="N17" i="10"/>
  <c r="M17" i="10"/>
  <c r="L17" i="10"/>
  <c r="S16" i="10"/>
  <c r="R16" i="10"/>
  <c r="Q16" i="10"/>
  <c r="P16" i="10"/>
  <c r="O16" i="10"/>
  <c r="N16" i="10"/>
  <c r="M16" i="10"/>
  <c r="L16" i="10"/>
  <c r="S15" i="10"/>
  <c r="R15" i="10"/>
  <c r="Q15" i="10"/>
  <c r="P15" i="10"/>
  <c r="O15" i="10"/>
  <c r="N15" i="10"/>
  <c r="M15" i="10"/>
  <c r="L15" i="10"/>
  <c r="S14" i="10"/>
  <c r="R14" i="10"/>
  <c r="Q14" i="10"/>
  <c r="P14" i="10"/>
  <c r="O14" i="10"/>
  <c r="N14" i="10"/>
  <c r="M14" i="10"/>
  <c r="L14" i="10"/>
  <c r="S13" i="10"/>
  <c r="R13" i="10"/>
  <c r="Q13" i="10"/>
  <c r="P13" i="10"/>
  <c r="O13" i="10"/>
  <c r="N13" i="10"/>
  <c r="M13" i="10"/>
  <c r="L13" i="10"/>
  <c r="S12" i="10"/>
  <c r="R12" i="10"/>
  <c r="Q12" i="10"/>
  <c r="P12" i="10"/>
  <c r="O12" i="10"/>
  <c r="N12" i="10"/>
  <c r="M12" i="10"/>
  <c r="L12" i="10"/>
  <c r="S11" i="10"/>
  <c r="R11" i="10"/>
  <c r="Q11" i="10"/>
  <c r="P11" i="10"/>
  <c r="O11" i="10"/>
  <c r="N11" i="10"/>
  <c r="M11" i="10"/>
  <c r="L11" i="10"/>
  <c r="S10" i="10"/>
  <c r="R10" i="10"/>
  <c r="Q10" i="10"/>
  <c r="P10" i="10"/>
  <c r="O10" i="10"/>
  <c r="N10" i="10"/>
  <c r="M10" i="10"/>
  <c r="L10" i="10"/>
  <c r="S9" i="10"/>
  <c r="R9" i="10"/>
  <c r="Q9" i="10"/>
  <c r="P9" i="10"/>
  <c r="O9" i="10"/>
  <c r="N9" i="10"/>
  <c r="M9" i="10"/>
  <c r="L9" i="10"/>
  <c r="S8" i="10"/>
  <c r="R8" i="10"/>
  <c r="Q8" i="10"/>
  <c r="P8" i="10"/>
  <c r="O8" i="10"/>
  <c r="N8" i="10"/>
  <c r="M8" i="10"/>
  <c r="L8" i="10"/>
  <c r="C10" i="7"/>
  <c r="D10" i="7"/>
  <c r="E10" i="7"/>
  <c r="F10" i="7"/>
  <c r="G10" i="7"/>
  <c r="H10" i="7"/>
  <c r="I10" i="7"/>
  <c r="J10" i="7"/>
  <c r="C11" i="7"/>
  <c r="D11" i="7"/>
  <c r="E11" i="7"/>
  <c r="F11" i="7"/>
  <c r="G11" i="7"/>
  <c r="H11" i="7"/>
  <c r="I11" i="7"/>
  <c r="J11" i="7"/>
  <c r="C12" i="7"/>
  <c r="D12" i="7"/>
  <c r="E12" i="7"/>
  <c r="F12" i="7"/>
  <c r="G12" i="7"/>
  <c r="H12" i="7"/>
  <c r="I12" i="7"/>
  <c r="J12" i="7"/>
  <c r="C13" i="7"/>
  <c r="D13" i="7"/>
  <c r="E13" i="7"/>
  <c r="F13" i="7"/>
  <c r="G13" i="7"/>
  <c r="H13" i="7"/>
  <c r="I13" i="7"/>
  <c r="J13" i="7"/>
  <c r="C14" i="7"/>
  <c r="D14" i="7"/>
  <c r="E14" i="7"/>
  <c r="F14" i="7"/>
  <c r="G14" i="7"/>
  <c r="H14" i="7"/>
  <c r="I14" i="7"/>
  <c r="J14" i="7"/>
  <c r="C15" i="7"/>
  <c r="D15" i="7"/>
  <c r="E15" i="7"/>
  <c r="F15" i="7"/>
  <c r="G15" i="7"/>
  <c r="H15" i="7"/>
  <c r="I15" i="7"/>
  <c r="J15" i="7"/>
  <c r="C16" i="7"/>
  <c r="D16" i="7"/>
  <c r="E16" i="7"/>
  <c r="F16" i="7"/>
  <c r="G16" i="7"/>
  <c r="H16" i="7"/>
  <c r="I16" i="7"/>
  <c r="J16" i="7"/>
  <c r="C17" i="7"/>
  <c r="D17" i="7"/>
  <c r="E17" i="7"/>
  <c r="F17" i="7"/>
  <c r="G17" i="7"/>
  <c r="H17" i="7"/>
  <c r="I17" i="7"/>
  <c r="J17" i="7"/>
  <c r="C18" i="7"/>
  <c r="D18" i="7"/>
  <c r="E18" i="7"/>
  <c r="F18" i="7"/>
  <c r="G18" i="7"/>
  <c r="H18" i="7"/>
  <c r="I18" i="7"/>
  <c r="J18" i="7"/>
  <c r="C19" i="7"/>
  <c r="D19" i="7"/>
  <c r="E19" i="7"/>
  <c r="F19" i="7"/>
  <c r="G19" i="7"/>
  <c r="H19" i="7"/>
  <c r="I19" i="7"/>
  <c r="J19" i="7"/>
  <c r="C20" i="7"/>
  <c r="D20" i="7"/>
  <c r="E20" i="7"/>
  <c r="F20" i="7"/>
  <c r="G20" i="7"/>
  <c r="H20" i="7"/>
  <c r="I20" i="7"/>
  <c r="J20" i="7"/>
  <c r="C21" i="7"/>
  <c r="D21" i="7"/>
  <c r="E21" i="7"/>
  <c r="F21" i="7"/>
  <c r="G21" i="7"/>
  <c r="H21" i="7"/>
  <c r="I21" i="7"/>
  <c r="J21" i="7"/>
  <c r="C22" i="7"/>
  <c r="D22" i="7"/>
  <c r="E22" i="7"/>
  <c r="F22" i="7"/>
  <c r="G22" i="7"/>
  <c r="H22" i="7"/>
  <c r="I22" i="7"/>
  <c r="J22" i="7"/>
  <c r="C23" i="7"/>
  <c r="D23" i="7"/>
  <c r="E23" i="7"/>
  <c r="F23" i="7"/>
  <c r="G23" i="7"/>
  <c r="H23" i="7"/>
  <c r="I23" i="7"/>
  <c r="J23" i="7"/>
  <c r="C24" i="7"/>
  <c r="D24" i="7"/>
  <c r="E24" i="7"/>
  <c r="F24" i="7"/>
  <c r="G24" i="7"/>
  <c r="H24" i="7"/>
  <c r="I24" i="7"/>
  <c r="J24" i="7"/>
  <c r="C25" i="7"/>
  <c r="D25" i="7"/>
  <c r="E25" i="7"/>
  <c r="F25" i="7"/>
  <c r="G25" i="7"/>
  <c r="H25" i="7"/>
  <c r="I25" i="7"/>
  <c r="J25" i="7"/>
  <c r="C26" i="7"/>
  <c r="D26" i="7"/>
  <c r="E26" i="7"/>
  <c r="F26" i="7"/>
  <c r="G26" i="7"/>
  <c r="H26" i="7"/>
  <c r="I26" i="7"/>
  <c r="J26" i="7"/>
  <c r="C27" i="7"/>
  <c r="D27" i="7"/>
  <c r="E27" i="7"/>
  <c r="F27" i="7"/>
  <c r="G27" i="7"/>
  <c r="H27" i="7"/>
  <c r="I27" i="7"/>
  <c r="J27" i="7"/>
  <c r="C28" i="7"/>
  <c r="D28" i="7"/>
  <c r="E28" i="7"/>
  <c r="F28" i="7"/>
  <c r="G28" i="7"/>
  <c r="H28" i="7"/>
  <c r="I28" i="7"/>
  <c r="J28" i="7"/>
  <c r="C29" i="7"/>
  <c r="D29" i="7"/>
  <c r="E29" i="7"/>
  <c r="F29" i="7"/>
  <c r="G29" i="7"/>
  <c r="H29" i="7"/>
  <c r="I29" i="7"/>
  <c r="J29" i="7"/>
  <c r="C30" i="7"/>
  <c r="D30" i="7"/>
  <c r="E30" i="7"/>
  <c r="F30" i="7"/>
  <c r="G30" i="7"/>
  <c r="H30" i="7"/>
  <c r="I30" i="7"/>
  <c r="J30" i="7"/>
  <c r="C31" i="7"/>
  <c r="D31" i="7"/>
  <c r="E31" i="7"/>
  <c r="F31" i="7"/>
  <c r="G31" i="7"/>
  <c r="H31" i="7"/>
  <c r="I31" i="7"/>
  <c r="J31" i="7"/>
  <c r="C32" i="7"/>
  <c r="D32" i="7"/>
  <c r="E32" i="7"/>
  <c r="F32" i="7"/>
  <c r="G32" i="7"/>
  <c r="H32" i="7"/>
  <c r="I32" i="7"/>
  <c r="J32" i="7"/>
  <c r="C33" i="7"/>
  <c r="D33" i="7"/>
  <c r="E33" i="7"/>
  <c r="F33" i="7"/>
  <c r="G33" i="7"/>
  <c r="H33" i="7"/>
  <c r="I33" i="7"/>
  <c r="J33" i="7"/>
  <c r="C34" i="7"/>
  <c r="D34" i="7"/>
  <c r="E34" i="7"/>
  <c r="F34" i="7"/>
  <c r="G34" i="7"/>
  <c r="H34" i="7"/>
  <c r="I34" i="7"/>
  <c r="J34" i="7"/>
  <c r="C35" i="7"/>
  <c r="D35" i="7"/>
  <c r="E35" i="7"/>
  <c r="F35" i="7"/>
  <c r="G35" i="7"/>
  <c r="H35" i="7"/>
  <c r="I35" i="7"/>
  <c r="J35" i="7"/>
  <c r="C36" i="7"/>
  <c r="D36" i="7"/>
  <c r="E36" i="7"/>
  <c r="F36" i="7"/>
  <c r="G36" i="7"/>
  <c r="H36" i="7"/>
  <c r="I36" i="7"/>
  <c r="J36" i="7"/>
  <c r="C37" i="7"/>
  <c r="D37" i="7"/>
  <c r="E37" i="7"/>
  <c r="F37" i="7"/>
  <c r="G37" i="7"/>
  <c r="H37" i="7"/>
  <c r="I37" i="7"/>
  <c r="J37" i="7"/>
  <c r="C38" i="7"/>
  <c r="D38" i="7"/>
  <c r="E38" i="7"/>
  <c r="F38" i="7"/>
  <c r="G38" i="7"/>
  <c r="H38" i="7"/>
  <c r="I38" i="7"/>
  <c r="J38" i="7"/>
  <c r="C39" i="7"/>
  <c r="D39" i="7"/>
  <c r="E39" i="7"/>
  <c r="F39" i="7"/>
  <c r="G39" i="7"/>
  <c r="H39" i="7"/>
  <c r="I39" i="7"/>
  <c r="J39" i="7"/>
  <c r="C40" i="7"/>
  <c r="D40" i="7"/>
  <c r="E40" i="7"/>
  <c r="F40" i="7"/>
  <c r="G40" i="7"/>
  <c r="H40" i="7"/>
  <c r="I40" i="7"/>
  <c r="J40" i="7"/>
  <c r="C41" i="7"/>
  <c r="D41" i="7"/>
  <c r="E41" i="7"/>
  <c r="F41" i="7"/>
  <c r="G41" i="7"/>
  <c r="H41" i="7"/>
  <c r="I41" i="7"/>
  <c r="J41" i="7"/>
  <c r="C42" i="7"/>
  <c r="D42" i="7"/>
  <c r="E42" i="7"/>
  <c r="F42" i="7"/>
  <c r="G42" i="7"/>
  <c r="H42" i="7"/>
  <c r="I42" i="7"/>
  <c r="J42" i="7"/>
  <c r="C43" i="7"/>
  <c r="D43" i="7"/>
  <c r="E43" i="7"/>
  <c r="F43" i="7"/>
  <c r="G43" i="7"/>
  <c r="H43" i="7"/>
  <c r="I43" i="7"/>
  <c r="J43" i="7"/>
  <c r="C44" i="7"/>
  <c r="D44" i="7"/>
  <c r="E44" i="7"/>
  <c r="F44" i="7"/>
  <c r="G44" i="7"/>
  <c r="H44" i="7"/>
  <c r="I44" i="7"/>
  <c r="J44" i="7"/>
  <c r="C45" i="7"/>
  <c r="D45" i="7"/>
  <c r="E45" i="7"/>
  <c r="F45" i="7"/>
  <c r="G45" i="7"/>
  <c r="H45" i="7"/>
  <c r="I45" i="7"/>
  <c r="J45" i="7"/>
  <c r="C46" i="7"/>
  <c r="D46" i="7"/>
  <c r="E46" i="7"/>
  <c r="F46" i="7"/>
  <c r="G46" i="7"/>
  <c r="H46" i="7"/>
  <c r="I46" i="7"/>
  <c r="J46" i="7"/>
  <c r="C47" i="7"/>
  <c r="D47" i="7"/>
  <c r="E47" i="7"/>
  <c r="F47" i="7"/>
  <c r="G47" i="7"/>
  <c r="H47" i="7"/>
  <c r="I47" i="7"/>
  <c r="J47" i="7"/>
  <c r="C48" i="7"/>
  <c r="D48" i="7"/>
  <c r="E48" i="7"/>
  <c r="F48" i="7"/>
  <c r="G48" i="7"/>
  <c r="H48" i="7"/>
  <c r="I48" i="7"/>
  <c r="J48" i="7"/>
  <c r="C49" i="7"/>
  <c r="D49" i="7"/>
  <c r="E49" i="7"/>
  <c r="F49" i="7"/>
  <c r="G49" i="7"/>
  <c r="H49" i="7"/>
  <c r="I49" i="7"/>
  <c r="J49" i="7"/>
  <c r="C50" i="7"/>
  <c r="D50" i="7"/>
  <c r="E50" i="7"/>
  <c r="F50" i="7"/>
  <c r="G50" i="7"/>
  <c r="H50" i="7"/>
  <c r="I50" i="7"/>
  <c r="J50" i="7"/>
  <c r="C51" i="7"/>
  <c r="D51" i="7"/>
  <c r="E51" i="7"/>
  <c r="F51" i="7"/>
  <c r="G51" i="7"/>
  <c r="H51" i="7"/>
  <c r="I51" i="7"/>
  <c r="J51" i="7"/>
  <c r="C52" i="7"/>
  <c r="D52" i="7"/>
  <c r="E52" i="7"/>
  <c r="F52" i="7"/>
  <c r="G52" i="7"/>
  <c r="H52" i="7"/>
  <c r="I52" i="7"/>
  <c r="J52" i="7"/>
  <c r="C53" i="7"/>
  <c r="D53" i="7"/>
  <c r="E53" i="7"/>
  <c r="F53" i="7"/>
  <c r="G53" i="7"/>
  <c r="H53" i="7"/>
  <c r="I53" i="7"/>
  <c r="J53" i="7"/>
  <c r="C54" i="7"/>
  <c r="D54" i="7"/>
  <c r="E54" i="7"/>
  <c r="F54" i="7"/>
  <c r="G54" i="7"/>
  <c r="H54" i="7"/>
  <c r="I54" i="7"/>
  <c r="J54" i="7"/>
  <c r="C55" i="7"/>
  <c r="D55" i="7"/>
  <c r="E55" i="7"/>
  <c r="F55" i="7"/>
  <c r="G55" i="7"/>
  <c r="H55" i="7"/>
  <c r="I55" i="7"/>
  <c r="J55" i="7"/>
  <c r="C56" i="7"/>
  <c r="D56" i="7"/>
  <c r="E56" i="7"/>
  <c r="F56" i="7"/>
  <c r="G56" i="7"/>
  <c r="H56" i="7"/>
  <c r="I56" i="7"/>
  <c r="J56" i="7"/>
  <c r="C57" i="7"/>
  <c r="D57" i="7"/>
  <c r="E57" i="7"/>
  <c r="F57" i="7"/>
  <c r="G57" i="7"/>
  <c r="H57" i="7"/>
  <c r="I57" i="7"/>
  <c r="J57" i="7"/>
  <c r="C58" i="7"/>
  <c r="D58" i="7"/>
  <c r="E58" i="7"/>
  <c r="F58" i="7"/>
  <c r="G58" i="7"/>
  <c r="H58" i="7"/>
  <c r="I58" i="7"/>
  <c r="J58" i="7"/>
  <c r="C59" i="7"/>
  <c r="D59" i="7"/>
  <c r="E59" i="7"/>
  <c r="F59" i="7"/>
  <c r="G59" i="7"/>
  <c r="H59" i="7"/>
  <c r="I59" i="7"/>
  <c r="J59" i="7"/>
  <c r="C60" i="7"/>
  <c r="D60" i="7"/>
  <c r="E60" i="7"/>
  <c r="F60" i="7"/>
  <c r="G60" i="7"/>
  <c r="H60" i="7"/>
  <c r="I60" i="7"/>
  <c r="J60" i="7"/>
  <c r="C61" i="7"/>
  <c r="D61" i="7"/>
  <c r="E61" i="7"/>
  <c r="F61" i="7"/>
  <c r="G61" i="7"/>
  <c r="H61" i="7"/>
  <c r="I61" i="7"/>
  <c r="J61" i="7"/>
  <c r="C62" i="7"/>
  <c r="D62" i="7"/>
  <c r="E62" i="7"/>
  <c r="F62" i="7"/>
  <c r="G62" i="7"/>
  <c r="H62" i="7"/>
  <c r="I62" i="7"/>
  <c r="J62" i="7"/>
  <c r="C63" i="7"/>
  <c r="D63" i="7"/>
  <c r="E63" i="7"/>
  <c r="F63" i="7"/>
  <c r="G63" i="7"/>
  <c r="H63" i="7"/>
  <c r="I63" i="7"/>
  <c r="J63" i="7"/>
  <c r="C64" i="7"/>
  <c r="D64" i="7"/>
  <c r="E64" i="7"/>
  <c r="F64" i="7"/>
  <c r="G64" i="7"/>
  <c r="H64" i="7"/>
  <c r="I64" i="7"/>
  <c r="J64" i="7"/>
  <c r="C65" i="7"/>
  <c r="D65" i="7"/>
  <c r="E65" i="7"/>
  <c r="F65" i="7"/>
  <c r="G65" i="7"/>
  <c r="H65" i="7"/>
  <c r="I65" i="7"/>
  <c r="J65" i="7"/>
  <c r="C66" i="7"/>
  <c r="D66" i="7"/>
  <c r="E66" i="7"/>
  <c r="F66" i="7"/>
  <c r="G66" i="7"/>
  <c r="H66" i="7"/>
  <c r="I66" i="7"/>
  <c r="J66" i="7"/>
  <c r="C67" i="7"/>
  <c r="D67" i="7"/>
  <c r="E67" i="7"/>
  <c r="F67" i="7"/>
  <c r="G67" i="7"/>
  <c r="H67" i="7"/>
  <c r="I67" i="7"/>
  <c r="J67" i="7"/>
  <c r="C68" i="7"/>
  <c r="D68" i="7"/>
  <c r="E68" i="7"/>
  <c r="F68" i="7"/>
  <c r="G68" i="7"/>
  <c r="H68" i="7"/>
  <c r="I68" i="7"/>
  <c r="J68" i="7"/>
  <c r="C69" i="7"/>
  <c r="D69" i="7"/>
  <c r="E69" i="7"/>
  <c r="F69" i="7"/>
  <c r="G69" i="7"/>
  <c r="H69" i="7"/>
  <c r="I69" i="7"/>
  <c r="J69" i="7"/>
  <c r="C70" i="7"/>
  <c r="D70" i="7"/>
  <c r="E70" i="7"/>
  <c r="F70" i="7"/>
  <c r="G70" i="7"/>
  <c r="H70" i="7"/>
  <c r="I70" i="7"/>
  <c r="J70" i="7"/>
  <c r="C71" i="7"/>
  <c r="D71" i="7"/>
  <c r="E71" i="7"/>
  <c r="F71" i="7"/>
  <c r="G71" i="7"/>
  <c r="H71" i="7"/>
  <c r="I71" i="7"/>
  <c r="J71" i="7"/>
  <c r="C72" i="7"/>
  <c r="D72" i="7"/>
  <c r="E72" i="7"/>
  <c r="F72" i="7"/>
  <c r="G72" i="7"/>
  <c r="H72" i="7"/>
  <c r="I72" i="7"/>
  <c r="J72" i="7"/>
  <c r="C73" i="7"/>
  <c r="D73" i="7"/>
  <c r="E73" i="7"/>
  <c r="F73" i="7"/>
  <c r="G73" i="7"/>
  <c r="H73" i="7"/>
  <c r="I73" i="7"/>
  <c r="J73" i="7"/>
  <c r="C74" i="7"/>
  <c r="D74" i="7"/>
  <c r="E74" i="7"/>
  <c r="F74" i="7"/>
  <c r="G74" i="7"/>
  <c r="H74" i="7"/>
  <c r="I74" i="7"/>
  <c r="J74" i="7"/>
  <c r="C75" i="7"/>
  <c r="D75" i="7"/>
  <c r="E75" i="7"/>
  <c r="F75" i="7"/>
  <c r="G75" i="7"/>
  <c r="H75" i="7"/>
  <c r="I75" i="7"/>
  <c r="J75" i="7"/>
  <c r="C76" i="7"/>
  <c r="D76" i="7"/>
  <c r="E76" i="7"/>
  <c r="F76" i="7"/>
  <c r="G76" i="7"/>
  <c r="H76" i="7"/>
  <c r="I76" i="7"/>
  <c r="J76" i="7"/>
  <c r="C77" i="7"/>
  <c r="D77" i="7"/>
  <c r="E77" i="7"/>
  <c r="F77" i="7"/>
  <c r="G77" i="7"/>
  <c r="H77" i="7"/>
  <c r="I77" i="7"/>
  <c r="J77" i="7"/>
  <c r="C78" i="7"/>
  <c r="D78" i="7"/>
  <c r="E78" i="7"/>
  <c r="F78" i="7"/>
  <c r="G78" i="7"/>
  <c r="H78" i="7"/>
  <c r="I78" i="7"/>
  <c r="J78" i="7"/>
  <c r="C79" i="7"/>
  <c r="D79" i="7"/>
  <c r="E79" i="7"/>
  <c r="F79" i="7"/>
  <c r="G79" i="7"/>
  <c r="H79" i="7"/>
  <c r="I79" i="7"/>
  <c r="J79" i="7"/>
  <c r="C80" i="7"/>
  <c r="D80" i="7"/>
  <c r="E80" i="7"/>
  <c r="F80" i="7"/>
  <c r="G80" i="7"/>
  <c r="H80" i="7"/>
  <c r="I80" i="7"/>
  <c r="J80" i="7"/>
  <c r="C81" i="7"/>
  <c r="D81" i="7"/>
  <c r="E81" i="7"/>
  <c r="F81" i="7"/>
  <c r="G81" i="7"/>
  <c r="H81" i="7"/>
  <c r="I81" i="7"/>
  <c r="J81" i="7"/>
  <c r="C82" i="7"/>
  <c r="D82" i="7"/>
  <c r="E82" i="7"/>
  <c r="F82" i="7"/>
  <c r="G82" i="7"/>
  <c r="H82" i="7"/>
  <c r="I82" i="7"/>
  <c r="J82" i="7"/>
  <c r="C83" i="7"/>
  <c r="D83" i="7"/>
  <c r="E83" i="7"/>
  <c r="F83" i="7"/>
  <c r="G83" i="7"/>
  <c r="H83" i="7"/>
  <c r="I83" i="7"/>
  <c r="J83" i="7"/>
  <c r="C84" i="7"/>
  <c r="D84" i="7"/>
  <c r="E84" i="7"/>
  <c r="F84" i="7"/>
  <c r="G84" i="7"/>
  <c r="H84" i="7"/>
  <c r="I84" i="7"/>
  <c r="J84" i="7"/>
  <c r="C85" i="7"/>
  <c r="D85" i="7"/>
  <c r="E85" i="7"/>
  <c r="F85" i="7"/>
  <c r="G85" i="7"/>
  <c r="H85" i="7"/>
  <c r="I85" i="7"/>
  <c r="J85" i="7"/>
  <c r="C86" i="7"/>
  <c r="D86" i="7"/>
  <c r="E86" i="7"/>
  <c r="F86" i="7"/>
  <c r="G86" i="7"/>
  <c r="H86" i="7"/>
  <c r="I86" i="7"/>
  <c r="J86" i="7"/>
  <c r="C87" i="7"/>
  <c r="D87" i="7"/>
  <c r="E87" i="7"/>
  <c r="F87" i="7"/>
  <c r="G87" i="7"/>
  <c r="H87" i="7"/>
  <c r="I87" i="7"/>
  <c r="J87" i="7"/>
  <c r="C88" i="7"/>
  <c r="D88" i="7"/>
  <c r="E88" i="7"/>
  <c r="F88" i="7"/>
  <c r="G88" i="7"/>
  <c r="H88" i="7"/>
  <c r="I88" i="7"/>
  <c r="J88" i="7"/>
  <c r="C89" i="7"/>
  <c r="D89" i="7"/>
  <c r="E89" i="7"/>
  <c r="F89" i="7"/>
  <c r="G89" i="7"/>
  <c r="H89" i="7"/>
  <c r="I89" i="7"/>
  <c r="J89" i="7"/>
  <c r="D9" i="7"/>
  <c r="E9" i="7"/>
  <c r="F9" i="7"/>
  <c r="G9" i="7"/>
  <c r="H9" i="7"/>
  <c r="I9" i="7"/>
  <c r="J9" i="7"/>
  <c r="C9" i="7"/>
  <c r="D8" i="7"/>
  <c r="E8" i="7"/>
  <c r="F8" i="7"/>
  <c r="G8" i="7"/>
  <c r="H8" i="7"/>
  <c r="I8" i="7"/>
  <c r="J8" i="7"/>
  <c r="C8" i="7"/>
  <c r="L8" i="8"/>
  <c r="M8" i="8"/>
  <c r="N8" i="8"/>
  <c r="O8" i="8"/>
  <c r="P8" i="8"/>
  <c r="Q8" i="8"/>
  <c r="R8" i="8"/>
  <c r="S8" i="8"/>
  <c r="L9" i="8"/>
  <c r="M9" i="8"/>
  <c r="N9" i="8"/>
  <c r="O9" i="8"/>
  <c r="P9" i="8"/>
  <c r="Q9" i="8"/>
  <c r="R9" i="8"/>
  <c r="S9" i="8"/>
  <c r="L10" i="8"/>
  <c r="M10" i="8"/>
  <c r="N10" i="8"/>
  <c r="O10" i="8"/>
  <c r="P10" i="8"/>
  <c r="Q10" i="8"/>
  <c r="R10" i="8"/>
  <c r="S10" i="8"/>
  <c r="L11" i="8"/>
  <c r="M11" i="8"/>
  <c r="N11" i="8"/>
  <c r="O11" i="8"/>
  <c r="P11" i="8"/>
  <c r="Q11" i="8"/>
  <c r="R11" i="8"/>
  <c r="S11" i="8"/>
  <c r="L12" i="8"/>
  <c r="M12" i="8"/>
  <c r="N12" i="8"/>
  <c r="O12" i="8"/>
  <c r="P12" i="8"/>
  <c r="Q12" i="8"/>
  <c r="R12" i="8"/>
  <c r="S12" i="8"/>
  <c r="L13" i="8"/>
  <c r="M13" i="8"/>
  <c r="N13" i="8"/>
  <c r="O13" i="8"/>
  <c r="P13" i="8"/>
  <c r="Q13" i="8"/>
  <c r="R13" i="8"/>
  <c r="S13" i="8"/>
  <c r="L14" i="8"/>
  <c r="M14" i="8"/>
  <c r="N14" i="8"/>
  <c r="O14" i="8"/>
  <c r="P14" i="8"/>
  <c r="Q14" i="8"/>
  <c r="R14" i="8"/>
  <c r="S14" i="8"/>
  <c r="L15" i="8"/>
  <c r="M15" i="8"/>
  <c r="N15" i="8"/>
  <c r="O15" i="8"/>
  <c r="P15" i="8"/>
  <c r="Q15" i="8"/>
  <c r="R15" i="8"/>
  <c r="S15" i="8"/>
  <c r="L16" i="8"/>
  <c r="M16" i="8"/>
  <c r="N16" i="8"/>
  <c r="O16" i="8"/>
  <c r="P16" i="8"/>
  <c r="Q16" i="8"/>
  <c r="R16" i="8"/>
  <c r="S16" i="8"/>
  <c r="L17" i="8"/>
  <c r="M17" i="8"/>
  <c r="N17" i="8"/>
  <c r="O17" i="8"/>
  <c r="P17" i="8"/>
  <c r="Q17" i="8"/>
  <c r="R17" i="8"/>
  <c r="S17" i="8"/>
  <c r="L18" i="8"/>
  <c r="M18" i="8"/>
  <c r="N18" i="8"/>
  <c r="O18" i="8"/>
  <c r="P18" i="8"/>
  <c r="Q18" i="8"/>
  <c r="R18" i="8"/>
  <c r="S18" i="8"/>
  <c r="L19" i="8"/>
  <c r="M19" i="8"/>
  <c r="N19" i="8"/>
  <c r="O19" i="8"/>
  <c r="P19" i="8"/>
  <c r="Q19" i="8"/>
  <c r="R19" i="8"/>
  <c r="S19" i="8"/>
  <c r="L20" i="8"/>
  <c r="M20" i="8"/>
  <c r="N20" i="8"/>
  <c r="O20" i="8"/>
  <c r="P20" i="8"/>
  <c r="Q20" i="8"/>
  <c r="R20" i="8"/>
  <c r="S20" i="8"/>
  <c r="L21" i="8"/>
  <c r="M21" i="8"/>
  <c r="N21" i="8"/>
  <c r="O21" i="8"/>
  <c r="P21" i="8"/>
  <c r="Q21" i="8"/>
  <c r="R21" i="8"/>
  <c r="S21" i="8"/>
  <c r="L22" i="8"/>
  <c r="M22" i="8"/>
  <c r="N22" i="8"/>
  <c r="O22" i="8"/>
  <c r="P22" i="8"/>
  <c r="Q22" i="8"/>
  <c r="R22" i="8"/>
  <c r="S22" i="8"/>
  <c r="L23" i="8"/>
  <c r="M23" i="8"/>
  <c r="N23" i="8"/>
  <c r="O23" i="8"/>
  <c r="P23" i="8"/>
  <c r="Q23" i="8"/>
  <c r="R23" i="8"/>
  <c r="S23" i="8"/>
  <c r="L24" i="8"/>
  <c r="M24" i="8"/>
  <c r="N24" i="8"/>
  <c r="O24" i="8"/>
  <c r="P24" i="8"/>
  <c r="Q24" i="8"/>
  <c r="R24" i="8"/>
  <c r="S24" i="8"/>
  <c r="L25" i="8"/>
  <c r="M25" i="8"/>
  <c r="N25" i="8"/>
  <c r="O25" i="8"/>
  <c r="P25" i="8"/>
  <c r="Q25" i="8"/>
  <c r="R25" i="8"/>
  <c r="S25" i="8"/>
  <c r="L26" i="8"/>
  <c r="M26" i="8"/>
  <c r="N26" i="8"/>
  <c r="O26" i="8"/>
  <c r="P26" i="8"/>
  <c r="Q26" i="8"/>
  <c r="R26" i="8"/>
  <c r="S26" i="8"/>
  <c r="L27" i="8"/>
  <c r="M27" i="8"/>
  <c r="N27" i="8"/>
  <c r="O27" i="8"/>
  <c r="P27" i="8"/>
  <c r="Q27" i="8"/>
  <c r="R27" i="8"/>
  <c r="S27" i="8"/>
  <c r="L28" i="8"/>
  <c r="M28" i="8"/>
  <c r="N28" i="8"/>
  <c r="O28" i="8"/>
  <c r="P28" i="8"/>
  <c r="Q28" i="8"/>
  <c r="R28" i="8"/>
  <c r="S28" i="8"/>
  <c r="L29" i="8"/>
  <c r="M29" i="8"/>
  <c r="N29" i="8"/>
  <c r="O29" i="8"/>
  <c r="P29" i="8"/>
  <c r="Q29" i="8"/>
  <c r="R29" i="8"/>
  <c r="S29" i="8"/>
  <c r="L30" i="8"/>
  <c r="M30" i="8"/>
  <c r="N30" i="8"/>
  <c r="O30" i="8"/>
  <c r="P30" i="8"/>
  <c r="Q30" i="8"/>
  <c r="R30" i="8"/>
  <c r="S30" i="8"/>
  <c r="L31" i="8"/>
  <c r="M31" i="8"/>
  <c r="N31" i="8"/>
  <c r="O31" i="8"/>
  <c r="P31" i="8"/>
  <c r="Q31" i="8"/>
  <c r="R31" i="8"/>
  <c r="S31" i="8"/>
  <c r="L32" i="8"/>
  <c r="M32" i="8"/>
  <c r="N32" i="8"/>
  <c r="O32" i="8"/>
  <c r="P32" i="8"/>
  <c r="Q32" i="8"/>
  <c r="R32" i="8"/>
  <c r="S32" i="8"/>
  <c r="L33" i="8"/>
  <c r="M33" i="8"/>
  <c r="N33" i="8"/>
  <c r="O33" i="8"/>
  <c r="P33" i="8"/>
  <c r="Q33" i="8"/>
  <c r="R33" i="8"/>
  <c r="S33" i="8"/>
  <c r="L34" i="8"/>
  <c r="M34" i="8"/>
  <c r="N34" i="8"/>
  <c r="O34" i="8"/>
  <c r="P34" i="8"/>
  <c r="Q34" i="8"/>
  <c r="R34" i="8"/>
  <c r="S34" i="8"/>
  <c r="L35" i="8"/>
  <c r="M35" i="8"/>
  <c r="N35" i="8"/>
  <c r="O35" i="8"/>
  <c r="P35" i="8"/>
  <c r="Q35" i="8"/>
  <c r="R35" i="8"/>
  <c r="S35" i="8"/>
  <c r="L36" i="8"/>
  <c r="M36" i="8"/>
  <c r="N36" i="8"/>
  <c r="O36" i="8"/>
  <c r="P36" i="8"/>
  <c r="Q36" i="8"/>
  <c r="R36" i="8"/>
  <c r="S36" i="8"/>
  <c r="L37" i="8"/>
  <c r="M37" i="8"/>
  <c r="N37" i="8"/>
  <c r="O37" i="8"/>
  <c r="P37" i="8"/>
  <c r="Q37" i="8"/>
  <c r="R37" i="8"/>
  <c r="S37" i="8"/>
  <c r="L38" i="8"/>
  <c r="M38" i="8"/>
  <c r="N38" i="8"/>
  <c r="O38" i="8"/>
  <c r="P38" i="8"/>
  <c r="Q38" i="8"/>
  <c r="R38" i="8"/>
  <c r="S38" i="8"/>
  <c r="L39" i="8"/>
  <c r="M39" i="8"/>
  <c r="N39" i="8"/>
  <c r="O39" i="8"/>
  <c r="P39" i="8"/>
  <c r="Q39" i="8"/>
  <c r="R39" i="8"/>
  <c r="S39" i="8"/>
  <c r="L40" i="8"/>
  <c r="M40" i="8"/>
  <c r="N40" i="8"/>
  <c r="O40" i="8"/>
  <c r="P40" i="8"/>
  <c r="Q40" i="8"/>
  <c r="R40" i="8"/>
  <c r="S40" i="8"/>
  <c r="L41" i="8"/>
  <c r="M41" i="8"/>
  <c r="N41" i="8"/>
  <c r="O41" i="8"/>
  <c r="P41" i="8"/>
  <c r="Q41" i="8"/>
  <c r="R41" i="8"/>
  <c r="S41" i="8"/>
  <c r="L42" i="8"/>
  <c r="M42" i="8"/>
  <c r="N42" i="8"/>
  <c r="O42" i="8"/>
  <c r="P42" i="8"/>
  <c r="Q42" i="8"/>
  <c r="R42" i="8"/>
  <c r="S42" i="8"/>
  <c r="L43" i="8"/>
  <c r="M43" i="8"/>
  <c r="N43" i="8"/>
  <c r="O43" i="8"/>
  <c r="P43" i="8"/>
  <c r="Q43" i="8"/>
  <c r="R43" i="8"/>
  <c r="S43" i="8"/>
  <c r="L44" i="8"/>
  <c r="M44" i="8"/>
  <c r="N44" i="8"/>
  <c r="O44" i="8"/>
  <c r="P44" i="8"/>
  <c r="Q44" i="8"/>
  <c r="R44" i="8"/>
  <c r="S44" i="8"/>
  <c r="L45" i="8"/>
  <c r="M45" i="8"/>
  <c r="N45" i="8"/>
  <c r="O45" i="8"/>
  <c r="P45" i="8"/>
  <c r="Q45" i="8"/>
  <c r="R45" i="8"/>
  <c r="S45" i="8"/>
  <c r="L46" i="8"/>
  <c r="M46" i="8"/>
  <c r="N46" i="8"/>
  <c r="O46" i="8"/>
  <c r="P46" i="8"/>
  <c r="Q46" i="8"/>
  <c r="R46" i="8"/>
  <c r="S46" i="8"/>
  <c r="L47" i="8"/>
  <c r="M47" i="8"/>
  <c r="N47" i="8"/>
  <c r="O47" i="8"/>
  <c r="P47" i="8"/>
  <c r="Q47" i="8"/>
  <c r="R47" i="8"/>
  <c r="S47" i="8"/>
  <c r="L48" i="8"/>
  <c r="M48" i="8"/>
  <c r="N48" i="8"/>
  <c r="O48" i="8"/>
  <c r="P48" i="8"/>
  <c r="Q48" i="8"/>
  <c r="R48" i="8"/>
  <c r="S48" i="8"/>
  <c r="L49" i="8"/>
  <c r="M49" i="8"/>
  <c r="N49" i="8"/>
  <c r="O49" i="8"/>
  <c r="P49" i="8"/>
  <c r="Q49" i="8"/>
  <c r="R49" i="8"/>
  <c r="S49" i="8"/>
  <c r="L50" i="8"/>
  <c r="M50" i="8"/>
  <c r="N50" i="8"/>
  <c r="O50" i="8"/>
  <c r="P50" i="8"/>
  <c r="Q50" i="8"/>
  <c r="R50" i="8"/>
  <c r="S50" i="8"/>
  <c r="L51" i="8"/>
  <c r="M51" i="8"/>
  <c r="N51" i="8"/>
  <c r="O51" i="8"/>
  <c r="P51" i="8"/>
  <c r="Q51" i="8"/>
  <c r="R51" i="8"/>
  <c r="S51" i="8"/>
  <c r="L52" i="8"/>
  <c r="M52" i="8"/>
  <c r="N52" i="8"/>
  <c r="O52" i="8"/>
  <c r="P52" i="8"/>
  <c r="Q52" i="8"/>
  <c r="R52" i="8"/>
  <c r="S52" i="8"/>
  <c r="L53" i="8"/>
  <c r="M53" i="8"/>
  <c r="N53" i="8"/>
  <c r="O53" i="8"/>
  <c r="P53" i="8"/>
  <c r="Q53" i="8"/>
  <c r="R53" i="8"/>
  <c r="S53" i="8"/>
  <c r="L54" i="8"/>
  <c r="M54" i="8"/>
  <c r="N54" i="8"/>
  <c r="O54" i="8"/>
  <c r="P54" i="8"/>
  <c r="Q54" i="8"/>
  <c r="R54" i="8"/>
  <c r="S54" i="8"/>
  <c r="L55" i="8"/>
  <c r="M55" i="8"/>
  <c r="N55" i="8"/>
  <c r="O55" i="8"/>
  <c r="P55" i="8"/>
  <c r="Q55" i="8"/>
  <c r="R55" i="8"/>
  <c r="S55" i="8"/>
  <c r="L56" i="8"/>
  <c r="M56" i="8"/>
  <c r="N56" i="8"/>
  <c r="O56" i="8"/>
  <c r="P56" i="8"/>
  <c r="Q56" i="8"/>
  <c r="R56" i="8"/>
  <c r="S56" i="8"/>
  <c r="L57" i="8"/>
  <c r="M57" i="8"/>
  <c r="N57" i="8"/>
  <c r="O57" i="8"/>
  <c r="P57" i="8"/>
  <c r="Q57" i="8"/>
  <c r="R57" i="8"/>
  <c r="S57" i="8"/>
  <c r="L58" i="8"/>
  <c r="M58" i="8"/>
  <c r="N58" i="8"/>
  <c r="O58" i="8"/>
  <c r="P58" i="8"/>
  <c r="Q58" i="8"/>
  <c r="R58" i="8"/>
  <c r="S58" i="8"/>
  <c r="L59" i="8"/>
  <c r="M59" i="8"/>
  <c r="N59" i="8"/>
  <c r="O59" i="8"/>
  <c r="P59" i="8"/>
  <c r="Q59" i="8"/>
  <c r="R59" i="8"/>
  <c r="S59" i="8"/>
  <c r="L60" i="8"/>
  <c r="M60" i="8"/>
  <c r="N60" i="8"/>
  <c r="O60" i="8"/>
  <c r="P60" i="8"/>
  <c r="Q60" i="8"/>
  <c r="R60" i="8"/>
  <c r="S60" i="8"/>
  <c r="L61" i="8"/>
  <c r="M61" i="8"/>
  <c r="N61" i="8"/>
  <c r="O61" i="8"/>
  <c r="P61" i="8"/>
  <c r="Q61" i="8"/>
  <c r="R61" i="8"/>
  <c r="S61" i="8"/>
  <c r="L62" i="8"/>
  <c r="M62" i="8"/>
  <c r="N62" i="8"/>
  <c r="O62" i="8"/>
  <c r="P62" i="8"/>
  <c r="Q62" i="8"/>
  <c r="R62" i="8"/>
  <c r="S62" i="8"/>
  <c r="L63" i="8"/>
  <c r="M63" i="8"/>
  <c r="N63" i="8"/>
  <c r="O63" i="8"/>
  <c r="P63" i="8"/>
  <c r="Q63" i="8"/>
  <c r="R63" i="8"/>
  <c r="S63" i="8"/>
  <c r="L64" i="8"/>
  <c r="M64" i="8"/>
  <c r="N64" i="8"/>
  <c r="O64" i="8"/>
  <c r="P64" i="8"/>
  <c r="Q64" i="8"/>
  <c r="R64" i="8"/>
  <c r="S64" i="8"/>
  <c r="L65" i="8"/>
  <c r="M65" i="8"/>
  <c r="N65" i="8"/>
  <c r="O65" i="8"/>
  <c r="P65" i="8"/>
  <c r="Q65" i="8"/>
  <c r="R65" i="8"/>
  <c r="S65" i="8"/>
  <c r="L66" i="8"/>
  <c r="M66" i="8"/>
  <c r="N66" i="8"/>
  <c r="O66" i="8"/>
  <c r="P66" i="8"/>
  <c r="Q66" i="8"/>
  <c r="R66" i="8"/>
  <c r="S66" i="8"/>
  <c r="L67" i="8"/>
  <c r="M67" i="8"/>
  <c r="N67" i="8"/>
  <c r="O67" i="8"/>
  <c r="P67" i="8"/>
  <c r="Q67" i="8"/>
  <c r="R67" i="8"/>
  <c r="S67" i="8"/>
  <c r="L68" i="8"/>
  <c r="M68" i="8"/>
  <c r="N68" i="8"/>
  <c r="O68" i="8"/>
  <c r="P68" i="8"/>
  <c r="Q68" i="8"/>
  <c r="R68" i="8"/>
  <c r="S68" i="8"/>
  <c r="L69" i="8"/>
  <c r="M69" i="8"/>
  <c r="N69" i="8"/>
  <c r="O69" i="8"/>
  <c r="P69" i="8"/>
  <c r="Q69" i="8"/>
  <c r="R69" i="8"/>
  <c r="S69" i="8"/>
  <c r="L70" i="8"/>
  <c r="M70" i="8"/>
  <c r="N70" i="8"/>
  <c r="O70" i="8"/>
  <c r="P70" i="8"/>
  <c r="Q70" i="8"/>
  <c r="R70" i="8"/>
  <c r="S70" i="8"/>
  <c r="L71" i="8"/>
  <c r="M71" i="8"/>
  <c r="N71" i="8"/>
  <c r="O71" i="8"/>
  <c r="P71" i="8"/>
  <c r="Q71" i="8"/>
  <c r="R71" i="8"/>
  <c r="S71" i="8"/>
  <c r="L72" i="8"/>
  <c r="M72" i="8"/>
  <c r="N72" i="8"/>
  <c r="O72" i="8"/>
  <c r="P72" i="8"/>
  <c r="Q72" i="8"/>
  <c r="R72" i="8"/>
  <c r="S72" i="8"/>
  <c r="L73" i="8"/>
  <c r="M73" i="8"/>
  <c r="N73" i="8"/>
  <c r="O73" i="8"/>
  <c r="P73" i="8"/>
  <c r="Q73" i="8"/>
  <c r="R73" i="8"/>
  <c r="S73" i="8"/>
  <c r="L74" i="8"/>
  <c r="M74" i="8"/>
  <c r="N74" i="8"/>
  <c r="O74" i="8"/>
  <c r="P74" i="8"/>
  <c r="Q74" i="8"/>
  <c r="R74" i="8"/>
  <c r="S74" i="8"/>
  <c r="L75" i="8"/>
  <c r="M75" i="8"/>
  <c r="N75" i="8"/>
  <c r="O75" i="8"/>
  <c r="P75" i="8"/>
  <c r="Q75" i="8"/>
  <c r="R75" i="8"/>
  <c r="S75" i="8"/>
  <c r="L76" i="8"/>
  <c r="M76" i="8"/>
  <c r="N76" i="8"/>
  <c r="O76" i="8"/>
  <c r="P76" i="8"/>
  <c r="Q76" i="8"/>
  <c r="R76" i="8"/>
  <c r="S76" i="8"/>
  <c r="L77" i="8"/>
  <c r="M77" i="8"/>
  <c r="N77" i="8"/>
  <c r="O77" i="8"/>
  <c r="P77" i="8"/>
  <c r="Q77" i="8"/>
  <c r="R77" i="8"/>
  <c r="S77" i="8"/>
  <c r="L78" i="8"/>
  <c r="M78" i="8"/>
  <c r="N78" i="8"/>
  <c r="O78" i="8"/>
  <c r="P78" i="8"/>
  <c r="Q78" i="8"/>
  <c r="R78" i="8"/>
  <c r="S78" i="8"/>
  <c r="L79" i="8"/>
  <c r="M79" i="8"/>
  <c r="N79" i="8"/>
  <c r="O79" i="8"/>
  <c r="P79" i="8"/>
  <c r="Q79" i="8"/>
  <c r="R79" i="8"/>
  <c r="S79" i="8"/>
  <c r="L80" i="8"/>
  <c r="M80" i="8"/>
  <c r="N80" i="8"/>
  <c r="O80" i="8"/>
  <c r="P80" i="8"/>
  <c r="Q80" i="8"/>
  <c r="R80" i="8"/>
  <c r="S80" i="8"/>
  <c r="L81" i="8"/>
  <c r="M81" i="8"/>
  <c r="N81" i="8"/>
  <c r="O81" i="8"/>
  <c r="P81" i="8"/>
  <c r="Q81" i="8"/>
  <c r="R81" i="8"/>
  <c r="S81" i="8"/>
  <c r="L82" i="8"/>
  <c r="M82" i="8"/>
  <c r="N82" i="8"/>
  <c r="O82" i="8"/>
  <c r="P82" i="8"/>
  <c r="Q82" i="8"/>
  <c r="R82" i="8"/>
  <c r="S82" i="8"/>
  <c r="L83" i="8"/>
  <c r="M83" i="8"/>
  <c r="N83" i="8"/>
  <c r="O83" i="8"/>
  <c r="P83" i="8"/>
  <c r="Q83" i="8"/>
  <c r="R83" i="8"/>
  <c r="S83" i="8"/>
  <c r="L84" i="8"/>
  <c r="M84" i="8"/>
  <c r="N84" i="8"/>
  <c r="O84" i="8"/>
  <c r="P84" i="8"/>
  <c r="Q84" i="8"/>
  <c r="R84" i="8"/>
  <c r="S84" i="8"/>
  <c r="L85" i="8"/>
  <c r="M85" i="8"/>
  <c r="N85" i="8"/>
  <c r="O85" i="8"/>
  <c r="P85" i="8"/>
  <c r="Q85" i="8"/>
  <c r="R85" i="8"/>
  <c r="S85" i="8"/>
  <c r="L86" i="8"/>
  <c r="M86" i="8"/>
  <c r="N86" i="8"/>
  <c r="O86" i="8"/>
  <c r="P86" i="8"/>
  <c r="Q86" i="8"/>
  <c r="R86" i="8"/>
  <c r="S86" i="8"/>
  <c r="L87" i="8"/>
  <c r="M87" i="8"/>
  <c r="N87" i="8"/>
  <c r="O87" i="8"/>
  <c r="P87" i="8"/>
  <c r="Q87" i="8"/>
  <c r="R87" i="8"/>
  <c r="S87" i="8"/>
  <c r="L88" i="8"/>
  <c r="M88" i="8"/>
  <c r="N88" i="8"/>
  <c r="O88" i="8"/>
  <c r="P88" i="8"/>
  <c r="Q88" i="8"/>
  <c r="R88" i="8"/>
  <c r="S88" i="8"/>
  <c r="L89" i="8"/>
  <c r="M89" i="8"/>
  <c r="N89" i="8"/>
  <c r="O89" i="8"/>
  <c r="P89" i="8"/>
  <c r="Q89" i="8"/>
  <c r="R89" i="8"/>
  <c r="S89" i="8"/>
</calcChain>
</file>

<file path=xl/sharedStrings.xml><?xml version="1.0" encoding="utf-8"?>
<sst xmlns="http://schemas.openxmlformats.org/spreadsheetml/2006/main" count="1263" uniqueCount="183">
  <si>
    <t>Наименование территории</t>
  </si>
  <si>
    <t>В том числе</t>
  </si>
  <si>
    <t xml:space="preserve">кредитных организаций (филиалов) </t>
  </si>
  <si>
    <t>клиентов, не являющихся кредитными организациями</t>
  </si>
  <si>
    <t>платежи Банка России</t>
  </si>
  <si>
    <t> </t>
  </si>
  <si>
    <t xml:space="preserve"> 1. </t>
  </si>
  <si>
    <t>Алтайский край</t>
  </si>
  <si>
    <t xml:space="preserve"> 2. </t>
  </si>
  <si>
    <t>Амурская область</t>
  </si>
  <si>
    <t xml:space="preserve"> 3. </t>
  </si>
  <si>
    <t>Архангельская область</t>
  </si>
  <si>
    <t xml:space="preserve"> 4. </t>
  </si>
  <si>
    <t>Астраханская область</t>
  </si>
  <si>
    <t xml:space="preserve"> 5. </t>
  </si>
  <si>
    <t>Белгородская область</t>
  </si>
  <si>
    <t xml:space="preserve"> 6. </t>
  </si>
  <si>
    <t>Брянская область</t>
  </si>
  <si>
    <t xml:space="preserve"> 7. </t>
  </si>
  <si>
    <t>Владимирская область</t>
  </si>
  <si>
    <t xml:space="preserve"> 8. </t>
  </si>
  <si>
    <t>Волгоградская область</t>
  </si>
  <si>
    <t xml:space="preserve"> 9. </t>
  </si>
  <si>
    <t>Вологодская область</t>
  </si>
  <si>
    <t xml:space="preserve"> 10. </t>
  </si>
  <si>
    <t>Воронежская область</t>
  </si>
  <si>
    <t xml:space="preserve"> 11. </t>
  </si>
  <si>
    <t>Еврейская автономная область</t>
  </si>
  <si>
    <t xml:space="preserve"> 12. </t>
  </si>
  <si>
    <t>Забайкальский край</t>
  </si>
  <si>
    <t xml:space="preserve"> 13. </t>
  </si>
  <si>
    <t>Ивановская область</t>
  </si>
  <si>
    <t xml:space="preserve"> 14. </t>
  </si>
  <si>
    <t>Иркутская область</t>
  </si>
  <si>
    <t xml:space="preserve"> 15. </t>
  </si>
  <si>
    <t>Кабардино-Балкарская Республика</t>
  </si>
  <si>
    <t xml:space="preserve"> 16. </t>
  </si>
  <si>
    <t>Калининградская область</t>
  </si>
  <si>
    <t xml:space="preserve"> 17. </t>
  </si>
  <si>
    <t>Калужская область</t>
  </si>
  <si>
    <t xml:space="preserve"> 18. </t>
  </si>
  <si>
    <t>Камчатский край</t>
  </si>
  <si>
    <t xml:space="preserve"> 19. </t>
  </si>
  <si>
    <t>Карачаево-Черкесская Республика</t>
  </si>
  <si>
    <t xml:space="preserve"> 20. </t>
  </si>
  <si>
    <t>Кемеровская область</t>
  </si>
  <si>
    <t xml:space="preserve"> 21. </t>
  </si>
  <si>
    <t>Кировская область</t>
  </si>
  <si>
    <t xml:space="preserve"> 22. </t>
  </si>
  <si>
    <t>Костромская область</t>
  </si>
  <si>
    <t xml:space="preserve"> 23. </t>
  </si>
  <si>
    <t>Краснодарский край</t>
  </si>
  <si>
    <t xml:space="preserve"> 24. </t>
  </si>
  <si>
    <t>Красноярский край</t>
  </si>
  <si>
    <t xml:space="preserve"> 25. </t>
  </si>
  <si>
    <t>Курганская область</t>
  </si>
  <si>
    <t xml:space="preserve"> 26. </t>
  </si>
  <si>
    <t>Курская область</t>
  </si>
  <si>
    <t xml:space="preserve"> 27. </t>
  </si>
  <si>
    <t>Ленинградская область</t>
  </si>
  <si>
    <t xml:space="preserve"> 28. </t>
  </si>
  <si>
    <t>Липецкая область</t>
  </si>
  <si>
    <t xml:space="preserve"> 29. </t>
  </si>
  <si>
    <t>Магаданская область</t>
  </si>
  <si>
    <t xml:space="preserve"> 30. </t>
  </si>
  <si>
    <t>г. Москва и Московская область</t>
  </si>
  <si>
    <t xml:space="preserve"> 31. </t>
  </si>
  <si>
    <t>Мурманская область</t>
  </si>
  <si>
    <t xml:space="preserve"> 32. </t>
  </si>
  <si>
    <t>Нижегородская область</t>
  </si>
  <si>
    <t xml:space="preserve"> 33. </t>
  </si>
  <si>
    <t>Новгородская область</t>
  </si>
  <si>
    <t xml:space="preserve"> 34. </t>
  </si>
  <si>
    <t>Новосибирская область</t>
  </si>
  <si>
    <t xml:space="preserve"> 35. </t>
  </si>
  <si>
    <t>Омская область</t>
  </si>
  <si>
    <t xml:space="preserve"> 36. </t>
  </si>
  <si>
    <t>Оренбургская область</t>
  </si>
  <si>
    <t xml:space="preserve"> 37. </t>
  </si>
  <si>
    <t>Орловская область</t>
  </si>
  <si>
    <t xml:space="preserve"> 38. </t>
  </si>
  <si>
    <t>Пензенская область</t>
  </si>
  <si>
    <t xml:space="preserve"> 39. </t>
  </si>
  <si>
    <t>Пермский край</t>
  </si>
  <si>
    <t xml:space="preserve"> 40. </t>
  </si>
  <si>
    <t>Приморский край</t>
  </si>
  <si>
    <t xml:space="preserve"> 41. </t>
  </si>
  <si>
    <t>Псковская область</t>
  </si>
  <si>
    <t xml:space="preserve"> 42. </t>
  </si>
  <si>
    <t>Республика Адыгея (Адыгея)</t>
  </si>
  <si>
    <t xml:space="preserve"> 43. </t>
  </si>
  <si>
    <t>Республика Алтай</t>
  </si>
  <si>
    <t xml:space="preserve"> 44. </t>
  </si>
  <si>
    <t>Республика Башкортостан</t>
  </si>
  <si>
    <t xml:space="preserve"> 45. </t>
  </si>
  <si>
    <t>Республика Бурятия</t>
  </si>
  <si>
    <t xml:space="preserve"> 46. </t>
  </si>
  <si>
    <t>Республика Дагестан</t>
  </si>
  <si>
    <t xml:space="preserve"> 47. </t>
  </si>
  <si>
    <t>Республика Ингушетия</t>
  </si>
  <si>
    <t xml:space="preserve"> 48. </t>
  </si>
  <si>
    <t>Республика Калмыкия</t>
  </si>
  <si>
    <t xml:space="preserve"> 49. </t>
  </si>
  <si>
    <t>Республика Карелия</t>
  </si>
  <si>
    <t xml:space="preserve"> 50. </t>
  </si>
  <si>
    <t>Республика Коми</t>
  </si>
  <si>
    <t xml:space="preserve"> 51. </t>
  </si>
  <si>
    <t>Республика Марий Эл</t>
  </si>
  <si>
    <t xml:space="preserve"> 52. </t>
  </si>
  <si>
    <t>Республика Мордовия</t>
  </si>
  <si>
    <t xml:space="preserve"> 53. </t>
  </si>
  <si>
    <t>Республика Саха (Якутия)</t>
  </si>
  <si>
    <t xml:space="preserve"> 54. </t>
  </si>
  <si>
    <t>Республика Северная Осетия-Алания</t>
  </si>
  <si>
    <t xml:space="preserve"> 55. </t>
  </si>
  <si>
    <t>Республика Татарстан (Татарстан)</t>
  </si>
  <si>
    <t xml:space="preserve"> 56. </t>
  </si>
  <si>
    <t>Республика Тыва</t>
  </si>
  <si>
    <t xml:space="preserve"> 57. </t>
  </si>
  <si>
    <t>Республика Хакасия</t>
  </si>
  <si>
    <t xml:space="preserve"> 58. </t>
  </si>
  <si>
    <t>Ростовская область</t>
  </si>
  <si>
    <t xml:space="preserve"> 59. </t>
  </si>
  <si>
    <t>Рязанская область</t>
  </si>
  <si>
    <t xml:space="preserve"> 60. </t>
  </si>
  <si>
    <t>Самарская область</t>
  </si>
  <si>
    <t xml:space="preserve"> 61. </t>
  </si>
  <si>
    <t>г. Санкт-Петербург</t>
  </si>
  <si>
    <t xml:space="preserve"> 62. </t>
  </si>
  <si>
    <t>Саратовская область</t>
  </si>
  <si>
    <t xml:space="preserve"> 63. </t>
  </si>
  <si>
    <t>Сахалинская область</t>
  </si>
  <si>
    <t xml:space="preserve"> 64. </t>
  </si>
  <si>
    <t>Свердловская область</t>
  </si>
  <si>
    <t xml:space="preserve"> 65. </t>
  </si>
  <si>
    <t>Смоленская область</t>
  </si>
  <si>
    <t xml:space="preserve"> 66. </t>
  </si>
  <si>
    <t>Ставропольский край</t>
  </si>
  <si>
    <t xml:space="preserve"> 67. </t>
  </si>
  <si>
    <t>Тамбовская область</t>
  </si>
  <si>
    <t xml:space="preserve"> 68. </t>
  </si>
  <si>
    <t>Тверская область</t>
  </si>
  <si>
    <t xml:space="preserve"> 69. </t>
  </si>
  <si>
    <t>Томская область</t>
  </si>
  <si>
    <t xml:space="preserve"> 70. </t>
  </si>
  <si>
    <t>Тульская область</t>
  </si>
  <si>
    <t xml:space="preserve"> 71. </t>
  </si>
  <si>
    <t>Тюменская область</t>
  </si>
  <si>
    <t xml:space="preserve"> 72. </t>
  </si>
  <si>
    <t>Удмуртская Республика</t>
  </si>
  <si>
    <t xml:space="preserve"> 73. </t>
  </si>
  <si>
    <t>Ульяновская область</t>
  </si>
  <si>
    <t xml:space="preserve"> 74. </t>
  </si>
  <si>
    <t>Хабаровский край</t>
  </si>
  <si>
    <t xml:space="preserve"> 75. </t>
  </si>
  <si>
    <t>Челябинская область</t>
  </si>
  <si>
    <t xml:space="preserve"> 76. </t>
  </si>
  <si>
    <t>Чеченская Республика</t>
  </si>
  <si>
    <t xml:space="preserve"> 77. </t>
  </si>
  <si>
    <t>Чувашская Республика - Чувашия</t>
  </si>
  <si>
    <t xml:space="preserve"> 78. </t>
  </si>
  <si>
    <t>Чукотский автономный округ</t>
  </si>
  <si>
    <t xml:space="preserve"> 79. </t>
  </si>
  <si>
    <t>Ярославская область</t>
  </si>
  <si>
    <t>количество, 
тыс. ед.</t>
  </si>
  <si>
    <t>объем,
млн. руб.</t>
  </si>
  <si>
    <t>количество,
 тыс. ед.</t>
  </si>
  <si>
    <t>объем
млн. руб.</t>
  </si>
  <si>
    <t>Итого по Банку России</t>
  </si>
  <si>
    <t xml:space="preserve">*Сбор данных осуществляется со 2 квартала 2014 года. </t>
  </si>
  <si>
    <t>Республика Крым*</t>
  </si>
  <si>
    <t>г. Севастополь*</t>
  </si>
  <si>
    <t xml:space="preserve">Структура переводов денежных средств, осуществленных через  платежную систему Банка России,
в территориальном разрезе         </t>
  </si>
  <si>
    <t>Всего переводов денежных средств</t>
  </si>
  <si>
    <t>I квартал 2015 года</t>
  </si>
  <si>
    <t xml:space="preserve"> 80. </t>
  </si>
  <si>
    <t xml:space="preserve"> 81. </t>
  </si>
  <si>
    <t>II квартал 2015 года</t>
  </si>
  <si>
    <t>I-II кварталы 2015 года</t>
  </si>
  <si>
    <t>III квартал 2015 года</t>
  </si>
  <si>
    <t>I-III кварталы 2015 года</t>
  </si>
  <si>
    <t>IV квартал 2015 года</t>
  </si>
  <si>
    <t xml:space="preserve">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</si>
</sst>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Calibri"/>
      <family val="2"/>
      <charset val="204"/>
    </font>
    <font>
      <vertAlign val="superscript"/>
      <sz val="9"/>
      <name val="Arial Unicode MS"/>
      <family val="2"/>
      <charset val="204"/>
    </font>
    <font>
      <sz val="9"/>
      <name val="Arial Unicode MS"/>
      <family val="2"/>
      <charset val="204"/>
    </font>
    <font>
      <vertAlign val="superscript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4" fillId="0" borderId="1" xfId="1" applyFont="1" applyBorder="1" applyAlignment="1">
      <alignment horizontal="centerContinuous" vertical="center" wrapText="1"/>
    </xf>
    <xf numFmtId="0" fontId="5" fillId="0" borderId="2" xfId="1" applyNumberFormat="1" applyFont="1" applyBorder="1" applyAlignment="1">
      <alignment horizontal="right" vertical="top" wrapText="1"/>
    </xf>
    <xf numFmtId="0" fontId="5" fillId="0" borderId="3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/>
    <xf numFmtId="164" fontId="5" fillId="0" borderId="4" xfId="1" applyNumberFormat="1" applyFont="1" applyBorder="1" applyAlignment="1">
      <alignment horizontal="right"/>
    </xf>
    <xf numFmtId="0" fontId="5" fillId="0" borderId="0" xfId="1" applyFont="1" applyBorder="1" applyAlignment="1">
      <alignment horizontal="left" vertical="center"/>
    </xf>
    <xf numFmtId="0" fontId="5" fillId="0" borderId="0" xfId="1" applyFont="1"/>
    <xf numFmtId="164" fontId="5" fillId="0" borderId="3" xfId="1" applyNumberFormat="1" applyFont="1" applyBorder="1" applyAlignment="1">
      <alignment horizontal="right"/>
    </xf>
    <xf numFmtId="0" fontId="5" fillId="0" borderId="3" xfId="1" applyFont="1" applyBorder="1" applyAlignment="1">
      <alignment horizontal="centerContinuous" vertical="top" wrapText="1"/>
    </xf>
    <xf numFmtId="0" fontId="5" fillId="0" borderId="4" xfId="1" applyFont="1" applyFill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" vertical="top" wrapText="1"/>
    </xf>
    <xf numFmtId="0" fontId="5" fillId="0" borderId="3" xfId="1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1" applyFont="1" applyBorder="1"/>
    <xf numFmtId="164" fontId="4" fillId="0" borderId="0" xfId="1" applyNumberFormat="1" applyFont="1"/>
    <xf numFmtId="0" fontId="5" fillId="2" borderId="2" xfId="1" applyNumberFormat="1" applyFont="1" applyFill="1" applyBorder="1" applyAlignment="1">
      <alignment horizontal="right" vertical="top" wrapText="1"/>
    </xf>
    <xf numFmtId="0" fontId="8" fillId="2" borderId="3" xfId="1" applyNumberFormat="1" applyFont="1" applyFill="1" applyBorder="1" applyAlignment="1">
      <alignment horizontal="left" vertical="top" wrapText="1"/>
    </xf>
    <xf numFmtId="164" fontId="8" fillId="2" borderId="4" xfId="1" applyNumberFormat="1" applyFont="1" applyFill="1" applyBorder="1" applyAlignment="1">
      <alignment horizontal="right"/>
    </xf>
    <xf numFmtId="0" fontId="5" fillId="0" borderId="4" xfId="1" applyFont="1" applyBorder="1" applyAlignment="1">
      <alignment horizontal="centerContinuous" vertical="top" wrapText="1"/>
    </xf>
    <xf numFmtId="0" fontId="1" fillId="0" borderId="0" xfId="1" applyFont="1"/>
    <xf numFmtId="164" fontId="1" fillId="0" borderId="0" xfId="1" applyNumberFormat="1" applyFont="1"/>
    <xf numFmtId="0" fontId="1" fillId="0" borderId="1" xfId="1" applyFont="1" applyBorder="1" applyAlignment="1">
      <alignment horizontal="centerContinuous" vertical="center" wrapText="1"/>
    </xf>
    <xf numFmtId="0" fontId="1" fillId="0" borderId="3" xfId="1" applyFont="1" applyBorder="1"/>
    <xf numFmtId="0" fontId="6" fillId="0" borderId="0" xfId="1" applyFont="1" applyFill="1" applyBorder="1" applyAlignment="1">
      <alignment horizontal="left" vertical="top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/>
    <xf numFmtId="0" fontId="8" fillId="2" borderId="6" xfId="1" applyNumberFormat="1" applyFont="1" applyFill="1" applyBorder="1" applyAlignment="1">
      <alignment horizontal="left" vertical="top" wrapText="1"/>
    </xf>
    <xf numFmtId="164" fontId="3" fillId="0" borderId="0" xfId="1" applyNumberFormat="1" applyFont="1"/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/>
    <xf numFmtId="0" fontId="12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/>
    <xf numFmtId="164" fontId="5" fillId="0" borderId="4" xfId="1" applyNumberFormat="1" applyFont="1" applyFill="1" applyBorder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7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enableFormatConditionsCalculation="0">
    <pageSetUpPr fitToPage="1"/>
  </sheetPr>
  <dimension ref="A1:J93"/>
  <sheetViews>
    <sheetView workbookViewId="0">
      <pane ySplit="8" topLeftCell="A48" activePane="bottomLeft" state="frozen"/>
      <selection activeCell="L6" sqref="L6"/>
      <selection pane="bottomLeft" activeCell="M1" sqref="M1:T65536"/>
    </sheetView>
  </sheetViews>
  <sheetFormatPr defaultColWidth="12.6640625" defaultRowHeight="13.2" x14ac:dyDescent="0.25"/>
  <cols>
    <col min="1" max="1" width="5" style="3" customWidth="1"/>
    <col min="2" max="2" width="31.33203125" style="3" customWidth="1"/>
    <col min="3" max="3" width="10.88671875" style="3" customWidth="1"/>
    <col min="4" max="4" width="13.109375" style="3" customWidth="1"/>
    <col min="5" max="5" width="11.5546875" style="3" customWidth="1"/>
    <col min="6" max="6" width="12.6640625" style="3" customWidth="1"/>
    <col min="7" max="7" width="11.88671875" style="3" customWidth="1"/>
    <col min="8" max="8" width="12.6640625" style="3" customWidth="1"/>
    <col min="9" max="9" width="11.88671875" style="3" customWidth="1"/>
    <col min="10" max="10" width="12.6640625" style="3" customWidth="1"/>
    <col min="11" max="11" width="0" style="1" hidden="1" customWidth="1"/>
    <col min="12" max="233" width="9.109375" style="1" customWidth="1"/>
    <col min="234" max="234" width="5" style="1" customWidth="1"/>
    <col min="235" max="235" width="40.44140625" style="1" customWidth="1"/>
    <col min="236" max="16384" width="12.6640625" style="1"/>
  </cols>
  <sheetData>
    <row r="1" spans="1:10" x14ac:dyDescent="0.25">
      <c r="C1" s="22"/>
      <c r="D1" s="22"/>
      <c r="E1" s="22"/>
      <c r="F1" s="22"/>
      <c r="G1" s="22"/>
      <c r="H1" s="22"/>
      <c r="I1" s="22"/>
      <c r="J1" s="22"/>
    </row>
    <row r="2" spans="1:10" ht="28.5" customHeight="1" x14ac:dyDescent="0.25">
      <c r="A2" s="45" t="s">
        <v>172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5.75" customHeight="1" x14ac:dyDescent="0.25">
      <c r="A3" s="46" t="s">
        <v>174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30.75" customHeight="1" x14ac:dyDescent="0.25">
      <c r="A4" s="49" t="s">
        <v>0</v>
      </c>
      <c r="B4" s="50"/>
      <c r="C4" s="26" t="s">
        <v>173</v>
      </c>
      <c r="D4" s="14"/>
      <c r="E4" s="14" t="s">
        <v>1</v>
      </c>
      <c r="F4" s="14"/>
      <c r="G4" s="14"/>
      <c r="H4" s="14"/>
      <c r="I4" s="14"/>
      <c r="J4" s="14"/>
    </row>
    <row r="5" spans="1:10" ht="32.25" customHeight="1" x14ac:dyDescent="0.25">
      <c r="A5" s="51"/>
      <c r="B5" s="52"/>
      <c r="C5" s="55" t="s">
        <v>164</v>
      </c>
      <c r="D5" s="55" t="s">
        <v>165</v>
      </c>
      <c r="E5" s="15" t="s">
        <v>2</v>
      </c>
      <c r="F5" s="16"/>
      <c r="G5" s="15" t="s">
        <v>3</v>
      </c>
      <c r="H5" s="4"/>
      <c r="I5" s="16" t="s">
        <v>4</v>
      </c>
      <c r="J5" s="16"/>
    </row>
    <row r="6" spans="1:10" ht="31.5" customHeight="1" x14ac:dyDescent="0.25">
      <c r="A6" s="53"/>
      <c r="B6" s="54"/>
      <c r="C6" s="56"/>
      <c r="D6" s="56"/>
      <c r="E6" s="19" t="s">
        <v>166</v>
      </c>
      <c r="F6" s="20" t="s">
        <v>167</v>
      </c>
      <c r="G6" s="19" t="s">
        <v>166</v>
      </c>
      <c r="H6" s="20" t="s">
        <v>167</v>
      </c>
      <c r="I6" s="19" t="s">
        <v>166</v>
      </c>
      <c r="J6" s="20" t="s">
        <v>167</v>
      </c>
    </row>
    <row r="7" spans="1:10" ht="12.75" customHeight="1" x14ac:dyDescent="0.25">
      <c r="A7" s="47">
        <v>1</v>
      </c>
      <c r="B7" s="48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0" s="2" customFormat="1" x14ac:dyDescent="0.25">
      <c r="A8" s="23" t="s">
        <v>5</v>
      </c>
      <c r="B8" s="24" t="s">
        <v>168</v>
      </c>
      <c r="C8" s="25">
        <v>298740.85800000001</v>
      </c>
      <c r="D8" s="25">
        <v>301945861.60000002</v>
      </c>
      <c r="E8" s="25">
        <v>260539.22</v>
      </c>
      <c r="F8" s="25">
        <v>232788554.09999999</v>
      </c>
      <c r="G8" s="25">
        <v>38038.036</v>
      </c>
      <c r="H8" s="25">
        <v>35020839.899999999</v>
      </c>
      <c r="I8" s="25">
        <v>163.602</v>
      </c>
      <c r="J8" s="25">
        <v>34136467.600000001</v>
      </c>
    </row>
    <row r="9" spans="1:10" x14ac:dyDescent="0.25">
      <c r="A9" s="5" t="s">
        <v>6</v>
      </c>
      <c r="B9" s="6" t="s">
        <v>7</v>
      </c>
      <c r="C9" s="10">
        <v>2572.0320000000002</v>
      </c>
      <c r="D9" s="10">
        <v>391414.1</v>
      </c>
      <c r="E9" s="10">
        <v>1897.297</v>
      </c>
      <c r="F9" s="10">
        <v>320368.90000000002</v>
      </c>
      <c r="G9" s="10">
        <v>672.27700000000004</v>
      </c>
      <c r="H9" s="10">
        <v>70494.600000000006</v>
      </c>
      <c r="I9" s="10">
        <v>2.4580000000000002</v>
      </c>
      <c r="J9" s="10">
        <v>550.6</v>
      </c>
    </row>
    <row r="10" spans="1:10" x14ac:dyDescent="0.25">
      <c r="A10" s="5" t="s">
        <v>8</v>
      </c>
      <c r="B10" s="6" t="s">
        <v>9</v>
      </c>
      <c r="C10" s="10">
        <v>829.65200000000004</v>
      </c>
      <c r="D10" s="10">
        <v>204760.1</v>
      </c>
      <c r="E10" s="10">
        <v>461.48599999999999</v>
      </c>
      <c r="F10" s="10">
        <v>156296.20000000001</v>
      </c>
      <c r="G10" s="10">
        <v>367.017</v>
      </c>
      <c r="H10" s="10">
        <v>46797.4</v>
      </c>
      <c r="I10" s="10">
        <v>1.149</v>
      </c>
      <c r="J10" s="10">
        <v>1666.5</v>
      </c>
    </row>
    <row r="11" spans="1:10" x14ac:dyDescent="0.25">
      <c r="A11" s="5" t="s">
        <v>10</v>
      </c>
      <c r="B11" s="6" t="s">
        <v>11</v>
      </c>
      <c r="C11" s="10">
        <v>1418.6</v>
      </c>
      <c r="D11" s="10">
        <v>359048.6</v>
      </c>
      <c r="E11" s="10">
        <v>919.59299999999996</v>
      </c>
      <c r="F11" s="10">
        <v>269941.8</v>
      </c>
      <c r="G11" s="10">
        <v>497.52</v>
      </c>
      <c r="H11" s="10">
        <v>88734.6</v>
      </c>
      <c r="I11" s="10">
        <v>1.4870000000000001</v>
      </c>
      <c r="J11" s="10">
        <v>372.2</v>
      </c>
    </row>
    <row r="12" spans="1:10" x14ac:dyDescent="0.25">
      <c r="A12" s="5" t="s">
        <v>12</v>
      </c>
      <c r="B12" s="6" t="s">
        <v>13</v>
      </c>
      <c r="C12" s="10">
        <v>1208.2349999999999</v>
      </c>
      <c r="D12" s="10">
        <v>152755.79999999999</v>
      </c>
      <c r="E12" s="10">
        <v>885.13599999999997</v>
      </c>
      <c r="F12" s="10">
        <v>99877.6</v>
      </c>
      <c r="G12" s="10">
        <v>322.47199999999998</v>
      </c>
      <c r="H12" s="10">
        <v>52750.3</v>
      </c>
      <c r="I12" s="10">
        <v>0.627</v>
      </c>
      <c r="J12" s="10">
        <v>127.9</v>
      </c>
    </row>
    <row r="13" spans="1:10" x14ac:dyDescent="0.25">
      <c r="A13" s="5" t="s">
        <v>14</v>
      </c>
      <c r="B13" s="6" t="s">
        <v>15</v>
      </c>
      <c r="C13" s="10">
        <v>1798.7049999999999</v>
      </c>
      <c r="D13" s="10">
        <v>351839.1</v>
      </c>
      <c r="E13" s="10">
        <v>1374.8440000000001</v>
      </c>
      <c r="F13" s="10">
        <v>291399.2</v>
      </c>
      <c r="G13" s="10">
        <v>422.36599999999999</v>
      </c>
      <c r="H13" s="10">
        <v>60300.2</v>
      </c>
      <c r="I13" s="10">
        <v>1.4950000000000001</v>
      </c>
      <c r="J13" s="10">
        <v>139.69999999999999</v>
      </c>
    </row>
    <row r="14" spans="1:10" x14ac:dyDescent="0.25">
      <c r="A14" s="5" t="s">
        <v>16</v>
      </c>
      <c r="B14" s="6" t="s">
        <v>17</v>
      </c>
      <c r="C14" s="10">
        <v>877.96900000000005</v>
      </c>
      <c r="D14" s="10">
        <v>140516</v>
      </c>
      <c r="E14" s="10">
        <v>550.36500000000001</v>
      </c>
      <c r="F14" s="10">
        <v>83897.600000000006</v>
      </c>
      <c r="G14" s="10">
        <v>325.35399999999998</v>
      </c>
      <c r="H14" s="10">
        <v>46795.4</v>
      </c>
      <c r="I14" s="10">
        <v>2.25</v>
      </c>
      <c r="J14" s="10">
        <v>9823</v>
      </c>
    </row>
    <row r="15" spans="1:10" x14ac:dyDescent="0.25">
      <c r="A15" s="5" t="s">
        <v>18</v>
      </c>
      <c r="B15" s="6" t="s">
        <v>19</v>
      </c>
      <c r="C15" s="10">
        <v>1418.2950000000001</v>
      </c>
      <c r="D15" s="10">
        <v>200093.3</v>
      </c>
      <c r="E15" s="10">
        <v>984.74900000000002</v>
      </c>
      <c r="F15" s="10">
        <v>155789.29999999999</v>
      </c>
      <c r="G15" s="10">
        <v>431.56700000000001</v>
      </c>
      <c r="H15" s="10">
        <v>44101.7</v>
      </c>
      <c r="I15" s="10">
        <v>1.9790000000000001</v>
      </c>
      <c r="J15" s="10">
        <v>202.3</v>
      </c>
    </row>
    <row r="16" spans="1:10" x14ac:dyDescent="0.25">
      <c r="A16" s="5" t="s">
        <v>20</v>
      </c>
      <c r="B16" s="6" t="s">
        <v>21</v>
      </c>
      <c r="C16" s="10">
        <v>3014.6970000000001</v>
      </c>
      <c r="D16" s="10">
        <v>504438.9</v>
      </c>
      <c r="E16" s="10">
        <v>2338.866</v>
      </c>
      <c r="F16" s="10">
        <v>400480.3</v>
      </c>
      <c r="G16" s="10">
        <v>674.37800000000004</v>
      </c>
      <c r="H16" s="10">
        <v>103590.9</v>
      </c>
      <c r="I16" s="10">
        <v>1.4530000000000001</v>
      </c>
      <c r="J16" s="10">
        <v>367.7</v>
      </c>
    </row>
    <row r="17" spans="1:10" x14ac:dyDescent="0.25">
      <c r="A17" s="5" t="s">
        <v>22</v>
      </c>
      <c r="B17" s="6" t="s">
        <v>23</v>
      </c>
      <c r="C17" s="10">
        <v>1924.405</v>
      </c>
      <c r="D17" s="10">
        <v>389344</v>
      </c>
      <c r="E17" s="10">
        <v>1471.4059999999999</v>
      </c>
      <c r="F17" s="10">
        <v>333921.8</v>
      </c>
      <c r="G17" s="10">
        <v>451.97500000000002</v>
      </c>
      <c r="H17" s="10">
        <v>54454.2</v>
      </c>
      <c r="I17" s="10">
        <v>1.024</v>
      </c>
      <c r="J17" s="10">
        <v>968</v>
      </c>
    </row>
    <row r="18" spans="1:10" x14ac:dyDescent="0.25">
      <c r="A18" s="5" t="s">
        <v>24</v>
      </c>
      <c r="B18" s="6" t="s">
        <v>25</v>
      </c>
      <c r="C18" s="10">
        <v>4168.1570000000002</v>
      </c>
      <c r="D18" s="10">
        <v>1242523</v>
      </c>
      <c r="E18" s="10">
        <v>3655.9279999999999</v>
      </c>
      <c r="F18" s="10">
        <v>1147967.3999999999</v>
      </c>
      <c r="G18" s="10">
        <v>511.04500000000002</v>
      </c>
      <c r="H18" s="10">
        <v>94301.4</v>
      </c>
      <c r="I18" s="10">
        <v>1.1839999999999999</v>
      </c>
      <c r="J18" s="10">
        <v>254.2</v>
      </c>
    </row>
    <row r="19" spans="1:10" x14ac:dyDescent="0.25">
      <c r="A19" s="5" t="s">
        <v>26</v>
      </c>
      <c r="B19" s="6" t="s">
        <v>27</v>
      </c>
      <c r="C19" s="10">
        <v>92.192999999999998</v>
      </c>
      <c r="D19" s="10">
        <v>10027.799999999999</v>
      </c>
      <c r="E19" s="10">
        <v>20.303999999999998</v>
      </c>
      <c r="F19" s="10">
        <v>2195.5</v>
      </c>
      <c r="G19" s="10">
        <v>71.265000000000001</v>
      </c>
      <c r="H19" s="10">
        <v>7745.9</v>
      </c>
      <c r="I19" s="10">
        <v>0.624</v>
      </c>
      <c r="J19" s="10">
        <v>86.4</v>
      </c>
    </row>
    <row r="20" spans="1:10" x14ac:dyDescent="0.25">
      <c r="A20" s="5" t="s">
        <v>28</v>
      </c>
      <c r="B20" s="6" t="s">
        <v>29</v>
      </c>
      <c r="C20" s="10">
        <v>838.17600000000004</v>
      </c>
      <c r="D20" s="10">
        <v>98831.1</v>
      </c>
      <c r="E20" s="10">
        <v>534.27200000000005</v>
      </c>
      <c r="F20" s="10">
        <v>54972.7</v>
      </c>
      <c r="G20" s="10">
        <v>302.95499999999998</v>
      </c>
      <c r="H20" s="10">
        <v>43532.1</v>
      </c>
      <c r="I20" s="10">
        <v>0.94899999999999995</v>
      </c>
      <c r="J20" s="10">
        <v>326.3</v>
      </c>
    </row>
    <row r="21" spans="1:10" x14ac:dyDescent="0.25">
      <c r="A21" s="5" t="s">
        <v>30</v>
      </c>
      <c r="B21" s="6" t="s">
        <v>31</v>
      </c>
      <c r="C21" s="10">
        <v>983.14300000000003</v>
      </c>
      <c r="D21" s="10">
        <v>143203</v>
      </c>
      <c r="E21" s="10">
        <v>721.84900000000005</v>
      </c>
      <c r="F21" s="10">
        <v>104194.4</v>
      </c>
      <c r="G21" s="10">
        <v>259.40100000000001</v>
      </c>
      <c r="H21" s="10">
        <v>38862.1</v>
      </c>
      <c r="I21" s="10">
        <v>1.893</v>
      </c>
      <c r="J21" s="10">
        <v>146.5</v>
      </c>
    </row>
    <row r="22" spans="1:10" x14ac:dyDescent="0.25">
      <c r="A22" s="5" t="s">
        <v>32</v>
      </c>
      <c r="B22" s="6" t="s">
        <v>33</v>
      </c>
      <c r="C22" s="10">
        <v>2923.2570000000001</v>
      </c>
      <c r="D22" s="10">
        <v>640170.6</v>
      </c>
      <c r="E22" s="10">
        <v>2223.7710000000002</v>
      </c>
      <c r="F22" s="10">
        <v>468931.1</v>
      </c>
      <c r="G22" s="10">
        <v>697.36699999999996</v>
      </c>
      <c r="H22" s="10">
        <v>170732.1</v>
      </c>
      <c r="I22" s="10">
        <v>2.1190000000000002</v>
      </c>
      <c r="J22" s="10">
        <v>507.4</v>
      </c>
    </row>
    <row r="23" spans="1:10" x14ac:dyDescent="0.25">
      <c r="A23" s="5" t="s">
        <v>34</v>
      </c>
      <c r="B23" s="6" t="s">
        <v>35</v>
      </c>
      <c r="C23" s="10">
        <v>224.82900000000001</v>
      </c>
      <c r="D23" s="10">
        <v>53116.9</v>
      </c>
      <c r="E23" s="10">
        <v>124.49</v>
      </c>
      <c r="F23" s="10">
        <v>27267</v>
      </c>
      <c r="G23" s="10">
        <v>99.524000000000001</v>
      </c>
      <c r="H23" s="10">
        <v>25749.4</v>
      </c>
      <c r="I23" s="10">
        <v>0.81499999999999995</v>
      </c>
      <c r="J23" s="10">
        <v>100.5</v>
      </c>
    </row>
    <row r="24" spans="1:10" x14ac:dyDescent="0.25">
      <c r="A24" s="5" t="s">
        <v>36</v>
      </c>
      <c r="B24" s="6" t="s">
        <v>37</v>
      </c>
      <c r="C24" s="10">
        <v>1393.4090000000001</v>
      </c>
      <c r="D24" s="10">
        <v>284992.5</v>
      </c>
      <c r="E24" s="10">
        <v>1118.5740000000001</v>
      </c>
      <c r="F24" s="10">
        <v>223602.9</v>
      </c>
      <c r="G24" s="10">
        <v>273.54399999999998</v>
      </c>
      <c r="H24" s="10">
        <v>59863.199999999997</v>
      </c>
      <c r="I24" s="10">
        <v>1.2909999999999999</v>
      </c>
      <c r="J24" s="10">
        <v>1526.4</v>
      </c>
    </row>
    <row r="25" spans="1:10" x14ac:dyDescent="0.25">
      <c r="A25" s="5" t="s">
        <v>38</v>
      </c>
      <c r="B25" s="6" t="s">
        <v>39</v>
      </c>
      <c r="C25" s="10">
        <v>1528.559</v>
      </c>
      <c r="D25" s="10">
        <v>253058.4</v>
      </c>
      <c r="E25" s="10">
        <v>1228.367</v>
      </c>
      <c r="F25" s="10">
        <v>191317.5</v>
      </c>
      <c r="G25" s="10">
        <v>299.197</v>
      </c>
      <c r="H25" s="10">
        <v>61549.4</v>
      </c>
      <c r="I25" s="10">
        <v>0.995</v>
      </c>
      <c r="J25" s="10">
        <v>191.5</v>
      </c>
    </row>
    <row r="26" spans="1:10" x14ac:dyDescent="0.25">
      <c r="A26" s="5" t="s">
        <v>40</v>
      </c>
      <c r="B26" s="6" t="s">
        <v>41</v>
      </c>
      <c r="C26" s="10">
        <v>404.44</v>
      </c>
      <c r="D26" s="10">
        <v>71267.600000000006</v>
      </c>
      <c r="E26" s="10">
        <v>221.59800000000001</v>
      </c>
      <c r="F26" s="10">
        <v>40671.599999999999</v>
      </c>
      <c r="G26" s="10">
        <v>181.14599999999999</v>
      </c>
      <c r="H26" s="10">
        <v>30131.200000000001</v>
      </c>
      <c r="I26" s="10">
        <v>1.696</v>
      </c>
      <c r="J26" s="10">
        <v>464.8</v>
      </c>
    </row>
    <row r="27" spans="1:10" x14ac:dyDescent="0.25">
      <c r="A27" s="5" t="s">
        <v>42</v>
      </c>
      <c r="B27" s="6" t="s">
        <v>43</v>
      </c>
      <c r="C27" s="10">
        <v>178.53399999999999</v>
      </c>
      <c r="D27" s="10">
        <v>32559.5</v>
      </c>
      <c r="E27" s="10">
        <v>87.918000000000006</v>
      </c>
      <c r="F27" s="10">
        <v>17995.8</v>
      </c>
      <c r="G27" s="10">
        <v>89.947999999999993</v>
      </c>
      <c r="H27" s="10">
        <v>14435.9</v>
      </c>
      <c r="I27" s="10">
        <v>0.66800000000000004</v>
      </c>
      <c r="J27" s="10">
        <v>127.8</v>
      </c>
    </row>
    <row r="28" spans="1:10" x14ac:dyDescent="0.25">
      <c r="A28" s="5" t="s">
        <v>44</v>
      </c>
      <c r="B28" s="6" t="s">
        <v>45</v>
      </c>
      <c r="C28" s="10">
        <v>2749.7570000000001</v>
      </c>
      <c r="D28" s="10">
        <v>502741.3</v>
      </c>
      <c r="E28" s="10">
        <v>1942.847</v>
      </c>
      <c r="F28" s="10">
        <v>386306.4</v>
      </c>
      <c r="G28" s="10">
        <v>805.899</v>
      </c>
      <c r="H28" s="10">
        <v>116073.7</v>
      </c>
      <c r="I28" s="10">
        <v>1.0109999999999999</v>
      </c>
      <c r="J28" s="10">
        <v>361.2</v>
      </c>
    </row>
    <row r="29" spans="1:10" x14ac:dyDescent="0.25">
      <c r="A29" s="5" t="s">
        <v>46</v>
      </c>
      <c r="B29" s="6" t="s">
        <v>47</v>
      </c>
      <c r="C29" s="10">
        <v>1893.07</v>
      </c>
      <c r="D29" s="10">
        <v>223467.1</v>
      </c>
      <c r="E29" s="10">
        <v>1375.3920000000001</v>
      </c>
      <c r="F29" s="10">
        <v>171080.6</v>
      </c>
      <c r="G29" s="10">
        <v>515.61800000000005</v>
      </c>
      <c r="H29" s="10">
        <v>52169.8</v>
      </c>
      <c r="I29" s="10">
        <v>2.06</v>
      </c>
      <c r="J29" s="10">
        <v>216.7</v>
      </c>
    </row>
    <row r="30" spans="1:10" x14ac:dyDescent="0.25">
      <c r="A30" s="5" t="s">
        <v>48</v>
      </c>
      <c r="B30" s="6" t="s">
        <v>49</v>
      </c>
      <c r="C30" s="10">
        <v>863.73199999999997</v>
      </c>
      <c r="D30" s="10">
        <v>109802</v>
      </c>
      <c r="E30" s="10">
        <v>616.81200000000001</v>
      </c>
      <c r="F30" s="10">
        <v>85519.2</v>
      </c>
      <c r="G30" s="10">
        <v>245.99799999999999</v>
      </c>
      <c r="H30" s="10">
        <v>24146.799999999999</v>
      </c>
      <c r="I30" s="10">
        <v>0.92200000000000004</v>
      </c>
      <c r="J30" s="10">
        <v>136</v>
      </c>
    </row>
    <row r="31" spans="1:10" x14ac:dyDescent="0.25">
      <c r="A31" s="5" t="s">
        <v>50</v>
      </c>
      <c r="B31" s="6" t="s">
        <v>51</v>
      </c>
      <c r="C31" s="10">
        <v>7464.2889999999998</v>
      </c>
      <c r="D31" s="10">
        <v>1903911.7</v>
      </c>
      <c r="E31" s="10">
        <v>6046.2950000000001</v>
      </c>
      <c r="F31" s="10">
        <v>1669764.6</v>
      </c>
      <c r="G31" s="10">
        <v>1409.348</v>
      </c>
      <c r="H31" s="10">
        <v>232789.9</v>
      </c>
      <c r="I31" s="10">
        <v>8.6460000000000008</v>
      </c>
      <c r="J31" s="10">
        <v>1357.2</v>
      </c>
    </row>
    <row r="32" spans="1:10" x14ac:dyDescent="0.25">
      <c r="A32" s="5" t="s">
        <v>52</v>
      </c>
      <c r="B32" s="6" t="s">
        <v>53</v>
      </c>
      <c r="C32" s="10">
        <v>4507.4639999999999</v>
      </c>
      <c r="D32" s="10">
        <v>1074980.1000000001</v>
      </c>
      <c r="E32" s="10">
        <v>3471.9119999999998</v>
      </c>
      <c r="F32" s="10">
        <v>856515.8</v>
      </c>
      <c r="G32" s="10">
        <v>1033.3810000000001</v>
      </c>
      <c r="H32" s="10">
        <v>217834</v>
      </c>
      <c r="I32" s="10">
        <v>2.1709999999999998</v>
      </c>
      <c r="J32" s="10">
        <v>630.29999999999995</v>
      </c>
    </row>
    <row r="33" spans="1:10" x14ac:dyDescent="0.25">
      <c r="A33" s="5" t="s">
        <v>54</v>
      </c>
      <c r="B33" s="6" t="s">
        <v>55</v>
      </c>
      <c r="C33" s="10">
        <v>751.50900000000001</v>
      </c>
      <c r="D33" s="10">
        <v>93190.9</v>
      </c>
      <c r="E33" s="10">
        <v>446.53800000000001</v>
      </c>
      <c r="F33" s="10">
        <v>57607.6</v>
      </c>
      <c r="G33" s="10">
        <v>304.34699999999998</v>
      </c>
      <c r="H33" s="10">
        <v>35445.199999999997</v>
      </c>
      <c r="I33" s="10">
        <v>0.624</v>
      </c>
      <c r="J33" s="10">
        <v>138.1</v>
      </c>
    </row>
    <row r="34" spans="1:10" x14ac:dyDescent="0.25">
      <c r="A34" s="5" t="s">
        <v>56</v>
      </c>
      <c r="B34" s="6" t="s">
        <v>57</v>
      </c>
      <c r="C34" s="10">
        <v>1651.8679999999999</v>
      </c>
      <c r="D34" s="10">
        <v>215884.79999999999</v>
      </c>
      <c r="E34" s="10">
        <v>1356.3979999999999</v>
      </c>
      <c r="F34" s="10">
        <v>172069.4</v>
      </c>
      <c r="G34" s="10">
        <v>294.64</v>
      </c>
      <c r="H34" s="10">
        <v>43661.599999999999</v>
      </c>
      <c r="I34" s="10">
        <v>0.83</v>
      </c>
      <c r="J34" s="10">
        <v>153.80000000000001</v>
      </c>
    </row>
    <row r="35" spans="1:10" x14ac:dyDescent="0.25">
      <c r="A35" s="5" t="s">
        <v>58</v>
      </c>
      <c r="B35" s="6" t="s">
        <v>59</v>
      </c>
      <c r="C35" s="10">
        <v>725.51300000000003</v>
      </c>
      <c r="D35" s="10">
        <v>188503.4</v>
      </c>
      <c r="E35" s="10">
        <v>410.10300000000001</v>
      </c>
      <c r="F35" s="10">
        <v>76141</v>
      </c>
      <c r="G35" s="10">
        <v>312.904</v>
      </c>
      <c r="H35" s="10">
        <v>111985.60000000001</v>
      </c>
      <c r="I35" s="10">
        <v>2.5059999999999998</v>
      </c>
      <c r="J35" s="10">
        <v>376.8</v>
      </c>
    </row>
    <row r="36" spans="1:10" x14ac:dyDescent="0.25">
      <c r="A36" s="5" t="s">
        <v>60</v>
      </c>
      <c r="B36" s="6" t="s">
        <v>61</v>
      </c>
      <c r="C36" s="10">
        <v>1394.32</v>
      </c>
      <c r="D36" s="10">
        <v>208039.1</v>
      </c>
      <c r="E36" s="10">
        <v>1066.3589999999999</v>
      </c>
      <c r="F36" s="10">
        <v>156103.29999999999</v>
      </c>
      <c r="G36" s="10">
        <v>326.04599999999999</v>
      </c>
      <c r="H36" s="10">
        <v>48749.8</v>
      </c>
      <c r="I36" s="10">
        <v>1.915</v>
      </c>
      <c r="J36" s="10">
        <v>3186</v>
      </c>
    </row>
    <row r="37" spans="1:10" x14ac:dyDescent="0.25">
      <c r="A37" s="5" t="s">
        <v>62</v>
      </c>
      <c r="B37" s="6" t="s">
        <v>63</v>
      </c>
      <c r="C37" s="10">
        <v>359.57100000000003</v>
      </c>
      <c r="D37" s="10">
        <v>72331</v>
      </c>
      <c r="E37" s="10">
        <v>266.548</v>
      </c>
      <c r="F37" s="10">
        <v>54348.9</v>
      </c>
      <c r="G37" s="10">
        <v>92.194000000000003</v>
      </c>
      <c r="H37" s="10">
        <v>17696.400000000001</v>
      </c>
      <c r="I37" s="10">
        <v>0.82899999999999996</v>
      </c>
      <c r="J37" s="10">
        <v>285.7</v>
      </c>
    </row>
    <row r="38" spans="1:10" x14ac:dyDescent="0.25">
      <c r="A38" s="5" t="s">
        <v>64</v>
      </c>
      <c r="B38" s="6" t="s">
        <v>65</v>
      </c>
      <c r="C38" s="10">
        <v>100306.524</v>
      </c>
      <c r="D38" s="10">
        <v>255003850.90000001</v>
      </c>
      <c r="E38" s="10">
        <v>97145.971000000005</v>
      </c>
      <c r="F38" s="10">
        <v>193531278</v>
      </c>
      <c r="G38" s="10">
        <v>3120.45</v>
      </c>
      <c r="H38" s="10">
        <v>27452049.100000001</v>
      </c>
      <c r="I38" s="10">
        <v>40.103000000000002</v>
      </c>
      <c r="J38" s="10">
        <v>34020523.799999997</v>
      </c>
    </row>
    <row r="39" spans="1:10" x14ac:dyDescent="0.25">
      <c r="A39" s="5" t="s">
        <v>66</v>
      </c>
      <c r="B39" s="6" t="s">
        <v>67</v>
      </c>
      <c r="C39" s="10">
        <v>1178.126</v>
      </c>
      <c r="D39" s="10">
        <v>173953.8</v>
      </c>
      <c r="E39" s="10">
        <v>848.73500000000001</v>
      </c>
      <c r="F39" s="10">
        <v>105970.3</v>
      </c>
      <c r="G39" s="10">
        <v>328.62099999999998</v>
      </c>
      <c r="H39" s="10">
        <v>67772.800000000003</v>
      </c>
      <c r="I39" s="10">
        <v>0.77</v>
      </c>
      <c r="J39" s="10">
        <v>210.7</v>
      </c>
    </row>
    <row r="40" spans="1:10" x14ac:dyDescent="0.25">
      <c r="A40" s="5" t="s">
        <v>68</v>
      </c>
      <c r="B40" s="6" t="s">
        <v>69</v>
      </c>
      <c r="C40" s="10">
        <v>9271.9809999999998</v>
      </c>
      <c r="D40" s="10">
        <v>3460255.5</v>
      </c>
      <c r="E40" s="10">
        <v>8056.62</v>
      </c>
      <c r="F40" s="10">
        <v>3256454.7</v>
      </c>
      <c r="G40" s="10">
        <v>1212.556</v>
      </c>
      <c r="H40" s="10">
        <v>188870.8</v>
      </c>
      <c r="I40" s="10">
        <v>2.8050000000000002</v>
      </c>
      <c r="J40" s="10">
        <v>14930</v>
      </c>
    </row>
    <row r="41" spans="1:10" x14ac:dyDescent="0.25">
      <c r="A41" s="5" t="s">
        <v>70</v>
      </c>
      <c r="B41" s="6" t="s">
        <v>71</v>
      </c>
      <c r="C41" s="10">
        <v>770.04899999999998</v>
      </c>
      <c r="D41" s="10">
        <v>116454.9</v>
      </c>
      <c r="E41" s="10">
        <v>560.14599999999996</v>
      </c>
      <c r="F41" s="10">
        <v>87888.7</v>
      </c>
      <c r="G41" s="10">
        <v>209.20500000000001</v>
      </c>
      <c r="H41" s="10">
        <v>28480.9</v>
      </c>
      <c r="I41" s="10">
        <v>0.69799999999999995</v>
      </c>
      <c r="J41" s="10">
        <v>85.3</v>
      </c>
    </row>
    <row r="42" spans="1:10" x14ac:dyDescent="0.25">
      <c r="A42" s="5" t="s">
        <v>72</v>
      </c>
      <c r="B42" s="6" t="s">
        <v>73</v>
      </c>
      <c r="C42" s="10">
        <v>11940.91</v>
      </c>
      <c r="D42" s="10">
        <v>2120033</v>
      </c>
      <c r="E42" s="10">
        <v>11002.261</v>
      </c>
      <c r="F42" s="10">
        <v>1973685.4</v>
      </c>
      <c r="G42" s="10">
        <v>936.02200000000005</v>
      </c>
      <c r="H42" s="10">
        <v>144918.1</v>
      </c>
      <c r="I42" s="10">
        <v>2.6269999999999998</v>
      </c>
      <c r="J42" s="10">
        <v>1429.5</v>
      </c>
    </row>
    <row r="43" spans="1:10" x14ac:dyDescent="0.25">
      <c r="A43" s="5" t="s">
        <v>74</v>
      </c>
      <c r="B43" s="6" t="s">
        <v>75</v>
      </c>
      <c r="C43" s="10">
        <v>2216.6550000000002</v>
      </c>
      <c r="D43" s="10">
        <v>380973.7</v>
      </c>
      <c r="E43" s="10">
        <v>1617.415</v>
      </c>
      <c r="F43" s="10">
        <v>258964</v>
      </c>
      <c r="G43" s="10">
        <v>597.97900000000004</v>
      </c>
      <c r="H43" s="10">
        <v>121672.9</v>
      </c>
      <c r="I43" s="10">
        <v>1.2609999999999999</v>
      </c>
      <c r="J43" s="10">
        <v>336.8</v>
      </c>
    </row>
    <row r="44" spans="1:10" x14ac:dyDescent="0.25">
      <c r="A44" s="5" t="s">
        <v>76</v>
      </c>
      <c r="B44" s="6" t="s">
        <v>77</v>
      </c>
      <c r="C44" s="10">
        <v>2175.4879999999998</v>
      </c>
      <c r="D44" s="10">
        <v>375939.9</v>
      </c>
      <c r="E44" s="10">
        <v>1603.452</v>
      </c>
      <c r="F44" s="10">
        <v>264029.59999999998</v>
      </c>
      <c r="G44" s="10">
        <v>569.98199999999997</v>
      </c>
      <c r="H44" s="10">
        <v>111595.5</v>
      </c>
      <c r="I44" s="10">
        <v>2.0539999999999998</v>
      </c>
      <c r="J44" s="10">
        <v>314.8</v>
      </c>
    </row>
    <row r="45" spans="1:10" x14ac:dyDescent="0.25">
      <c r="A45" s="5" t="s">
        <v>78</v>
      </c>
      <c r="B45" s="6" t="s">
        <v>79</v>
      </c>
      <c r="C45" s="10">
        <v>860.98800000000006</v>
      </c>
      <c r="D45" s="10">
        <v>136029.5</v>
      </c>
      <c r="E45" s="10">
        <v>623.74699999999996</v>
      </c>
      <c r="F45" s="10">
        <v>102938.4</v>
      </c>
      <c r="G45" s="10">
        <v>234.726</v>
      </c>
      <c r="H45" s="10">
        <v>27728.400000000001</v>
      </c>
      <c r="I45" s="10">
        <v>2.5150000000000001</v>
      </c>
      <c r="J45" s="10">
        <v>5362.7</v>
      </c>
    </row>
    <row r="46" spans="1:10" x14ac:dyDescent="0.25">
      <c r="A46" s="5" t="s">
        <v>80</v>
      </c>
      <c r="B46" s="6" t="s">
        <v>81</v>
      </c>
      <c r="C46" s="10">
        <v>1778.232</v>
      </c>
      <c r="D46" s="10">
        <v>192117.7</v>
      </c>
      <c r="E46" s="10">
        <v>1459.117</v>
      </c>
      <c r="F46" s="10">
        <v>142481.1</v>
      </c>
      <c r="G46" s="10">
        <v>316.91000000000003</v>
      </c>
      <c r="H46" s="10">
        <v>49481.599999999999</v>
      </c>
      <c r="I46" s="10">
        <v>2.2050000000000001</v>
      </c>
      <c r="J46" s="10">
        <v>155</v>
      </c>
    </row>
    <row r="47" spans="1:10" x14ac:dyDescent="0.25">
      <c r="A47" s="5" t="s">
        <v>82</v>
      </c>
      <c r="B47" s="6" t="s">
        <v>83</v>
      </c>
      <c r="C47" s="10">
        <v>10181.727999999999</v>
      </c>
      <c r="D47" s="10">
        <v>948137.7</v>
      </c>
      <c r="E47" s="10">
        <v>9302.5709999999999</v>
      </c>
      <c r="F47" s="10">
        <v>743071.6</v>
      </c>
      <c r="G47" s="10">
        <v>878.11400000000003</v>
      </c>
      <c r="H47" s="10">
        <v>161134.29999999999</v>
      </c>
      <c r="I47" s="10">
        <v>1.0429999999999999</v>
      </c>
      <c r="J47" s="10">
        <v>43931.8</v>
      </c>
    </row>
    <row r="48" spans="1:10" x14ac:dyDescent="0.25">
      <c r="A48" s="5" t="s">
        <v>84</v>
      </c>
      <c r="B48" s="6" t="s">
        <v>85</v>
      </c>
      <c r="C48" s="10">
        <v>2429.7559999999999</v>
      </c>
      <c r="D48" s="10">
        <v>603549.69999999995</v>
      </c>
      <c r="E48" s="10">
        <v>1946.1610000000001</v>
      </c>
      <c r="F48" s="10">
        <v>507452.9</v>
      </c>
      <c r="G48" s="10">
        <v>480.68099999999998</v>
      </c>
      <c r="H48" s="10">
        <v>95352.3</v>
      </c>
      <c r="I48" s="10">
        <v>2.9140000000000001</v>
      </c>
      <c r="J48" s="10">
        <v>744.5</v>
      </c>
    </row>
    <row r="49" spans="1:10" x14ac:dyDescent="0.25">
      <c r="A49" s="5" t="s">
        <v>86</v>
      </c>
      <c r="B49" s="6" t="s">
        <v>87</v>
      </c>
      <c r="C49" s="10">
        <v>813.85400000000004</v>
      </c>
      <c r="D49" s="10">
        <v>107891.5</v>
      </c>
      <c r="E49" s="10">
        <v>589.06600000000003</v>
      </c>
      <c r="F49" s="10">
        <v>79198.7</v>
      </c>
      <c r="G49" s="10">
        <v>223.517</v>
      </c>
      <c r="H49" s="10">
        <v>28493.1</v>
      </c>
      <c r="I49" s="10">
        <v>1.2709999999999999</v>
      </c>
      <c r="J49" s="10">
        <v>199.7</v>
      </c>
    </row>
    <row r="50" spans="1:10" x14ac:dyDescent="0.25">
      <c r="A50" s="5" t="s">
        <v>88</v>
      </c>
      <c r="B50" s="6" t="s">
        <v>89</v>
      </c>
      <c r="C50" s="10">
        <v>213.27699999999999</v>
      </c>
      <c r="D50" s="10">
        <v>38531.300000000003</v>
      </c>
      <c r="E50" s="10">
        <v>116.383</v>
      </c>
      <c r="F50" s="10">
        <v>26146.2</v>
      </c>
      <c r="G50" s="10">
        <v>95.908000000000001</v>
      </c>
      <c r="H50" s="10">
        <v>12270</v>
      </c>
      <c r="I50" s="10">
        <v>0.98599999999999999</v>
      </c>
      <c r="J50" s="10">
        <v>115.1</v>
      </c>
    </row>
    <row r="51" spans="1:10" x14ac:dyDescent="0.25">
      <c r="A51" s="5" t="s">
        <v>90</v>
      </c>
      <c r="B51" s="6" t="s">
        <v>91</v>
      </c>
      <c r="C51" s="10">
        <v>280.44499999999999</v>
      </c>
      <c r="D51" s="10">
        <v>27913.8</v>
      </c>
      <c r="E51" s="10">
        <v>174.12700000000001</v>
      </c>
      <c r="F51" s="10">
        <v>16988.5</v>
      </c>
      <c r="G51" s="10">
        <v>105.377</v>
      </c>
      <c r="H51" s="10">
        <v>10830.6</v>
      </c>
      <c r="I51" s="10">
        <v>0.94099999999999995</v>
      </c>
      <c r="J51" s="10">
        <v>94.7</v>
      </c>
    </row>
    <row r="52" spans="1:10" x14ac:dyDescent="0.25">
      <c r="A52" s="5" t="s">
        <v>92</v>
      </c>
      <c r="B52" s="6" t="s">
        <v>93</v>
      </c>
      <c r="C52" s="10">
        <v>4975.0020000000004</v>
      </c>
      <c r="D52" s="10">
        <v>1165787.5</v>
      </c>
      <c r="E52" s="10">
        <v>4040.92</v>
      </c>
      <c r="F52" s="10">
        <v>966635.7</v>
      </c>
      <c r="G52" s="10">
        <v>931.25199999999995</v>
      </c>
      <c r="H52" s="10">
        <v>198713.8</v>
      </c>
      <c r="I52" s="10">
        <v>2.83</v>
      </c>
      <c r="J52" s="10">
        <v>438</v>
      </c>
    </row>
    <row r="53" spans="1:10" x14ac:dyDescent="0.25">
      <c r="A53" s="5" t="s">
        <v>94</v>
      </c>
      <c r="B53" s="6" t="s">
        <v>95</v>
      </c>
      <c r="C53" s="10">
        <v>1357.0350000000001</v>
      </c>
      <c r="D53" s="10">
        <v>128384.7</v>
      </c>
      <c r="E53" s="10">
        <v>1040.8710000000001</v>
      </c>
      <c r="F53" s="10">
        <v>87457.4</v>
      </c>
      <c r="G53" s="10">
        <v>314.75</v>
      </c>
      <c r="H53" s="10">
        <v>40680</v>
      </c>
      <c r="I53" s="10">
        <v>1.4139999999999999</v>
      </c>
      <c r="J53" s="10">
        <v>247.3</v>
      </c>
    </row>
    <row r="54" spans="1:10" x14ac:dyDescent="0.25">
      <c r="A54" s="5" t="s">
        <v>96</v>
      </c>
      <c r="B54" s="6" t="s">
        <v>97</v>
      </c>
      <c r="C54" s="10">
        <v>375.07400000000001</v>
      </c>
      <c r="D54" s="10">
        <v>90020.1</v>
      </c>
      <c r="E54" s="10">
        <v>238.911</v>
      </c>
      <c r="F54" s="10">
        <v>29422.5</v>
      </c>
      <c r="G54" s="10">
        <v>135.47300000000001</v>
      </c>
      <c r="H54" s="10">
        <v>60285.3</v>
      </c>
      <c r="I54" s="10">
        <v>0.69</v>
      </c>
      <c r="J54" s="10">
        <v>312.3</v>
      </c>
    </row>
    <row r="55" spans="1:10" x14ac:dyDescent="0.25">
      <c r="A55" s="5" t="s">
        <v>98</v>
      </c>
      <c r="B55" s="6" t="s">
        <v>99</v>
      </c>
      <c r="C55" s="10">
        <v>30.69</v>
      </c>
      <c r="D55" s="10">
        <v>17345.599999999999</v>
      </c>
      <c r="E55" s="10">
        <v>5.375</v>
      </c>
      <c r="F55" s="10">
        <v>2453.6</v>
      </c>
      <c r="G55" s="10">
        <v>24.905999999999999</v>
      </c>
      <c r="H55" s="10">
        <v>14771.6</v>
      </c>
      <c r="I55" s="10">
        <v>0.40899999999999997</v>
      </c>
      <c r="J55" s="10">
        <v>120.4</v>
      </c>
    </row>
    <row r="56" spans="1:10" x14ac:dyDescent="0.25">
      <c r="A56" s="5" t="s">
        <v>100</v>
      </c>
      <c r="B56" s="6" t="s">
        <v>101</v>
      </c>
      <c r="C56" s="10">
        <v>125.852</v>
      </c>
      <c r="D56" s="10">
        <v>12750.4</v>
      </c>
      <c r="E56" s="10">
        <v>45.143000000000001</v>
      </c>
      <c r="F56" s="10">
        <v>4176</v>
      </c>
      <c r="G56" s="10">
        <v>80.234999999999999</v>
      </c>
      <c r="H56" s="10">
        <v>8463.4</v>
      </c>
      <c r="I56" s="10">
        <v>0.47399999999999998</v>
      </c>
      <c r="J56" s="10">
        <v>111</v>
      </c>
    </row>
    <row r="57" spans="1:10" x14ac:dyDescent="0.25">
      <c r="A57" s="5" t="s">
        <v>102</v>
      </c>
      <c r="B57" s="6" t="s">
        <v>103</v>
      </c>
      <c r="C57" s="10">
        <v>911.76199999999994</v>
      </c>
      <c r="D57" s="10">
        <v>100926.2</v>
      </c>
      <c r="E57" s="10">
        <v>628.15</v>
      </c>
      <c r="F57" s="10">
        <v>60813.9</v>
      </c>
      <c r="G57" s="10">
        <v>282.42</v>
      </c>
      <c r="H57" s="10">
        <v>39853.699999999997</v>
      </c>
      <c r="I57" s="10">
        <v>1.1919999999999999</v>
      </c>
      <c r="J57" s="10">
        <v>258.60000000000002</v>
      </c>
    </row>
    <row r="58" spans="1:10" x14ac:dyDescent="0.25">
      <c r="A58" s="5" t="s">
        <v>104</v>
      </c>
      <c r="B58" s="6" t="s">
        <v>105</v>
      </c>
      <c r="C58" s="10">
        <v>1541.3030000000001</v>
      </c>
      <c r="D58" s="10">
        <v>216330.6</v>
      </c>
      <c r="E58" s="10">
        <v>1052.415</v>
      </c>
      <c r="F58" s="10">
        <v>120890.6</v>
      </c>
      <c r="G58" s="10">
        <v>487.63200000000001</v>
      </c>
      <c r="H58" s="10">
        <v>95043.5</v>
      </c>
      <c r="I58" s="10">
        <v>1.256</v>
      </c>
      <c r="J58" s="10">
        <v>396.5</v>
      </c>
    </row>
    <row r="59" spans="1:10" x14ac:dyDescent="0.25">
      <c r="A59" s="5" t="s">
        <v>106</v>
      </c>
      <c r="B59" s="6" t="s">
        <v>170</v>
      </c>
      <c r="C59" s="10">
        <v>798.08699999999999</v>
      </c>
      <c r="D59" s="10">
        <v>144491.6</v>
      </c>
      <c r="E59" s="10">
        <v>706.66399999999999</v>
      </c>
      <c r="F59" s="10">
        <v>75303</v>
      </c>
      <c r="G59" s="10">
        <v>91.156999999999996</v>
      </c>
      <c r="H59" s="10">
        <v>69094</v>
      </c>
      <c r="I59" s="10">
        <v>0.26600000000000001</v>
      </c>
      <c r="J59" s="10">
        <v>94.6</v>
      </c>
    </row>
    <row r="60" spans="1:10" x14ac:dyDescent="0.25">
      <c r="A60" s="5" t="s">
        <v>108</v>
      </c>
      <c r="B60" s="6" t="s">
        <v>107</v>
      </c>
      <c r="C60" s="10">
        <v>862.49300000000005</v>
      </c>
      <c r="D60" s="10">
        <v>101546</v>
      </c>
      <c r="E60" s="10">
        <v>630.75599999999997</v>
      </c>
      <c r="F60" s="10">
        <v>79055.199999999997</v>
      </c>
      <c r="G60" s="10">
        <v>231.05799999999999</v>
      </c>
      <c r="H60" s="10">
        <v>22239.599999999999</v>
      </c>
      <c r="I60" s="10">
        <v>0.67900000000000005</v>
      </c>
      <c r="J60" s="10">
        <v>251.2</v>
      </c>
    </row>
    <row r="61" spans="1:10" x14ac:dyDescent="0.25">
      <c r="A61" s="5" t="s">
        <v>110</v>
      </c>
      <c r="B61" s="6" t="s">
        <v>109</v>
      </c>
      <c r="C61" s="10">
        <v>937.11699999999996</v>
      </c>
      <c r="D61" s="10">
        <v>138531.6</v>
      </c>
      <c r="E61" s="10">
        <v>709.84900000000005</v>
      </c>
      <c r="F61" s="10">
        <v>103048.2</v>
      </c>
      <c r="G61" s="10">
        <v>225.965</v>
      </c>
      <c r="H61" s="10">
        <v>35367</v>
      </c>
      <c r="I61" s="10">
        <v>1.3029999999999999</v>
      </c>
      <c r="J61" s="10">
        <v>116.4</v>
      </c>
    </row>
    <row r="62" spans="1:10" x14ac:dyDescent="0.25">
      <c r="A62" s="5" t="s">
        <v>112</v>
      </c>
      <c r="B62" s="6" t="s">
        <v>111</v>
      </c>
      <c r="C62" s="10">
        <v>1026.6610000000001</v>
      </c>
      <c r="D62" s="10">
        <v>254626.4</v>
      </c>
      <c r="E62" s="10">
        <v>580.673</v>
      </c>
      <c r="F62" s="10">
        <v>149407.5</v>
      </c>
      <c r="G62" s="10">
        <v>444.55</v>
      </c>
      <c r="H62" s="10">
        <v>104756.9</v>
      </c>
      <c r="I62" s="10">
        <v>1.4379999999999999</v>
      </c>
      <c r="J62" s="10">
        <v>462</v>
      </c>
    </row>
    <row r="63" spans="1:10" x14ac:dyDescent="0.25">
      <c r="A63" s="5" t="s">
        <v>114</v>
      </c>
      <c r="B63" s="6" t="s">
        <v>113</v>
      </c>
      <c r="C63" s="10">
        <v>134.553</v>
      </c>
      <c r="D63" s="10">
        <v>34300.800000000003</v>
      </c>
      <c r="E63" s="10">
        <v>56.973999999999997</v>
      </c>
      <c r="F63" s="10">
        <v>10833</v>
      </c>
      <c r="G63" s="10">
        <v>76.683000000000007</v>
      </c>
      <c r="H63" s="10">
        <v>23311.9</v>
      </c>
      <c r="I63" s="10">
        <v>0.89600000000000002</v>
      </c>
      <c r="J63" s="10">
        <v>155.9</v>
      </c>
    </row>
    <row r="64" spans="1:10" x14ac:dyDescent="0.25">
      <c r="A64" s="5" t="s">
        <v>116</v>
      </c>
      <c r="B64" s="6" t="s">
        <v>115</v>
      </c>
      <c r="C64" s="10">
        <v>7255.616</v>
      </c>
      <c r="D64" s="10">
        <v>2625254.1</v>
      </c>
      <c r="E64" s="10">
        <v>6454.37</v>
      </c>
      <c r="F64" s="10">
        <v>2339831.1</v>
      </c>
      <c r="G64" s="10">
        <v>799.76400000000001</v>
      </c>
      <c r="H64" s="10">
        <v>284829.59999999998</v>
      </c>
      <c r="I64" s="10">
        <v>1.482</v>
      </c>
      <c r="J64" s="10">
        <v>593.4</v>
      </c>
    </row>
    <row r="65" spans="1:10" x14ac:dyDescent="0.25">
      <c r="A65" s="5" t="s">
        <v>118</v>
      </c>
      <c r="B65" s="6" t="s">
        <v>117</v>
      </c>
      <c r="C65" s="10">
        <v>246.58799999999999</v>
      </c>
      <c r="D65" s="10">
        <v>18182.2</v>
      </c>
      <c r="E65" s="10">
        <v>65.075999999999993</v>
      </c>
      <c r="F65" s="10">
        <v>4235.1000000000004</v>
      </c>
      <c r="G65" s="10">
        <v>180.846</v>
      </c>
      <c r="H65" s="10">
        <v>13787.3</v>
      </c>
      <c r="I65" s="10">
        <v>0.66600000000000004</v>
      </c>
      <c r="J65" s="10">
        <v>159.80000000000001</v>
      </c>
    </row>
    <row r="66" spans="1:10" x14ac:dyDescent="0.25">
      <c r="A66" s="5" t="s">
        <v>120</v>
      </c>
      <c r="B66" s="6" t="s">
        <v>119</v>
      </c>
      <c r="C66" s="10">
        <v>696.101</v>
      </c>
      <c r="D66" s="10">
        <v>72804.800000000003</v>
      </c>
      <c r="E66" s="10">
        <v>522.83000000000004</v>
      </c>
      <c r="F66" s="10">
        <v>46098.2</v>
      </c>
      <c r="G66" s="10">
        <v>172.559</v>
      </c>
      <c r="H66" s="10">
        <v>26524.1</v>
      </c>
      <c r="I66" s="10">
        <v>0.71199999999999997</v>
      </c>
      <c r="J66" s="10">
        <v>182.5</v>
      </c>
    </row>
    <row r="67" spans="1:10" x14ac:dyDescent="0.25">
      <c r="A67" s="5" t="s">
        <v>122</v>
      </c>
      <c r="B67" s="6" t="s">
        <v>121</v>
      </c>
      <c r="C67" s="10">
        <v>6311.5870000000004</v>
      </c>
      <c r="D67" s="10">
        <v>1440476.8</v>
      </c>
      <c r="E67" s="10">
        <v>5341.4740000000002</v>
      </c>
      <c r="F67" s="10">
        <v>1280460</v>
      </c>
      <c r="G67" s="10">
        <v>968.01300000000003</v>
      </c>
      <c r="H67" s="10">
        <v>151913.9</v>
      </c>
      <c r="I67" s="10">
        <v>2.1</v>
      </c>
      <c r="J67" s="10">
        <v>8102.9</v>
      </c>
    </row>
    <row r="68" spans="1:10" x14ac:dyDescent="0.25">
      <c r="A68" s="5" t="s">
        <v>124</v>
      </c>
      <c r="B68" s="6" t="s">
        <v>123</v>
      </c>
      <c r="C68" s="10">
        <v>1477.0730000000001</v>
      </c>
      <c r="D68" s="10">
        <v>218552.4</v>
      </c>
      <c r="E68" s="10">
        <v>1173.2239999999999</v>
      </c>
      <c r="F68" s="10">
        <v>163539.20000000001</v>
      </c>
      <c r="G68" s="10">
        <v>302.93900000000002</v>
      </c>
      <c r="H68" s="10">
        <v>54710.7</v>
      </c>
      <c r="I68" s="10">
        <v>0.91</v>
      </c>
      <c r="J68" s="10">
        <v>302.5</v>
      </c>
    </row>
    <row r="69" spans="1:10" x14ac:dyDescent="0.25">
      <c r="A69" s="5" t="s">
        <v>126</v>
      </c>
      <c r="B69" s="6" t="s">
        <v>125</v>
      </c>
      <c r="C69" s="10">
        <v>7059.2709999999997</v>
      </c>
      <c r="D69" s="10">
        <v>1548093.3</v>
      </c>
      <c r="E69" s="10">
        <v>6265.8289999999997</v>
      </c>
      <c r="F69" s="10">
        <v>1376174.3</v>
      </c>
      <c r="G69" s="10">
        <v>789.56399999999996</v>
      </c>
      <c r="H69" s="10">
        <v>171374.5</v>
      </c>
      <c r="I69" s="10">
        <v>3.8780000000000001</v>
      </c>
      <c r="J69" s="10">
        <v>544.5</v>
      </c>
    </row>
    <row r="70" spans="1:10" x14ac:dyDescent="0.25">
      <c r="A70" s="5" t="s">
        <v>128</v>
      </c>
      <c r="B70" s="6" t="s">
        <v>127</v>
      </c>
      <c r="C70" s="10">
        <v>19285.672999999999</v>
      </c>
      <c r="D70" s="10">
        <v>7526969.2999999998</v>
      </c>
      <c r="E70" s="10">
        <v>18185.289000000001</v>
      </c>
      <c r="F70" s="10">
        <v>6977608.2999999998</v>
      </c>
      <c r="G70" s="10">
        <v>1097.461</v>
      </c>
      <c r="H70" s="10">
        <v>548218</v>
      </c>
      <c r="I70" s="10">
        <v>2.923</v>
      </c>
      <c r="J70" s="10">
        <v>1143</v>
      </c>
    </row>
    <row r="71" spans="1:10" x14ac:dyDescent="0.25">
      <c r="A71" s="5" t="s">
        <v>130</v>
      </c>
      <c r="B71" s="6" t="s">
        <v>129</v>
      </c>
      <c r="C71" s="10">
        <v>3501.248</v>
      </c>
      <c r="D71" s="10">
        <v>457769.1</v>
      </c>
      <c r="E71" s="10">
        <v>2883.7570000000001</v>
      </c>
      <c r="F71" s="10">
        <v>347120.2</v>
      </c>
      <c r="G71" s="10">
        <v>616.02599999999995</v>
      </c>
      <c r="H71" s="10">
        <v>110260.4</v>
      </c>
      <c r="I71" s="10">
        <v>1.4650000000000001</v>
      </c>
      <c r="J71" s="10">
        <v>388.5</v>
      </c>
    </row>
    <row r="72" spans="1:10" x14ac:dyDescent="0.25">
      <c r="A72" s="5" t="s">
        <v>132</v>
      </c>
      <c r="B72" s="6" t="s">
        <v>131</v>
      </c>
      <c r="C72" s="10">
        <v>627.06600000000003</v>
      </c>
      <c r="D72" s="10">
        <v>177799.6</v>
      </c>
      <c r="E72" s="10">
        <v>373.59699999999998</v>
      </c>
      <c r="F72" s="10">
        <v>109157.6</v>
      </c>
      <c r="G72" s="10">
        <v>252.56100000000001</v>
      </c>
      <c r="H72" s="10">
        <v>68275.100000000006</v>
      </c>
      <c r="I72" s="10">
        <v>0.90800000000000003</v>
      </c>
      <c r="J72" s="10">
        <v>366.9</v>
      </c>
    </row>
    <row r="73" spans="1:10" x14ac:dyDescent="0.25">
      <c r="A73" s="5" t="s">
        <v>134</v>
      </c>
      <c r="B73" s="6" t="s">
        <v>133</v>
      </c>
      <c r="C73" s="10">
        <v>10346.048000000001</v>
      </c>
      <c r="D73" s="10">
        <v>3036655.8</v>
      </c>
      <c r="E73" s="10">
        <v>9243.116</v>
      </c>
      <c r="F73" s="10">
        <v>2740932.7</v>
      </c>
      <c r="G73" s="10">
        <v>1100.827</v>
      </c>
      <c r="H73" s="10">
        <v>294287.5</v>
      </c>
      <c r="I73" s="10">
        <v>2.105</v>
      </c>
      <c r="J73" s="10">
        <v>1435.6</v>
      </c>
    </row>
    <row r="74" spans="1:10" x14ac:dyDescent="0.25">
      <c r="A74" s="5" t="s">
        <v>136</v>
      </c>
      <c r="B74" s="6" t="s">
        <v>171</v>
      </c>
      <c r="C74" s="10">
        <v>146.166</v>
      </c>
      <c r="D74" s="10">
        <v>54841.5</v>
      </c>
      <c r="E74" s="10">
        <v>127.75</v>
      </c>
      <c r="F74" s="10">
        <v>41365.1</v>
      </c>
      <c r="G74" s="10">
        <v>18.154</v>
      </c>
      <c r="H74" s="10">
        <v>13425.8</v>
      </c>
      <c r="I74" s="10">
        <v>0.26200000000000001</v>
      </c>
      <c r="J74" s="10">
        <v>50.6</v>
      </c>
    </row>
    <row r="75" spans="1:10" x14ac:dyDescent="0.25">
      <c r="A75" s="5" t="s">
        <v>138</v>
      </c>
      <c r="B75" s="6" t="s">
        <v>135</v>
      </c>
      <c r="C75" s="10">
        <v>1061.0650000000001</v>
      </c>
      <c r="D75" s="10">
        <v>150066.5</v>
      </c>
      <c r="E75" s="10">
        <v>691.976</v>
      </c>
      <c r="F75" s="10">
        <v>98045.3</v>
      </c>
      <c r="G75" s="10">
        <v>367</v>
      </c>
      <c r="H75" s="10">
        <v>51875.9</v>
      </c>
      <c r="I75" s="10">
        <v>2.089</v>
      </c>
      <c r="J75" s="10">
        <v>145.30000000000001</v>
      </c>
    </row>
    <row r="76" spans="1:10" x14ac:dyDescent="0.25">
      <c r="A76" s="5" t="s">
        <v>140</v>
      </c>
      <c r="B76" s="6" t="s">
        <v>137</v>
      </c>
      <c r="C76" s="10">
        <v>3572.4470000000001</v>
      </c>
      <c r="D76" s="10">
        <v>697852.8</v>
      </c>
      <c r="E76" s="10">
        <v>2939.02</v>
      </c>
      <c r="F76" s="10">
        <v>583915.80000000005</v>
      </c>
      <c r="G76" s="10">
        <v>632.024</v>
      </c>
      <c r="H76" s="10">
        <v>113608.2</v>
      </c>
      <c r="I76" s="10">
        <v>1.403</v>
      </c>
      <c r="J76" s="10">
        <v>328.8</v>
      </c>
    </row>
    <row r="77" spans="1:10" x14ac:dyDescent="0.25">
      <c r="A77" s="5" t="s">
        <v>142</v>
      </c>
      <c r="B77" s="6" t="s">
        <v>139</v>
      </c>
      <c r="C77" s="10">
        <v>921.20299999999997</v>
      </c>
      <c r="D77" s="10">
        <v>131627.1</v>
      </c>
      <c r="E77" s="10">
        <v>635.70600000000002</v>
      </c>
      <c r="F77" s="10">
        <v>91007.6</v>
      </c>
      <c r="G77" s="10">
        <v>283.82499999999999</v>
      </c>
      <c r="H77" s="10">
        <v>40516.800000000003</v>
      </c>
      <c r="I77" s="10">
        <v>1.6719999999999999</v>
      </c>
      <c r="J77" s="10">
        <v>102.7</v>
      </c>
    </row>
    <row r="78" spans="1:10" x14ac:dyDescent="0.25">
      <c r="A78" s="5" t="s">
        <v>144</v>
      </c>
      <c r="B78" s="6" t="s">
        <v>141</v>
      </c>
      <c r="C78" s="10">
        <v>1459.4059999999999</v>
      </c>
      <c r="D78" s="10">
        <v>200520.3</v>
      </c>
      <c r="E78" s="10">
        <v>1079.6679999999999</v>
      </c>
      <c r="F78" s="10">
        <v>147700</v>
      </c>
      <c r="G78" s="10">
        <v>377.178</v>
      </c>
      <c r="H78" s="10">
        <v>52452.5</v>
      </c>
      <c r="I78" s="10">
        <v>2.56</v>
      </c>
      <c r="J78" s="10">
        <v>367.8</v>
      </c>
    </row>
    <row r="79" spans="1:10" x14ac:dyDescent="0.25">
      <c r="A79" s="5" t="s">
        <v>146</v>
      </c>
      <c r="B79" s="6" t="s">
        <v>143</v>
      </c>
      <c r="C79" s="10">
        <v>1821.4590000000001</v>
      </c>
      <c r="D79" s="10">
        <v>365856.6</v>
      </c>
      <c r="E79" s="10">
        <v>1387.578</v>
      </c>
      <c r="F79" s="10">
        <v>280503.3</v>
      </c>
      <c r="G79" s="10">
        <v>432.57400000000001</v>
      </c>
      <c r="H79" s="10">
        <v>85120.9</v>
      </c>
      <c r="I79" s="10">
        <v>1.3069999999999999</v>
      </c>
      <c r="J79" s="10">
        <v>232.4</v>
      </c>
    </row>
    <row r="80" spans="1:10" x14ac:dyDescent="0.25">
      <c r="A80" s="5" t="s">
        <v>148</v>
      </c>
      <c r="B80" s="6" t="s">
        <v>145</v>
      </c>
      <c r="C80" s="10">
        <v>1536.4939999999999</v>
      </c>
      <c r="D80" s="10">
        <v>503625.2</v>
      </c>
      <c r="E80" s="10">
        <v>1160.213</v>
      </c>
      <c r="F80" s="10">
        <v>441789.8</v>
      </c>
      <c r="G80" s="10">
        <v>373.82100000000003</v>
      </c>
      <c r="H80" s="10">
        <v>61509.2</v>
      </c>
      <c r="I80" s="10">
        <v>2.46</v>
      </c>
      <c r="J80" s="10">
        <v>326.2</v>
      </c>
    </row>
    <row r="81" spans="1:10" x14ac:dyDescent="0.25">
      <c r="A81" s="5" t="s">
        <v>150</v>
      </c>
      <c r="B81" s="6" t="s">
        <v>147</v>
      </c>
      <c r="C81" s="10">
        <v>6504.8649999999998</v>
      </c>
      <c r="D81" s="10">
        <v>2871670.2</v>
      </c>
      <c r="E81" s="10">
        <v>5359.8919999999998</v>
      </c>
      <c r="F81" s="10">
        <v>1797131</v>
      </c>
      <c r="G81" s="10">
        <v>1142.809</v>
      </c>
      <c r="H81" s="10">
        <v>1071662.8999999999</v>
      </c>
      <c r="I81" s="10">
        <v>2.1640000000000001</v>
      </c>
      <c r="J81" s="10">
        <v>2876.3</v>
      </c>
    </row>
    <row r="82" spans="1:10" x14ac:dyDescent="0.25">
      <c r="A82" s="5" t="s">
        <v>152</v>
      </c>
      <c r="B82" s="6" t="s">
        <v>149</v>
      </c>
      <c r="C82" s="10">
        <v>2361.7640000000001</v>
      </c>
      <c r="D82" s="10">
        <v>370939.5</v>
      </c>
      <c r="E82" s="10">
        <v>1847.5709999999999</v>
      </c>
      <c r="F82" s="10">
        <v>290073.5</v>
      </c>
      <c r="G82" s="10">
        <v>511.97</v>
      </c>
      <c r="H82" s="10">
        <v>80503.8</v>
      </c>
      <c r="I82" s="10">
        <v>2.2229999999999999</v>
      </c>
      <c r="J82" s="10">
        <v>362.2</v>
      </c>
    </row>
    <row r="83" spans="1:10" x14ac:dyDescent="0.25">
      <c r="A83" s="5" t="s">
        <v>154</v>
      </c>
      <c r="B83" s="6" t="s">
        <v>151</v>
      </c>
      <c r="C83" s="10">
        <v>1799.3240000000001</v>
      </c>
      <c r="D83" s="10">
        <v>248424.7</v>
      </c>
      <c r="E83" s="10">
        <v>1510.605</v>
      </c>
      <c r="F83" s="10">
        <v>196165.3</v>
      </c>
      <c r="G83" s="10">
        <v>288.05099999999999</v>
      </c>
      <c r="H83" s="10">
        <v>52116.7</v>
      </c>
      <c r="I83" s="10">
        <v>0.66800000000000004</v>
      </c>
      <c r="J83" s="10">
        <v>142.69999999999999</v>
      </c>
    </row>
    <row r="84" spans="1:10" x14ac:dyDescent="0.25">
      <c r="A84" s="5" t="s">
        <v>156</v>
      </c>
      <c r="B84" s="6" t="s">
        <v>153</v>
      </c>
      <c r="C84" s="10">
        <v>4985.5659999999998</v>
      </c>
      <c r="D84" s="10">
        <v>1083344.6000000001</v>
      </c>
      <c r="E84" s="10">
        <v>4391.7510000000002</v>
      </c>
      <c r="F84" s="10">
        <v>976007.1</v>
      </c>
      <c r="G84" s="10">
        <v>592.47299999999996</v>
      </c>
      <c r="H84" s="10">
        <v>106819.8</v>
      </c>
      <c r="I84" s="10">
        <v>1.3420000000000001</v>
      </c>
      <c r="J84" s="10">
        <v>517.70000000000005</v>
      </c>
    </row>
    <row r="85" spans="1:10" x14ac:dyDescent="0.25">
      <c r="A85" s="5" t="s">
        <v>158</v>
      </c>
      <c r="B85" s="6" t="s">
        <v>155</v>
      </c>
      <c r="C85" s="10">
        <v>4744.2299999999996</v>
      </c>
      <c r="D85" s="10">
        <v>1191067</v>
      </c>
      <c r="E85" s="10">
        <v>3813.9360000000001</v>
      </c>
      <c r="F85" s="10">
        <v>1042372.6</v>
      </c>
      <c r="G85" s="10">
        <v>927.74699999999996</v>
      </c>
      <c r="H85" s="10">
        <v>148310.6</v>
      </c>
      <c r="I85" s="10">
        <v>2.5470000000000002</v>
      </c>
      <c r="J85" s="10">
        <v>383.8</v>
      </c>
    </row>
    <row r="86" spans="1:10" x14ac:dyDescent="0.25">
      <c r="A86" s="5" t="s">
        <v>160</v>
      </c>
      <c r="B86" s="6" t="s">
        <v>157</v>
      </c>
      <c r="C86" s="10">
        <v>160.06399999999999</v>
      </c>
      <c r="D86" s="10">
        <v>70205.2</v>
      </c>
      <c r="E86" s="10">
        <v>105.93600000000001</v>
      </c>
      <c r="F86" s="10">
        <v>35511.199999999997</v>
      </c>
      <c r="G86" s="10">
        <v>53.875999999999998</v>
      </c>
      <c r="H86" s="10">
        <v>34591</v>
      </c>
      <c r="I86" s="10">
        <v>0.252</v>
      </c>
      <c r="J86" s="10">
        <v>103</v>
      </c>
    </row>
    <row r="87" spans="1:10" x14ac:dyDescent="0.25">
      <c r="A87" s="18" t="s">
        <v>162</v>
      </c>
      <c r="B87" s="6" t="s">
        <v>159</v>
      </c>
      <c r="C87" s="10">
        <v>1190.55</v>
      </c>
      <c r="D87" s="10">
        <v>208172.3</v>
      </c>
      <c r="E87" s="10">
        <v>865.452</v>
      </c>
      <c r="F87" s="10">
        <v>152321.4</v>
      </c>
      <c r="G87" s="10">
        <v>324.303</v>
      </c>
      <c r="H87" s="10">
        <v>55728</v>
      </c>
      <c r="I87" s="10">
        <v>0.79500000000000004</v>
      </c>
      <c r="J87" s="10">
        <v>122.9</v>
      </c>
    </row>
    <row r="88" spans="1:10" x14ac:dyDescent="0.25">
      <c r="A88" s="21">
        <v>80</v>
      </c>
      <c r="B88" s="6" t="s">
        <v>161</v>
      </c>
      <c r="C88" s="10">
        <v>54.307000000000002</v>
      </c>
      <c r="D88" s="10">
        <v>17133.599999999999</v>
      </c>
      <c r="E88" s="10">
        <v>2.6019999999999999</v>
      </c>
      <c r="F88" s="10">
        <v>999.9</v>
      </c>
      <c r="G88" s="10">
        <v>50.978999999999999</v>
      </c>
      <c r="H88" s="10">
        <v>15891.2</v>
      </c>
      <c r="I88" s="10">
        <v>0.72599999999999998</v>
      </c>
      <c r="J88" s="10">
        <v>242.5</v>
      </c>
    </row>
    <row r="89" spans="1:10" x14ac:dyDescent="0.25">
      <c r="A89" s="21">
        <v>81</v>
      </c>
      <c r="B89" s="6" t="s">
        <v>163</v>
      </c>
      <c r="C89" s="13">
        <v>1963.655</v>
      </c>
      <c r="D89" s="13">
        <v>450471.1</v>
      </c>
      <c r="E89" s="13">
        <v>1508.5119999999999</v>
      </c>
      <c r="F89" s="13">
        <v>365898.4</v>
      </c>
      <c r="G89" s="13">
        <v>453.87</v>
      </c>
      <c r="H89" s="13">
        <v>83819.600000000006</v>
      </c>
      <c r="I89" s="13">
        <v>1.2729999999999999</v>
      </c>
      <c r="J89" s="13">
        <v>753.1</v>
      </c>
    </row>
    <row r="90" spans="1:10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10" ht="14.4" x14ac:dyDescent="0.3">
      <c r="A91" s="7"/>
      <c r="B91" s="43" t="s">
        <v>169</v>
      </c>
      <c r="C91" s="44"/>
      <c r="D91" s="44"/>
      <c r="E91" s="44"/>
      <c r="F91" s="8"/>
    </row>
    <row r="92" spans="1:10" x14ac:dyDescent="0.25">
      <c r="A92" s="7"/>
      <c r="B92" s="7"/>
      <c r="C92" s="7"/>
      <c r="D92" s="7"/>
      <c r="E92" s="8"/>
      <c r="F92" s="8"/>
    </row>
    <row r="93" spans="1:10" x14ac:dyDescent="0.25">
      <c r="A93" s="9"/>
      <c r="B93" s="9"/>
      <c r="C93" s="9"/>
      <c r="D93" s="9"/>
      <c r="E93" s="9"/>
      <c r="F93" s="9"/>
    </row>
  </sheetData>
  <mergeCells count="7">
    <mergeCell ref="B91:E91"/>
    <mergeCell ref="A2:J2"/>
    <mergeCell ref="A3:J3"/>
    <mergeCell ref="A7:B7"/>
    <mergeCell ref="A4:B6"/>
    <mergeCell ref="C5:C6"/>
    <mergeCell ref="D5:D6"/>
  </mergeCells>
  <phoneticPr fontId="9" type="noConversion"/>
  <pageMargins left="0.39370078740157483" right="0.39370078740157483" top="0.4" bottom="0.36" header="0.3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92"/>
  <sheetViews>
    <sheetView workbookViewId="0">
      <pane ySplit="8" topLeftCell="A71" activePane="bottomLeft" state="frozen"/>
      <selection activeCell="C8" sqref="C8:J89"/>
      <selection pane="bottomLeft" activeCell="C8" sqref="C8:J89"/>
    </sheetView>
  </sheetViews>
  <sheetFormatPr defaultColWidth="12.6640625" defaultRowHeight="13.2" x14ac:dyDescent="0.25"/>
  <cols>
    <col min="1" max="1" width="5" style="27" customWidth="1"/>
    <col min="2" max="2" width="32.6640625" style="27" customWidth="1"/>
    <col min="3" max="4" width="12.6640625" style="27" customWidth="1"/>
    <col min="5" max="5" width="11.5546875" style="27" customWidth="1"/>
    <col min="6" max="6" width="12.6640625" style="27" customWidth="1"/>
    <col min="7" max="7" width="11" style="27" customWidth="1"/>
    <col min="8" max="10" width="12.6640625" style="27" customWidth="1"/>
    <col min="11" max="11" width="0" style="1" hidden="1" customWidth="1"/>
    <col min="12" max="249" width="9.109375" style="1" customWidth="1"/>
    <col min="250" max="250" width="5" style="1" customWidth="1"/>
    <col min="251" max="251" width="40.44140625" style="1" customWidth="1"/>
    <col min="252" max="16384" width="12.6640625" style="1"/>
  </cols>
  <sheetData>
    <row r="1" spans="1:10" x14ac:dyDescent="0.25">
      <c r="C1" s="28"/>
      <c r="D1" s="28"/>
      <c r="E1" s="28"/>
      <c r="F1" s="28"/>
      <c r="G1" s="28"/>
      <c r="H1" s="28"/>
      <c r="I1" s="28"/>
      <c r="J1" s="28"/>
    </row>
    <row r="2" spans="1:10" ht="28.5" customHeight="1" x14ac:dyDescent="0.25">
      <c r="A2" s="45" t="s">
        <v>172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5.75" customHeight="1" x14ac:dyDescent="0.25">
      <c r="A3" s="46" t="s">
        <v>177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30.75" customHeight="1" x14ac:dyDescent="0.25">
      <c r="A4" s="49" t="s">
        <v>0</v>
      </c>
      <c r="B4" s="50"/>
      <c r="C4" s="26" t="s">
        <v>173</v>
      </c>
      <c r="D4" s="14"/>
      <c r="E4" s="14" t="s">
        <v>1</v>
      </c>
      <c r="F4" s="14"/>
      <c r="G4" s="14"/>
      <c r="H4" s="14"/>
      <c r="I4" s="14"/>
      <c r="J4" s="14"/>
    </row>
    <row r="5" spans="1:10" ht="32.25" customHeight="1" x14ac:dyDescent="0.25">
      <c r="A5" s="51"/>
      <c r="B5" s="52"/>
      <c r="C5" s="55" t="s">
        <v>164</v>
      </c>
      <c r="D5" s="55" t="s">
        <v>165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10" ht="31.5" customHeight="1" x14ac:dyDescent="0.25">
      <c r="A6" s="53"/>
      <c r="B6" s="54"/>
      <c r="C6" s="56"/>
      <c r="D6" s="56"/>
      <c r="E6" s="19" t="s">
        <v>166</v>
      </c>
      <c r="F6" s="20" t="s">
        <v>167</v>
      </c>
      <c r="G6" s="19" t="s">
        <v>166</v>
      </c>
      <c r="H6" s="20" t="s">
        <v>167</v>
      </c>
      <c r="I6" s="19" t="s">
        <v>166</v>
      </c>
      <c r="J6" s="20" t="s">
        <v>167</v>
      </c>
    </row>
    <row r="7" spans="1:10" ht="12.75" customHeight="1" x14ac:dyDescent="0.25">
      <c r="A7" s="47">
        <v>1</v>
      </c>
      <c r="B7" s="48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0" s="2" customFormat="1" x14ac:dyDescent="0.25">
      <c r="A8" s="23" t="s">
        <v>5</v>
      </c>
      <c r="B8" s="24" t="s">
        <v>168</v>
      </c>
      <c r="C8" s="25">
        <v>345160.50699999998</v>
      </c>
      <c r="D8" s="25">
        <v>305338480.79999995</v>
      </c>
      <c r="E8" s="25">
        <v>292743.66200000001</v>
      </c>
      <c r="F8" s="25">
        <v>240081602.20000002</v>
      </c>
      <c r="G8" s="25">
        <v>52243.631000000001</v>
      </c>
      <c r="H8" s="25">
        <v>39943909.899999999</v>
      </c>
      <c r="I8" s="25">
        <v>173.214</v>
      </c>
      <c r="J8" s="25">
        <v>25312968.699999996</v>
      </c>
    </row>
    <row r="9" spans="1:10" x14ac:dyDescent="0.25">
      <c r="A9" s="5" t="s">
        <v>6</v>
      </c>
      <c r="B9" s="6" t="s">
        <v>7</v>
      </c>
      <c r="C9" s="10">
        <v>2463.3339999999998</v>
      </c>
      <c r="D9" s="10">
        <v>404742.80000000005</v>
      </c>
      <c r="E9" s="10">
        <v>1581.0170000000001</v>
      </c>
      <c r="F9" s="10">
        <v>318489.29999999993</v>
      </c>
      <c r="G9" s="10">
        <v>879.58699999999999</v>
      </c>
      <c r="H9" s="10">
        <v>85951.799999999988</v>
      </c>
      <c r="I9" s="10">
        <v>2.73</v>
      </c>
      <c r="J9" s="10">
        <v>301.69999999999993</v>
      </c>
    </row>
    <row r="10" spans="1:10" x14ac:dyDescent="0.25">
      <c r="A10" s="5" t="s">
        <v>8</v>
      </c>
      <c r="B10" s="6" t="s">
        <v>9</v>
      </c>
      <c r="C10" s="10">
        <v>997.26300000000003</v>
      </c>
      <c r="D10" s="10">
        <v>243446.39999999999</v>
      </c>
      <c r="E10" s="10">
        <v>530.64800000000002</v>
      </c>
      <c r="F10" s="10">
        <v>185260.79999999999</v>
      </c>
      <c r="G10" s="10">
        <v>465.35599999999999</v>
      </c>
      <c r="H10" s="10">
        <v>56808.1</v>
      </c>
      <c r="I10" s="10">
        <v>1.2589999999999999</v>
      </c>
      <c r="J10" s="10">
        <v>1377.5</v>
      </c>
    </row>
    <row r="11" spans="1:10" x14ac:dyDescent="0.25">
      <c r="A11" s="5" t="s">
        <v>10</v>
      </c>
      <c r="B11" s="6" t="s">
        <v>11</v>
      </c>
      <c r="C11" s="10">
        <v>1587.069</v>
      </c>
      <c r="D11" s="10">
        <v>315118.5</v>
      </c>
      <c r="E11" s="10">
        <v>919.47500000000002</v>
      </c>
      <c r="F11" s="10">
        <v>196995.8</v>
      </c>
      <c r="G11" s="10">
        <v>665.87099999999998</v>
      </c>
      <c r="H11" s="10">
        <v>117884.29999999999</v>
      </c>
      <c r="I11" s="10">
        <v>1.7230000000000001</v>
      </c>
      <c r="J11" s="10">
        <v>238.40000000000003</v>
      </c>
    </row>
    <row r="12" spans="1:10" x14ac:dyDescent="0.25">
      <c r="A12" s="5" t="s">
        <v>12</v>
      </c>
      <c r="B12" s="6" t="s">
        <v>13</v>
      </c>
      <c r="C12" s="10">
        <v>1349.471</v>
      </c>
      <c r="D12" s="10">
        <v>154886.10000000003</v>
      </c>
      <c r="E12" s="10">
        <v>917.755</v>
      </c>
      <c r="F12" s="10">
        <v>99042.1</v>
      </c>
      <c r="G12" s="10">
        <v>431.017</v>
      </c>
      <c r="H12" s="10">
        <v>55740.7</v>
      </c>
      <c r="I12" s="10">
        <v>0.69899999999999995</v>
      </c>
      <c r="J12" s="10">
        <v>103.29999999999998</v>
      </c>
    </row>
    <row r="13" spans="1:10" x14ac:dyDescent="0.25">
      <c r="A13" s="5" t="s">
        <v>14</v>
      </c>
      <c r="B13" s="6" t="s">
        <v>15</v>
      </c>
      <c r="C13" s="10">
        <v>1888.816</v>
      </c>
      <c r="D13" s="10">
        <v>398895.6</v>
      </c>
      <c r="E13" s="10">
        <v>1294.4839999999999</v>
      </c>
      <c r="F13" s="10">
        <v>323301.2</v>
      </c>
      <c r="G13" s="10">
        <v>592.75800000000004</v>
      </c>
      <c r="H13" s="10">
        <v>75485.8</v>
      </c>
      <c r="I13" s="10">
        <v>1.5740000000000001</v>
      </c>
      <c r="J13" s="10">
        <v>108.60000000000002</v>
      </c>
    </row>
    <row r="14" spans="1:10" x14ac:dyDescent="0.25">
      <c r="A14" s="5" t="s">
        <v>16</v>
      </c>
      <c r="B14" s="6" t="s">
        <v>17</v>
      </c>
      <c r="C14" s="10">
        <v>917.09100000000001</v>
      </c>
      <c r="D14" s="10">
        <v>163570.79999999999</v>
      </c>
      <c r="E14" s="10">
        <v>468.68599999999998</v>
      </c>
      <c r="F14" s="10">
        <v>98928.1</v>
      </c>
      <c r="G14" s="10">
        <v>446.18700000000001</v>
      </c>
      <c r="H14" s="10">
        <v>55646.299999999996</v>
      </c>
      <c r="I14" s="10">
        <v>2.218</v>
      </c>
      <c r="J14" s="10">
        <v>8996.4000000000015</v>
      </c>
    </row>
    <row r="15" spans="1:10" x14ac:dyDescent="0.25">
      <c r="A15" s="5" t="s">
        <v>18</v>
      </c>
      <c r="B15" s="6" t="s">
        <v>19</v>
      </c>
      <c r="C15" s="10">
        <v>1630.191</v>
      </c>
      <c r="D15" s="10">
        <v>225699.40000000002</v>
      </c>
      <c r="E15" s="10">
        <v>1056.93</v>
      </c>
      <c r="F15" s="10">
        <v>171094.10000000003</v>
      </c>
      <c r="G15" s="10">
        <v>571.33500000000004</v>
      </c>
      <c r="H15" s="10">
        <v>54442.2</v>
      </c>
      <c r="I15" s="10">
        <v>1.9259999999999999</v>
      </c>
      <c r="J15" s="10">
        <v>163.09999999999997</v>
      </c>
    </row>
    <row r="16" spans="1:10" x14ac:dyDescent="0.25">
      <c r="A16" s="5" t="s">
        <v>20</v>
      </c>
      <c r="B16" s="6" t="s">
        <v>21</v>
      </c>
      <c r="C16" s="10">
        <v>3459.8020000000001</v>
      </c>
      <c r="D16" s="10">
        <v>566874.4</v>
      </c>
      <c r="E16" s="10">
        <v>2530.895</v>
      </c>
      <c r="F16" s="10">
        <v>443149.60000000003</v>
      </c>
      <c r="G16" s="10">
        <v>927.24</v>
      </c>
      <c r="H16" s="10">
        <v>123505.1</v>
      </c>
      <c r="I16" s="10">
        <v>1.667</v>
      </c>
      <c r="J16" s="10">
        <v>219.7</v>
      </c>
    </row>
    <row r="17" spans="1:10" x14ac:dyDescent="0.25">
      <c r="A17" s="5" t="s">
        <v>22</v>
      </c>
      <c r="B17" s="6" t="s">
        <v>23</v>
      </c>
      <c r="C17" s="10">
        <v>2156.81</v>
      </c>
      <c r="D17" s="10">
        <v>415315.1</v>
      </c>
      <c r="E17" s="10">
        <v>1549.317</v>
      </c>
      <c r="F17" s="10">
        <v>346176.39999999997</v>
      </c>
      <c r="G17" s="10">
        <v>606.101</v>
      </c>
      <c r="H17" s="10">
        <v>67251.600000000006</v>
      </c>
      <c r="I17" s="10">
        <v>1.3919999999999999</v>
      </c>
      <c r="J17" s="10">
        <v>1887.1</v>
      </c>
    </row>
    <row r="18" spans="1:10" x14ac:dyDescent="0.25">
      <c r="A18" s="5" t="s">
        <v>24</v>
      </c>
      <c r="B18" s="6" t="s">
        <v>25</v>
      </c>
      <c r="C18" s="10">
        <v>4959.4229999999998</v>
      </c>
      <c r="D18" s="10">
        <v>1392352.9</v>
      </c>
      <c r="E18" s="10">
        <v>4245.99</v>
      </c>
      <c r="F18" s="10">
        <v>1285898.6000000001</v>
      </c>
      <c r="G18" s="10">
        <v>712.06200000000001</v>
      </c>
      <c r="H18" s="10">
        <v>106283.70000000001</v>
      </c>
      <c r="I18" s="10">
        <v>1.371</v>
      </c>
      <c r="J18" s="10">
        <v>170.60000000000002</v>
      </c>
    </row>
    <row r="19" spans="1:10" x14ac:dyDescent="0.25">
      <c r="A19" s="5" t="s">
        <v>26</v>
      </c>
      <c r="B19" s="6" t="s">
        <v>27</v>
      </c>
      <c r="C19" s="10">
        <v>111.02500000000001</v>
      </c>
      <c r="D19" s="10">
        <v>11052.3</v>
      </c>
      <c r="E19" s="10">
        <v>15.962999999999999</v>
      </c>
      <c r="F19" s="10">
        <v>1794.3000000000002</v>
      </c>
      <c r="G19" s="10">
        <v>94.326999999999998</v>
      </c>
      <c r="H19" s="10">
        <v>9172.9</v>
      </c>
      <c r="I19" s="10">
        <v>0.73499999999999999</v>
      </c>
      <c r="J19" s="10">
        <v>85.1</v>
      </c>
    </row>
    <row r="20" spans="1:10" x14ac:dyDescent="0.25">
      <c r="A20" s="5" t="s">
        <v>28</v>
      </c>
      <c r="B20" s="6" t="s">
        <v>29</v>
      </c>
      <c r="C20" s="10">
        <v>933.58699999999999</v>
      </c>
      <c r="D20" s="10">
        <v>107621.69999999998</v>
      </c>
      <c r="E20" s="10">
        <v>503.39600000000002</v>
      </c>
      <c r="F20" s="10">
        <v>53420.800000000003</v>
      </c>
      <c r="G20" s="10">
        <v>429.22899999999998</v>
      </c>
      <c r="H20" s="10">
        <v>54013.799999999996</v>
      </c>
      <c r="I20" s="10">
        <v>0.96199999999999997</v>
      </c>
      <c r="J20" s="10">
        <v>187.09999999999997</v>
      </c>
    </row>
    <row r="21" spans="1:10" x14ac:dyDescent="0.25">
      <c r="A21" s="5" t="s">
        <v>30</v>
      </c>
      <c r="B21" s="6" t="s">
        <v>31</v>
      </c>
      <c r="C21" s="10">
        <v>1107.1890000000001</v>
      </c>
      <c r="D21" s="10">
        <v>178025.59999999998</v>
      </c>
      <c r="E21" s="10">
        <v>753.78700000000003</v>
      </c>
      <c r="F21" s="10">
        <v>127679.5</v>
      </c>
      <c r="G21" s="10">
        <v>351.44600000000003</v>
      </c>
      <c r="H21" s="10">
        <v>50239.1</v>
      </c>
      <c r="I21" s="10">
        <v>1.956</v>
      </c>
      <c r="J21" s="10">
        <v>107</v>
      </c>
    </row>
    <row r="22" spans="1:10" x14ac:dyDescent="0.25">
      <c r="A22" s="5" t="s">
        <v>32</v>
      </c>
      <c r="B22" s="6" t="s">
        <v>33</v>
      </c>
      <c r="C22" s="10">
        <v>3047.9119999999998</v>
      </c>
      <c r="D22" s="10">
        <v>701952.29999999993</v>
      </c>
      <c r="E22" s="10">
        <v>2109.2109999999998</v>
      </c>
      <c r="F22" s="10">
        <v>506964.6</v>
      </c>
      <c r="G22" s="10">
        <v>936.36099999999999</v>
      </c>
      <c r="H22" s="10">
        <v>194630.30000000002</v>
      </c>
      <c r="I22" s="10">
        <v>2.34</v>
      </c>
      <c r="J22" s="10">
        <v>357.4</v>
      </c>
    </row>
    <row r="23" spans="1:10" x14ac:dyDescent="0.25">
      <c r="A23" s="5" t="s">
        <v>34</v>
      </c>
      <c r="B23" s="6" t="s">
        <v>35</v>
      </c>
      <c r="C23" s="10">
        <v>264.21100000000001</v>
      </c>
      <c r="D23" s="10">
        <v>69973.399999999994</v>
      </c>
      <c r="E23" s="10">
        <v>134.47</v>
      </c>
      <c r="F23" s="10">
        <v>33805</v>
      </c>
      <c r="G23" s="10">
        <v>128.874</v>
      </c>
      <c r="H23" s="10">
        <v>36077.5</v>
      </c>
      <c r="I23" s="10">
        <v>0.86699999999999999</v>
      </c>
      <c r="J23" s="10">
        <v>90.9</v>
      </c>
    </row>
    <row r="24" spans="1:10" x14ac:dyDescent="0.25">
      <c r="A24" s="5" t="s">
        <v>36</v>
      </c>
      <c r="B24" s="6" t="s">
        <v>37</v>
      </c>
      <c r="C24" s="10">
        <v>1532.0239999999999</v>
      </c>
      <c r="D24" s="10">
        <v>314383.30000000005</v>
      </c>
      <c r="E24" s="10">
        <v>1166.903</v>
      </c>
      <c r="F24" s="10">
        <v>252071.69999999998</v>
      </c>
      <c r="G24" s="10">
        <v>363.63799999999998</v>
      </c>
      <c r="H24" s="10">
        <v>62141.3</v>
      </c>
      <c r="I24" s="10">
        <v>1.4830000000000001</v>
      </c>
      <c r="J24" s="10">
        <v>170.29999999999995</v>
      </c>
    </row>
    <row r="25" spans="1:10" x14ac:dyDescent="0.25">
      <c r="A25" s="5" t="s">
        <v>38</v>
      </c>
      <c r="B25" s="6" t="s">
        <v>39</v>
      </c>
      <c r="C25" s="10">
        <v>1830.444</v>
      </c>
      <c r="D25" s="10">
        <v>267572</v>
      </c>
      <c r="E25" s="10">
        <v>1424.5550000000001</v>
      </c>
      <c r="F25" s="10">
        <v>201887.8</v>
      </c>
      <c r="G25" s="10">
        <v>404.80799999999999</v>
      </c>
      <c r="H25" s="10">
        <v>65579.899999999994</v>
      </c>
      <c r="I25" s="10">
        <v>1.081</v>
      </c>
      <c r="J25" s="10">
        <v>104.30000000000001</v>
      </c>
    </row>
    <row r="26" spans="1:10" x14ac:dyDescent="0.25">
      <c r="A26" s="5" t="s">
        <v>40</v>
      </c>
      <c r="B26" s="6" t="s">
        <v>41</v>
      </c>
      <c r="C26" s="10">
        <v>492.65</v>
      </c>
      <c r="D26" s="10">
        <v>82333.799999999988</v>
      </c>
      <c r="E26" s="10">
        <v>254.047</v>
      </c>
      <c r="F26" s="10">
        <v>44236.6</v>
      </c>
      <c r="G26" s="10">
        <v>236.65199999999999</v>
      </c>
      <c r="H26" s="10">
        <v>37680.800000000003</v>
      </c>
      <c r="I26" s="10">
        <v>1.9510000000000001</v>
      </c>
      <c r="J26" s="10">
        <v>416.40000000000003</v>
      </c>
    </row>
    <row r="27" spans="1:10" x14ac:dyDescent="0.25">
      <c r="A27" s="5" t="s">
        <v>42</v>
      </c>
      <c r="B27" s="6" t="s">
        <v>43</v>
      </c>
      <c r="C27" s="10">
        <v>216.05</v>
      </c>
      <c r="D27" s="10">
        <v>38862.899999999994</v>
      </c>
      <c r="E27" s="10">
        <v>96.48</v>
      </c>
      <c r="F27" s="10">
        <v>17867.500000000004</v>
      </c>
      <c r="G27" s="10">
        <v>118.86799999999999</v>
      </c>
      <c r="H27" s="10">
        <v>20928.400000000001</v>
      </c>
      <c r="I27" s="10">
        <v>0.70199999999999996</v>
      </c>
      <c r="J27" s="10">
        <v>67.000000000000014</v>
      </c>
    </row>
    <row r="28" spans="1:10" x14ac:dyDescent="0.25">
      <c r="A28" s="5" t="s">
        <v>44</v>
      </c>
      <c r="B28" s="6" t="s">
        <v>45</v>
      </c>
      <c r="C28" s="10">
        <v>2671.8310000000001</v>
      </c>
      <c r="D28" s="10">
        <v>533015.10000000009</v>
      </c>
      <c r="E28" s="10">
        <v>1656.327</v>
      </c>
      <c r="F28" s="10">
        <v>399284.79999999993</v>
      </c>
      <c r="G28" s="10">
        <v>1014.408</v>
      </c>
      <c r="H28" s="10">
        <v>133506.20000000001</v>
      </c>
      <c r="I28" s="10">
        <v>1.0960000000000001</v>
      </c>
      <c r="J28" s="10">
        <v>224.09999999999997</v>
      </c>
    </row>
    <row r="29" spans="1:10" x14ac:dyDescent="0.25">
      <c r="A29" s="5" t="s">
        <v>46</v>
      </c>
      <c r="B29" s="6" t="s">
        <v>47</v>
      </c>
      <c r="C29" s="10">
        <v>2222.9609999999998</v>
      </c>
      <c r="D29" s="10">
        <v>271550.5</v>
      </c>
      <c r="E29" s="10">
        <v>1513.779</v>
      </c>
      <c r="F29" s="10">
        <v>201271.6</v>
      </c>
      <c r="G29" s="10">
        <v>707.01199999999994</v>
      </c>
      <c r="H29" s="10">
        <v>70156.2</v>
      </c>
      <c r="I29" s="10">
        <v>2.17</v>
      </c>
      <c r="J29" s="10">
        <v>122.69999999999999</v>
      </c>
    </row>
    <row r="30" spans="1:10" x14ac:dyDescent="0.25">
      <c r="A30" s="5" t="s">
        <v>48</v>
      </c>
      <c r="B30" s="6" t="s">
        <v>49</v>
      </c>
      <c r="C30" s="10">
        <v>965.95699999999999</v>
      </c>
      <c r="D30" s="10">
        <v>142389.5</v>
      </c>
      <c r="E30" s="10">
        <v>641.46900000000005</v>
      </c>
      <c r="F30" s="10">
        <v>103983.59999999999</v>
      </c>
      <c r="G30" s="10">
        <v>323.37799999999999</v>
      </c>
      <c r="H30" s="10">
        <v>35093.300000000003</v>
      </c>
      <c r="I30" s="10">
        <v>1.1100000000000001</v>
      </c>
      <c r="J30" s="10">
        <v>3312.6</v>
      </c>
    </row>
    <row r="31" spans="1:10" x14ac:dyDescent="0.25">
      <c r="A31" s="5" t="s">
        <v>50</v>
      </c>
      <c r="B31" s="6" t="s">
        <v>51</v>
      </c>
      <c r="C31" s="10">
        <v>8825.1579999999994</v>
      </c>
      <c r="D31" s="10">
        <v>1989518.0999999999</v>
      </c>
      <c r="E31" s="10">
        <v>6825.7889999999998</v>
      </c>
      <c r="F31" s="10">
        <v>1701684.7999999998</v>
      </c>
      <c r="G31" s="10">
        <v>1988.9590000000001</v>
      </c>
      <c r="H31" s="10">
        <v>286786.80000000005</v>
      </c>
      <c r="I31" s="10">
        <v>10.41</v>
      </c>
      <c r="J31" s="10">
        <v>1046.4999999999998</v>
      </c>
    </row>
    <row r="32" spans="1:10" x14ac:dyDescent="0.25">
      <c r="A32" s="5" t="s">
        <v>52</v>
      </c>
      <c r="B32" s="6" t="s">
        <v>53</v>
      </c>
      <c r="C32" s="10">
        <v>5316.1840000000002</v>
      </c>
      <c r="D32" s="10">
        <v>1202258.7999999998</v>
      </c>
      <c r="E32" s="10">
        <v>3846.578</v>
      </c>
      <c r="F32" s="10">
        <v>937674.3</v>
      </c>
      <c r="G32" s="10">
        <v>1467.328</v>
      </c>
      <c r="H32" s="10">
        <v>264189.3</v>
      </c>
      <c r="I32" s="10">
        <v>2.278</v>
      </c>
      <c r="J32" s="10">
        <v>395.20000000000005</v>
      </c>
    </row>
    <row r="33" spans="1:10" x14ac:dyDescent="0.25">
      <c r="A33" s="5" t="s">
        <v>54</v>
      </c>
      <c r="B33" s="6" t="s">
        <v>55</v>
      </c>
      <c r="C33" s="10">
        <v>800.91200000000003</v>
      </c>
      <c r="D33" s="10">
        <v>96853.9</v>
      </c>
      <c r="E33" s="10">
        <v>417.40199999999999</v>
      </c>
      <c r="F33" s="10">
        <v>52135.700000000004</v>
      </c>
      <c r="G33" s="10">
        <v>382.82299999999998</v>
      </c>
      <c r="H33" s="10">
        <v>44602.8</v>
      </c>
      <c r="I33" s="10">
        <v>0.68700000000000006</v>
      </c>
      <c r="J33" s="10">
        <v>115.4</v>
      </c>
    </row>
    <row r="34" spans="1:10" x14ac:dyDescent="0.25">
      <c r="A34" s="5" t="s">
        <v>56</v>
      </c>
      <c r="B34" s="6" t="s">
        <v>57</v>
      </c>
      <c r="C34" s="10">
        <v>1734.95</v>
      </c>
      <c r="D34" s="10">
        <v>256738.10000000003</v>
      </c>
      <c r="E34" s="10">
        <v>1346.5150000000001</v>
      </c>
      <c r="F34" s="10">
        <v>195832.6</v>
      </c>
      <c r="G34" s="10">
        <v>387.649</v>
      </c>
      <c r="H34" s="10">
        <v>60785.4</v>
      </c>
      <c r="I34" s="10">
        <v>0.78600000000000003</v>
      </c>
      <c r="J34" s="10">
        <v>120.09999999999997</v>
      </c>
    </row>
    <row r="35" spans="1:10" x14ac:dyDescent="0.25">
      <c r="A35" s="5" t="s">
        <v>58</v>
      </c>
      <c r="B35" s="6" t="s">
        <v>59</v>
      </c>
      <c r="C35" s="10">
        <v>929.38099999999997</v>
      </c>
      <c r="D35" s="10">
        <v>226869.50000000003</v>
      </c>
      <c r="E35" s="10">
        <v>452.79199999999997</v>
      </c>
      <c r="F35" s="10">
        <v>108958.70000000001</v>
      </c>
      <c r="G35" s="10">
        <v>473.70400000000001</v>
      </c>
      <c r="H35" s="10">
        <v>117655</v>
      </c>
      <c r="I35" s="10">
        <v>2.8849999999999998</v>
      </c>
      <c r="J35" s="10">
        <v>255.8</v>
      </c>
    </row>
    <row r="36" spans="1:10" x14ac:dyDescent="0.25">
      <c r="A36" s="5" t="s">
        <v>60</v>
      </c>
      <c r="B36" s="6" t="s">
        <v>61</v>
      </c>
      <c r="C36" s="10">
        <v>1478.9590000000001</v>
      </c>
      <c r="D36" s="10">
        <v>217845.49999999997</v>
      </c>
      <c r="E36" s="10">
        <v>1063.5039999999999</v>
      </c>
      <c r="F36" s="10">
        <v>156240</v>
      </c>
      <c r="G36" s="10">
        <v>413.48899999999998</v>
      </c>
      <c r="H36" s="10">
        <v>59107.7</v>
      </c>
      <c r="I36" s="10">
        <v>1.966</v>
      </c>
      <c r="J36" s="10">
        <v>2497.8000000000002</v>
      </c>
    </row>
    <row r="37" spans="1:10" x14ac:dyDescent="0.25">
      <c r="A37" s="5" t="s">
        <v>62</v>
      </c>
      <c r="B37" s="6" t="s">
        <v>63</v>
      </c>
      <c r="C37" s="10">
        <v>421.745</v>
      </c>
      <c r="D37" s="10">
        <v>86982.6</v>
      </c>
      <c r="E37" s="10">
        <v>278.06599999999997</v>
      </c>
      <c r="F37" s="10">
        <v>63310.799999999996</v>
      </c>
      <c r="G37" s="10">
        <v>142.73599999999999</v>
      </c>
      <c r="H37" s="10">
        <v>23460.5</v>
      </c>
      <c r="I37" s="10">
        <v>0.94299999999999995</v>
      </c>
      <c r="J37" s="10">
        <v>211.3</v>
      </c>
    </row>
    <row r="38" spans="1:10" x14ac:dyDescent="0.25">
      <c r="A38" s="5" t="s">
        <v>64</v>
      </c>
      <c r="B38" s="6" t="s">
        <v>65</v>
      </c>
      <c r="C38" s="10">
        <v>113369.511</v>
      </c>
      <c r="D38" s="10">
        <v>253845020.29999998</v>
      </c>
      <c r="E38" s="10">
        <v>108924.23299999999</v>
      </c>
      <c r="F38" s="10">
        <v>197808020.69999999</v>
      </c>
      <c r="G38" s="10">
        <v>4406.0219999999999</v>
      </c>
      <c r="H38" s="10">
        <v>30879679.600000001</v>
      </c>
      <c r="I38" s="10">
        <v>39.256</v>
      </c>
      <c r="J38" s="10">
        <v>25157320</v>
      </c>
    </row>
    <row r="39" spans="1:10" x14ac:dyDescent="0.25">
      <c r="A39" s="5" t="s">
        <v>66</v>
      </c>
      <c r="B39" s="6" t="s">
        <v>67</v>
      </c>
      <c r="C39" s="10">
        <v>1298.492</v>
      </c>
      <c r="D39" s="10">
        <v>178985.40000000002</v>
      </c>
      <c r="E39" s="10">
        <v>841.81299999999999</v>
      </c>
      <c r="F39" s="10">
        <v>111662.8</v>
      </c>
      <c r="G39" s="10">
        <v>455.84300000000002</v>
      </c>
      <c r="H39" s="10">
        <v>67157.8</v>
      </c>
      <c r="I39" s="10">
        <v>0.83599999999999997</v>
      </c>
      <c r="J39" s="10">
        <v>164.8</v>
      </c>
    </row>
    <row r="40" spans="1:10" x14ac:dyDescent="0.25">
      <c r="A40" s="5" t="s">
        <v>68</v>
      </c>
      <c r="B40" s="6" t="s">
        <v>69</v>
      </c>
      <c r="C40" s="10">
        <v>10529.418</v>
      </c>
      <c r="D40" s="10">
        <v>3732531.2000000002</v>
      </c>
      <c r="E40" s="10">
        <v>8965.8169999999991</v>
      </c>
      <c r="F40" s="10">
        <v>3466751.7</v>
      </c>
      <c r="G40" s="10">
        <v>1560.58</v>
      </c>
      <c r="H40" s="10">
        <v>265305.10000000003</v>
      </c>
      <c r="I40" s="10">
        <v>3.0209999999999999</v>
      </c>
      <c r="J40" s="10">
        <v>474.39999999999964</v>
      </c>
    </row>
    <row r="41" spans="1:10" x14ac:dyDescent="0.25">
      <c r="A41" s="5" t="s">
        <v>70</v>
      </c>
      <c r="B41" s="6" t="s">
        <v>71</v>
      </c>
      <c r="C41" s="10">
        <v>875.54899999999998</v>
      </c>
      <c r="D41" s="10">
        <v>138487.6</v>
      </c>
      <c r="E41" s="10">
        <v>592.45299999999997</v>
      </c>
      <c r="F41" s="10">
        <v>98886.099999999991</v>
      </c>
      <c r="G41" s="10">
        <v>282.28699999999998</v>
      </c>
      <c r="H41" s="10">
        <v>39534.400000000001</v>
      </c>
      <c r="I41" s="10">
        <v>0.80900000000000005</v>
      </c>
      <c r="J41" s="10">
        <v>67.100000000000009</v>
      </c>
    </row>
    <row r="42" spans="1:10" x14ac:dyDescent="0.25">
      <c r="A42" s="5" t="s">
        <v>72</v>
      </c>
      <c r="B42" s="6" t="s">
        <v>73</v>
      </c>
      <c r="C42" s="10">
        <v>14530.620999999999</v>
      </c>
      <c r="D42" s="10">
        <v>2485768.5</v>
      </c>
      <c r="E42" s="10">
        <v>13298.858</v>
      </c>
      <c r="F42" s="10">
        <v>2281402.6999999997</v>
      </c>
      <c r="G42" s="10">
        <v>1228.4549999999999</v>
      </c>
      <c r="H42" s="10">
        <v>203593.80000000002</v>
      </c>
      <c r="I42" s="10">
        <v>3.3079999999999998</v>
      </c>
      <c r="J42" s="10">
        <v>772</v>
      </c>
    </row>
    <row r="43" spans="1:10" x14ac:dyDescent="0.25">
      <c r="A43" s="5" t="s">
        <v>74</v>
      </c>
      <c r="B43" s="6" t="s">
        <v>75</v>
      </c>
      <c r="C43" s="10">
        <v>2729.172</v>
      </c>
      <c r="D43" s="10">
        <v>401556.10000000003</v>
      </c>
      <c r="E43" s="10">
        <v>1918.624</v>
      </c>
      <c r="F43" s="10">
        <v>272309.69999999995</v>
      </c>
      <c r="G43" s="10">
        <v>809.26599999999996</v>
      </c>
      <c r="H43" s="10">
        <v>129025.60000000001</v>
      </c>
      <c r="I43" s="10">
        <v>1.282</v>
      </c>
      <c r="J43" s="10">
        <v>220.8</v>
      </c>
    </row>
    <row r="44" spans="1:10" x14ac:dyDescent="0.25">
      <c r="A44" s="5" t="s">
        <v>76</v>
      </c>
      <c r="B44" s="6" t="s">
        <v>77</v>
      </c>
      <c r="C44" s="10">
        <v>2227.241</v>
      </c>
      <c r="D44" s="10">
        <v>368366.9</v>
      </c>
      <c r="E44" s="10">
        <v>1483.3589999999999</v>
      </c>
      <c r="F44" s="10">
        <v>234758.60000000003</v>
      </c>
      <c r="G44" s="10">
        <v>741.721</v>
      </c>
      <c r="H44" s="10">
        <v>133402.5</v>
      </c>
      <c r="I44" s="10">
        <v>2.161</v>
      </c>
      <c r="J44" s="10">
        <v>205.8</v>
      </c>
    </row>
    <row r="45" spans="1:10" x14ac:dyDescent="0.25">
      <c r="A45" s="5" t="s">
        <v>78</v>
      </c>
      <c r="B45" s="6" t="s">
        <v>79</v>
      </c>
      <c r="C45" s="10">
        <v>1123.095</v>
      </c>
      <c r="D45" s="10">
        <v>221535.5</v>
      </c>
      <c r="E45" s="10">
        <v>831.13599999999997</v>
      </c>
      <c r="F45" s="10">
        <v>181681.69999999998</v>
      </c>
      <c r="G45" s="10">
        <v>289.47199999999998</v>
      </c>
      <c r="H45" s="10">
        <v>34865.9</v>
      </c>
      <c r="I45" s="10">
        <v>2.4870000000000001</v>
      </c>
      <c r="J45" s="10">
        <v>4987.9000000000005</v>
      </c>
    </row>
    <row r="46" spans="1:10" x14ac:dyDescent="0.25">
      <c r="A46" s="5" t="s">
        <v>80</v>
      </c>
      <c r="B46" s="6" t="s">
        <v>81</v>
      </c>
      <c r="C46" s="10">
        <v>1909.848</v>
      </c>
      <c r="D46" s="10">
        <v>211604.59999999998</v>
      </c>
      <c r="E46" s="10">
        <v>1480.7329999999999</v>
      </c>
      <c r="F46" s="10">
        <v>154501.49999999997</v>
      </c>
      <c r="G46" s="10">
        <v>427.09800000000001</v>
      </c>
      <c r="H46" s="10">
        <v>56989.700000000004</v>
      </c>
      <c r="I46" s="10">
        <v>2.0169999999999999</v>
      </c>
      <c r="J46" s="10">
        <v>113.39999999999998</v>
      </c>
    </row>
    <row r="47" spans="1:10" x14ac:dyDescent="0.25">
      <c r="A47" s="5" t="s">
        <v>82</v>
      </c>
      <c r="B47" s="6" t="s">
        <v>83</v>
      </c>
      <c r="C47" s="10">
        <v>16430.699000000001</v>
      </c>
      <c r="D47" s="10">
        <v>1210424.5000000002</v>
      </c>
      <c r="E47" s="10">
        <v>15257.143</v>
      </c>
      <c r="F47" s="10">
        <v>950922.70000000007</v>
      </c>
      <c r="G47" s="10">
        <v>1172.385</v>
      </c>
      <c r="H47" s="10">
        <v>220223.40000000002</v>
      </c>
      <c r="I47" s="10">
        <v>1.171</v>
      </c>
      <c r="J47" s="10">
        <v>39278.399999999994</v>
      </c>
    </row>
    <row r="48" spans="1:10" x14ac:dyDescent="0.25">
      <c r="A48" s="5" t="s">
        <v>84</v>
      </c>
      <c r="B48" s="6" t="s">
        <v>85</v>
      </c>
      <c r="C48" s="10">
        <v>2911.884</v>
      </c>
      <c r="D48" s="10">
        <v>605180.40000000014</v>
      </c>
      <c r="E48" s="10">
        <v>2247.4319999999998</v>
      </c>
      <c r="F48" s="10">
        <v>497619.79999999993</v>
      </c>
      <c r="G48" s="10">
        <v>661.35400000000004</v>
      </c>
      <c r="H48" s="10">
        <v>106972.2</v>
      </c>
      <c r="I48" s="10">
        <v>3.0979999999999999</v>
      </c>
      <c r="J48" s="10">
        <v>588.40000000000009</v>
      </c>
    </row>
    <row r="49" spans="1:10" x14ac:dyDescent="0.25">
      <c r="A49" s="5" t="s">
        <v>86</v>
      </c>
      <c r="B49" s="6" t="s">
        <v>87</v>
      </c>
      <c r="C49" s="10">
        <v>907.93600000000004</v>
      </c>
      <c r="D49" s="10">
        <v>94116.200000000012</v>
      </c>
      <c r="E49" s="10">
        <v>616.64200000000005</v>
      </c>
      <c r="F49" s="10">
        <v>61797.500000000015</v>
      </c>
      <c r="G49" s="10">
        <v>289.87299999999999</v>
      </c>
      <c r="H49" s="10">
        <v>32156.300000000003</v>
      </c>
      <c r="I49" s="10">
        <v>1.421</v>
      </c>
      <c r="J49" s="10">
        <v>162.40000000000003</v>
      </c>
    </row>
    <row r="50" spans="1:10" x14ac:dyDescent="0.25">
      <c r="A50" s="5" t="s">
        <v>88</v>
      </c>
      <c r="B50" s="6" t="s">
        <v>89</v>
      </c>
      <c r="C50" s="10">
        <v>264.935</v>
      </c>
      <c r="D50" s="10">
        <v>38733.199999999997</v>
      </c>
      <c r="E50" s="10">
        <v>132.715</v>
      </c>
      <c r="F50" s="10">
        <v>23086.7</v>
      </c>
      <c r="G50" s="10">
        <v>131.17400000000001</v>
      </c>
      <c r="H50" s="10">
        <v>15564.3</v>
      </c>
      <c r="I50" s="10">
        <v>1.046</v>
      </c>
      <c r="J50" s="10">
        <v>82.200000000000017</v>
      </c>
    </row>
    <row r="51" spans="1:10" x14ac:dyDescent="0.25">
      <c r="A51" s="5" t="s">
        <v>90</v>
      </c>
      <c r="B51" s="6" t="s">
        <v>91</v>
      </c>
      <c r="C51" s="10">
        <v>306.11500000000001</v>
      </c>
      <c r="D51" s="10">
        <v>33268.199999999997</v>
      </c>
      <c r="E51" s="10">
        <v>161.96799999999999</v>
      </c>
      <c r="F51" s="10">
        <v>21150.800000000003</v>
      </c>
      <c r="G51" s="10">
        <v>143.23099999999999</v>
      </c>
      <c r="H51" s="10">
        <v>12044.199999999999</v>
      </c>
      <c r="I51" s="10">
        <v>0.91600000000000004</v>
      </c>
      <c r="J51" s="10">
        <v>73.2</v>
      </c>
    </row>
    <row r="52" spans="1:10" x14ac:dyDescent="0.25">
      <c r="A52" s="5" t="s">
        <v>92</v>
      </c>
      <c r="B52" s="6" t="s">
        <v>93</v>
      </c>
      <c r="C52" s="10">
        <v>5799.6210000000001</v>
      </c>
      <c r="D52" s="10">
        <v>1365760.2999999998</v>
      </c>
      <c r="E52" s="10">
        <v>4484.9260000000004</v>
      </c>
      <c r="F52" s="10">
        <v>1086355.4000000001</v>
      </c>
      <c r="G52" s="10">
        <v>1312.713</v>
      </c>
      <c r="H52" s="10">
        <v>220311.7</v>
      </c>
      <c r="I52" s="10">
        <v>1.982</v>
      </c>
      <c r="J52" s="10">
        <v>59093.2</v>
      </c>
    </row>
    <row r="53" spans="1:10" x14ac:dyDescent="0.25">
      <c r="A53" s="5" t="s">
        <v>94</v>
      </c>
      <c r="B53" s="6" t="s">
        <v>95</v>
      </c>
      <c r="C53" s="10">
        <v>1622.461</v>
      </c>
      <c r="D53" s="10">
        <v>140726</v>
      </c>
      <c r="E53" s="10">
        <v>1201.7909999999999</v>
      </c>
      <c r="F53" s="10">
        <v>97979.800000000017</v>
      </c>
      <c r="G53" s="10">
        <v>419.11200000000002</v>
      </c>
      <c r="H53" s="10">
        <v>42562.8</v>
      </c>
      <c r="I53" s="10">
        <v>1.5580000000000001</v>
      </c>
      <c r="J53" s="10">
        <v>183.39999999999998</v>
      </c>
    </row>
    <row r="54" spans="1:10" x14ac:dyDescent="0.25">
      <c r="A54" s="5" t="s">
        <v>96</v>
      </c>
      <c r="B54" s="6" t="s">
        <v>97</v>
      </c>
      <c r="C54" s="10">
        <v>430.40300000000002</v>
      </c>
      <c r="D54" s="10">
        <v>102505.4</v>
      </c>
      <c r="E54" s="10">
        <v>223.11699999999999</v>
      </c>
      <c r="F54" s="10">
        <v>27865.800000000003</v>
      </c>
      <c r="G54" s="10">
        <v>206.512</v>
      </c>
      <c r="H54" s="10">
        <v>74439.7</v>
      </c>
      <c r="I54" s="10">
        <v>0.77400000000000002</v>
      </c>
      <c r="J54" s="10">
        <v>199.90000000000003</v>
      </c>
    </row>
    <row r="55" spans="1:10" x14ac:dyDescent="0.25">
      <c r="A55" s="5" t="s">
        <v>98</v>
      </c>
      <c r="B55" s="6" t="s">
        <v>99</v>
      </c>
      <c r="C55" s="10">
        <v>48.661000000000001</v>
      </c>
      <c r="D55" s="10">
        <v>19408.599999999999</v>
      </c>
      <c r="E55" s="10">
        <v>7.0880000000000001</v>
      </c>
      <c r="F55" s="10">
        <v>2662.1</v>
      </c>
      <c r="G55" s="10">
        <v>41.027000000000001</v>
      </c>
      <c r="H55" s="10">
        <v>16672.5</v>
      </c>
      <c r="I55" s="10">
        <v>0.54600000000000004</v>
      </c>
      <c r="J55" s="10">
        <v>74</v>
      </c>
    </row>
    <row r="56" spans="1:10" x14ac:dyDescent="0.25">
      <c r="A56" s="5" t="s">
        <v>100</v>
      </c>
      <c r="B56" s="6" t="s">
        <v>101</v>
      </c>
      <c r="C56" s="10">
        <v>146.298</v>
      </c>
      <c r="D56" s="10">
        <v>15467.800000000001</v>
      </c>
      <c r="E56" s="10">
        <v>38.939</v>
      </c>
      <c r="F56" s="10">
        <v>4324.2000000000007</v>
      </c>
      <c r="G56" s="10">
        <v>106.861</v>
      </c>
      <c r="H56" s="10">
        <v>11082.800000000001</v>
      </c>
      <c r="I56" s="10">
        <v>0.498</v>
      </c>
      <c r="J56" s="10">
        <v>60.800000000000011</v>
      </c>
    </row>
    <row r="57" spans="1:10" x14ac:dyDescent="0.25">
      <c r="A57" s="5" t="s">
        <v>102</v>
      </c>
      <c r="B57" s="6" t="s">
        <v>103</v>
      </c>
      <c r="C57" s="10">
        <v>1054.67</v>
      </c>
      <c r="D57" s="10">
        <v>111891.8</v>
      </c>
      <c r="E57" s="10">
        <v>660.38199999999995</v>
      </c>
      <c r="F57" s="10">
        <v>61660.200000000004</v>
      </c>
      <c r="G57" s="10">
        <v>393.13400000000001</v>
      </c>
      <c r="H57" s="10">
        <v>50038.3</v>
      </c>
      <c r="I57" s="10">
        <v>1.1539999999999999</v>
      </c>
      <c r="J57" s="10">
        <v>193.29999999999995</v>
      </c>
    </row>
    <row r="58" spans="1:10" x14ac:dyDescent="0.25">
      <c r="A58" s="5" t="s">
        <v>104</v>
      </c>
      <c r="B58" s="6" t="s">
        <v>105</v>
      </c>
      <c r="C58" s="10">
        <v>1807.8579999999999</v>
      </c>
      <c r="D58" s="10">
        <v>255822.19999999998</v>
      </c>
      <c r="E58" s="10">
        <v>1137.7370000000001</v>
      </c>
      <c r="F58" s="10">
        <v>134898.6</v>
      </c>
      <c r="G58" s="10">
        <v>668.66700000000003</v>
      </c>
      <c r="H58" s="10">
        <v>120642.9</v>
      </c>
      <c r="I58" s="10">
        <v>1.454</v>
      </c>
      <c r="J58" s="10">
        <v>280.70000000000005</v>
      </c>
    </row>
    <row r="59" spans="1:10" x14ac:dyDescent="0.25">
      <c r="A59" s="5" t="s">
        <v>106</v>
      </c>
      <c r="B59" s="6" t="s">
        <v>170</v>
      </c>
      <c r="C59" s="10">
        <v>1447.481</v>
      </c>
      <c r="D59" s="10">
        <v>163659.49999999997</v>
      </c>
      <c r="E59" s="10">
        <v>1169.1510000000001</v>
      </c>
      <c r="F59" s="10">
        <v>102452</v>
      </c>
      <c r="G59" s="10">
        <v>278.00900000000001</v>
      </c>
      <c r="H59" s="10">
        <v>61121.899999999994</v>
      </c>
      <c r="I59" s="10">
        <v>0.32100000000000001</v>
      </c>
      <c r="J59" s="10">
        <v>85.6</v>
      </c>
    </row>
    <row r="60" spans="1:10" x14ac:dyDescent="0.25">
      <c r="A60" s="5" t="s">
        <v>108</v>
      </c>
      <c r="B60" s="6" t="s">
        <v>107</v>
      </c>
      <c r="C60" s="10">
        <v>1034.6610000000001</v>
      </c>
      <c r="D60" s="10">
        <v>109302.70000000001</v>
      </c>
      <c r="E60" s="10">
        <v>748.69399999999996</v>
      </c>
      <c r="F60" s="10">
        <v>83477.500000000015</v>
      </c>
      <c r="G60" s="10">
        <v>285.21899999999999</v>
      </c>
      <c r="H60" s="10">
        <v>25741.1</v>
      </c>
      <c r="I60" s="10">
        <v>0.748</v>
      </c>
      <c r="J60" s="10">
        <v>84.100000000000023</v>
      </c>
    </row>
    <row r="61" spans="1:10" x14ac:dyDescent="0.25">
      <c r="A61" s="5" t="s">
        <v>110</v>
      </c>
      <c r="B61" s="6" t="s">
        <v>109</v>
      </c>
      <c r="C61" s="10">
        <v>1015.153</v>
      </c>
      <c r="D61" s="10">
        <v>176589.9</v>
      </c>
      <c r="E61" s="10">
        <v>732.57299999999998</v>
      </c>
      <c r="F61" s="10">
        <v>129016.7</v>
      </c>
      <c r="G61" s="10">
        <v>281.27</v>
      </c>
      <c r="H61" s="10">
        <v>47485.399999999994</v>
      </c>
      <c r="I61" s="10">
        <v>1.31</v>
      </c>
      <c r="J61" s="10">
        <v>87.799999999999983</v>
      </c>
    </row>
    <row r="62" spans="1:10" x14ac:dyDescent="0.25">
      <c r="A62" s="5" t="s">
        <v>112</v>
      </c>
      <c r="B62" s="6" t="s">
        <v>111</v>
      </c>
      <c r="C62" s="10">
        <v>1289.444</v>
      </c>
      <c r="D62" s="10">
        <v>291534.19999999995</v>
      </c>
      <c r="E62" s="10">
        <v>661.755</v>
      </c>
      <c r="F62" s="10">
        <v>163832.29999999999</v>
      </c>
      <c r="G62" s="10">
        <v>626.03099999999995</v>
      </c>
      <c r="H62" s="10">
        <v>127341.5</v>
      </c>
      <c r="I62" s="10">
        <v>1.6579999999999999</v>
      </c>
      <c r="J62" s="10">
        <v>360.4</v>
      </c>
    </row>
    <row r="63" spans="1:10" x14ac:dyDescent="0.25">
      <c r="A63" s="5" t="s">
        <v>114</v>
      </c>
      <c r="B63" s="6" t="s">
        <v>113</v>
      </c>
      <c r="C63" s="10">
        <v>174.464</v>
      </c>
      <c r="D63" s="10">
        <v>43587.599999999991</v>
      </c>
      <c r="E63" s="10">
        <v>61.972000000000001</v>
      </c>
      <c r="F63" s="10">
        <v>13941.900000000001</v>
      </c>
      <c r="G63" s="10">
        <v>111.374</v>
      </c>
      <c r="H63" s="10">
        <v>29497.599999999999</v>
      </c>
      <c r="I63" s="10">
        <v>1.1180000000000001</v>
      </c>
      <c r="J63" s="10">
        <v>148.1</v>
      </c>
    </row>
    <row r="64" spans="1:10" x14ac:dyDescent="0.25">
      <c r="A64" s="5" t="s">
        <v>116</v>
      </c>
      <c r="B64" s="6" t="s">
        <v>115</v>
      </c>
      <c r="C64" s="10">
        <v>8516.5490000000009</v>
      </c>
      <c r="D64" s="10">
        <v>2868961.8000000003</v>
      </c>
      <c r="E64" s="10">
        <v>7353.82</v>
      </c>
      <c r="F64" s="10">
        <v>2563890.4</v>
      </c>
      <c r="G64" s="10">
        <v>1160.6849999999999</v>
      </c>
      <c r="H64" s="10">
        <v>304706.59999999998</v>
      </c>
      <c r="I64" s="10">
        <v>2.044</v>
      </c>
      <c r="J64" s="10">
        <v>364.80000000000007</v>
      </c>
    </row>
    <row r="65" spans="1:10" x14ac:dyDescent="0.25">
      <c r="A65" s="5" t="s">
        <v>118</v>
      </c>
      <c r="B65" s="6" t="s">
        <v>117</v>
      </c>
      <c r="C65" s="10">
        <v>262.20999999999998</v>
      </c>
      <c r="D65" s="10">
        <v>20842.7</v>
      </c>
      <c r="E65" s="10">
        <v>65.096999999999994</v>
      </c>
      <c r="F65" s="10">
        <v>4287.1000000000004</v>
      </c>
      <c r="G65" s="10">
        <v>196.35400000000001</v>
      </c>
      <c r="H65" s="10">
        <v>16440.100000000002</v>
      </c>
      <c r="I65" s="10">
        <v>0.75900000000000001</v>
      </c>
      <c r="J65" s="10">
        <v>115.5</v>
      </c>
    </row>
    <row r="66" spans="1:10" x14ac:dyDescent="0.25">
      <c r="A66" s="5" t="s">
        <v>120</v>
      </c>
      <c r="B66" s="6" t="s">
        <v>119</v>
      </c>
      <c r="C66" s="10">
        <v>849.81600000000003</v>
      </c>
      <c r="D66" s="10">
        <v>76839.3</v>
      </c>
      <c r="E66" s="10">
        <v>611.48500000000001</v>
      </c>
      <c r="F66" s="10">
        <v>49064.3</v>
      </c>
      <c r="G66" s="10">
        <v>237.48</v>
      </c>
      <c r="H66" s="10">
        <v>27655.1</v>
      </c>
      <c r="I66" s="10">
        <v>0.85099999999999998</v>
      </c>
      <c r="J66" s="10">
        <v>119.89999999999998</v>
      </c>
    </row>
    <row r="67" spans="1:10" x14ac:dyDescent="0.25">
      <c r="A67" s="5" t="s">
        <v>122</v>
      </c>
      <c r="B67" s="6" t="s">
        <v>121</v>
      </c>
      <c r="C67" s="10">
        <v>7516.2730000000001</v>
      </c>
      <c r="D67" s="10">
        <v>1710180.8</v>
      </c>
      <c r="E67" s="10">
        <v>6176.49</v>
      </c>
      <c r="F67" s="10">
        <v>1521733.7000000002</v>
      </c>
      <c r="G67" s="10">
        <v>1337.8019999999999</v>
      </c>
      <c r="H67" s="10">
        <v>181564.69999999998</v>
      </c>
      <c r="I67" s="10">
        <v>1.9810000000000001</v>
      </c>
      <c r="J67" s="10">
        <v>6882.4</v>
      </c>
    </row>
    <row r="68" spans="1:10" x14ac:dyDescent="0.25">
      <c r="A68" s="5" t="s">
        <v>124</v>
      </c>
      <c r="B68" s="6" t="s">
        <v>123</v>
      </c>
      <c r="C68" s="10">
        <v>1666.682</v>
      </c>
      <c r="D68" s="10">
        <v>253159.1</v>
      </c>
      <c r="E68" s="10">
        <v>1283.4159999999999</v>
      </c>
      <c r="F68" s="10">
        <v>189949.5</v>
      </c>
      <c r="G68" s="10">
        <v>382.24599999999998</v>
      </c>
      <c r="H68" s="10">
        <v>63019.600000000006</v>
      </c>
      <c r="I68" s="10">
        <v>1.02</v>
      </c>
      <c r="J68" s="10">
        <v>190</v>
      </c>
    </row>
    <row r="69" spans="1:10" x14ac:dyDescent="0.25">
      <c r="A69" s="5" t="s">
        <v>126</v>
      </c>
      <c r="B69" s="6" t="s">
        <v>125</v>
      </c>
      <c r="C69" s="10">
        <v>8340.0630000000001</v>
      </c>
      <c r="D69" s="10">
        <v>1809203.4999999998</v>
      </c>
      <c r="E69" s="10">
        <v>7150.1319999999996</v>
      </c>
      <c r="F69" s="10">
        <v>1591073.9000000001</v>
      </c>
      <c r="G69" s="10">
        <v>1185.924</v>
      </c>
      <c r="H69" s="10">
        <v>217797.5</v>
      </c>
      <c r="I69" s="10">
        <v>4.0069999999999997</v>
      </c>
      <c r="J69" s="10">
        <v>332.1</v>
      </c>
    </row>
    <row r="70" spans="1:10" x14ac:dyDescent="0.25">
      <c r="A70" s="5" t="s">
        <v>128</v>
      </c>
      <c r="B70" s="6" t="s">
        <v>127</v>
      </c>
      <c r="C70" s="10">
        <v>22330.31</v>
      </c>
      <c r="D70" s="10">
        <v>7953880.6000000006</v>
      </c>
      <c r="E70" s="10">
        <v>20743.62</v>
      </c>
      <c r="F70" s="10">
        <v>7352626.1000000006</v>
      </c>
      <c r="G70" s="10">
        <v>1583.1220000000001</v>
      </c>
      <c r="H70" s="10">
        <v>600190.10000000009</v>
      </c>
      <c r="I70" s="10">
        <v>3.5680000000000001</v>
      </c>
      <c r="J70" s="10">
        <v>1064.4000000000001</v>
      </c>
    </row>
    <row r="71" spans="1:10" x14ac:dyDescent="0.25">
      <c r="A71" s="5" t="s">
        <v>130</v>
      </c>
      <c r="B71" s="6" t="s">
        <v>129</v>
      </c>
      <c r="C71" s="10">
        <v>3860.8270000000002</v>
      </c>
      <c r="D71" s="10">
        <v>464961.6</v>
      </c>
      <c r="E71" s="10">
        <v>3035.598</v>
      </c>
      <c r="F71" s="10">
        <v>347887.8</v>
      </c>
      <c r="G71" s="10">
        <v>823.67600000000004</v>
      </c>
      <c r="H71" s="10">
        <v>116751.6</v>
      </c>
      <c r="I71" s="10">
        <v>1.5529999999999999</v>
      </c>
      <c r="J71" s="10">
        <v>322.20000000000005</v>
      </c>
    </row>
    <row r="72" spans="1:10" x14ac:dyDescent="0.25">
      <c r="A72" s="5" t="s">
        <v>132</v>
      </c>
      <c r="B72" s="6" t="s">
        <v>131</v>
      </c>
      <c r="C72" s="10">
        <v>712.26700000000005</v>
      </c>
      <c r="D72" s="10">
        <v>336759.9</v>
      </c>
      <c r="E72" s="10">
        <v>366.178</v>
      </c>
      <c r="F72" s="10">
        <v>119884.29999999999</v>
      </c>
      <c r="G72" s="10">
        <v>344.91399999999999</v>
      </c>
      <c r="H72" s="10">
        <v>216607.6</v>
      </c>
      <c r="I72" s="10">
        <v>1.175</v>
      </c>
      <c r="J72" s="10">
        <v>268</v>
      </c>
    </row>
    <row r="73" spans="1:10" x14ac:dyDescent="0.25">
      <c r="A73" s="5" t="s">
        <v>134</v>
      </c>
      <c r="B73" s="6" t="s">
        <v>133</v>
      </c>
      <c r="C73" s="10">
        <v>11916.879000000001</v>
      </c>
      <c r="D73" s="10">
        <v>3215052.5</v>
      </c>
      <c r="E73" s="10">
        <v>10412.815000000001</v>
      </c>
      <c r="F73" s="10">
        <v>2900727.0999999996</v>
      </c>
      <c r="G73" s="10">
        <v>1501.616</v>
      </c>
      <c r="H73" s="10">
        <v>312999.5</v>
      </c>
      <c r="I73" s="10">
        <v>2.448</v>
      </c>
      <c r="J73" s="10">
        <v>1325.9</v>
      </c>
    </row>
    <row r="74" spans="1:10" x14ac:dyDescent="0.25">
      <c r="A74" s="5" t="s">
        <v>136</v>
      </c>
      <c r="B74" s="6" t="s">
        <v>171</v>
      </c>
      <c r="C74" s="10">
        <v>268.24200000000002</v>
      </c>
      <c r="D74" s="10">
        <v>65884.399999999994</v>
      </c>
      <c r="E74" s="10">
        <v>217.19</v>
      </c>
      <c r="F74" s="10">
        <v>52550.1</v>
      </c>
      <c r="G74" s="10">
        <v>50.78</v>
      </c>
      <c r="H74" s="10">
        <v>13297</v>
      </c>
      <c r="I74" s="10">
        <v>0.27200000000000002</v>
      </c>
      <c r="J74" s="10">
        <v>37.300000000000004</v>
      </c>
    </row>
    <row r="75" spans="1:10" x14ac:dyDescent="0.25">
      <c r="A75" s="5" t="s">
        <v>138</v>
      </c>
      <c r="B75" s="6" t="s">
        <v>135</v>
      </c>
      <c r="C75" s="10">
        <v>1220.0650000000001</v>
      </c>
      <c r="D75" s="10">
        <v>173412.59999999998</v>
      </c>
      <c r="E75" s="10">
        <v>733.67100000000005</v>
      </c>
      <c r="F75" s="10">
        <v>112093.7</v>
      </c>
      <c r="G75" s="10">
        <v>484.09699999999998</v>
      </c>
      <c r="H75" s="10">
        <v>61193.499999999993</v>
      </c>
      <c r="I75" s="10">
        <v>2.2970000000000002</v>
      </c>
      <c r="J75" s="10">
        <v>125.39999999999998</v>
      </c>
    </row>
    <row r="76" spans="1:10" x14ac:dyDescent="0.25">
      <c r="A76" s="5" t="s">
        <v>140</v>
      </c>
      <c r="B76" s="6" t="s">
        <v>137</v>
      </c>
      <c r="C76" s="10">
        <v>3604.5210000000002</v>
      </c>
      <c r="D76" s="10">
        <v>794124.3</v>
      </c>
      <c r="E76" s="10">
        <v>2702.4960000000001</v>
      </c>
      <c r="F76" s="10">
        <v>648957.59999999986</v>
      </c>
      <c r="G76" s="10">
        <v>900.59400000000005</v>
      </c>
      <c r="H76" s="10">
        <v>144966.09999999998</v>
      </c>
      <c r="I76" s="10">
        <v>1.431</v>
      </c>
      <c r="J76" s="10">
        <v>200.59999999999997</v>
      </c>
    </row>
    <row r="77" spans="1:10" x14ac:dyDescent="0.25">
      <c r="A77" s="5" t="s">
        <v>142</v>
      </c>
      <c r="B77" s="6" t="s">
        <v>139</v>
      </c>
      <c r="C77" s="10">
        <v>884.80200000000002</v>
      </c>
      <c r="D77" s="10">
        <v>140284.6</v>
      </c>
      <c r="E77" s="10">
        <v>530.03</v>
      </c>
      <c r="F77" s="10">
        <v>89035.4</v>
      </c>
      <c r="G77" s="10">
        <v>352.99400000000003</v>
      </c>
      <c r="H77" s="10">
        <v>51154.8</v>
      </c>
      <c r="I77" s="10">
        <v>1.778</v>
      </c>
      <c r="J77" s="10">
        <v>94.399999999999991</v>
      </c>
    </row>
    <row r="78" spans="1:10" x14ac:dyDescent="0.25">
      <c r="A78" s="5" t="s">
        <v>144</v>
      </c>
      <c r="B78" s="6" t="s">
        <v>141</v>
      </c>
      <c r="C78" s="10">
        <v>1706.326</v>
      </c>
      <c r="D78" s="10">
        <v>216570.3</v>
      </c>
      <c r="E78" s="10">
        <v>1175.5039999999999</v>
      </c>
      <c r="F78" s="10">
        <v>155852.40000000002</v>
      </c>
      <c r="G78" s="10">
        <v>528.08900000000006</v>
      </c>
      <c r="H78" s="10">
        <v>60510</v>
      </c>
      <c r="I78" s="10">
        <v>2.7330000000000001</v>
      </c>
      <c r="J78" s="10">
        <v>207.90000000000003</v>
      </c>
    </row>
    <row r="79" spans="1:10" x14ac:dyDescent="0.25">
      <c r="A79" s="5" t="s">
        <v>146</v>
      </c>
      <c r="B79" s="6" t="s">
        <v>143</v>
      </c>
      <c r="C79" s="10">
        <v>1912.4659999999999</v>
      </c>
      <c r="D79" s="10">
        <v>394673.5</v>
      </c>
      <c r="E79" s="10">
        <v>1311.298</v>
      </c>
      <c r="F79" s="10">
        <v>270599.2</v>
      </c>
      <c r="G79" s="10">
        <v>599.75099999999998</v>
      </c>
      <c r="H79" s="10">
        <v>123891.20000000001</v>
      </c>
      <c r="I79" s="10">
        <v>1.417</v>
      </c>
      <c r="J79" s="10">
        <v>183.1</v>
      </c>
    </row>
    <row r="80" spans="1:10" x14ac:dyDescent="0.25">
      <c r="A80" s="5" t="s">
        <v>148</v>
      </c>
      <c r="B80" s="6" t="s">
        <v>145</v>
      </c>
      <c r="C80" s="10">
        <v>1855.0640000000001</v>
      </c>
      <c r="D80" s="10">
        <v>410259.20000000001</v>
      </c>
      <c r="E80" s="10">
        <v>1340.9880000000001</v>
      </c>
      <c r="F80" s="10">
        <v>332573.89999999997</v>
      </c>
      <c r="G80" s="10">
        <v>511.93299999999999</v>
      </c>
      <c r="H80" s="10">
        <v>77489.099999999991</v>
      </c>
      <c r="I80" s="10">
        <v>2.1429999999999998</v>
      </c>
      <c r="J80" s="10">
        <v>196.2</v>
      </c>
    </row>
    <row r="81" spans="1:10" x14ac:dyDescent="0.25">
      <c r="A81" s="5" t="s">
        <v>150</v>
      </c>
      <c r="B81" s="6" t="s">
        <v>147</v>
      </c>
      <c r="C81" s="10">
        <v>7150.0550000000003</v>
      </c>
      <c r="D81" s="10">
        <v>3080678.3</v>
      </c>
      <c r="E81" s="10">
        <v>5419.5820000000003</v>
      </c>
      <c r="F81" s="10">
        <v>1895348.2000000002</v>
      </c>
      <c r="G81" s="10">
        <v>1727.923</v>
      </c>
      <c r="H81" s="10">
        <v>1184780.2000000002</v>
      </c>
      <c r="I81" s="10">
        <v>2.5499999999999998</v>
      </c>
      <c r="J81" s="10">
        <v>549.89999999999964</v>
      </c>
    </row>
    <row r="82" spans="1:10" x14ac:dyDescent="0.25">
      <c r="A82" s="5" t="s">
        <v>152</v>
      </c>
      <c r="B82" s="6" t="s">
        <v>149</v>
      </c>
      <c r="C82" s="10">
        <v>2646.6460000000002</v>
      </c>
      <c r="D82" s="10">
        <v>379385.1</v>
      </c>
      <c r="E82" s="10">
        <v>1948.047</v>
      </c>
      <c r="F82" s="10">
        <v>279831.69999999995</v>
      </c>
      <c r="G82" s="10">
        <v>696.37699999999995</v>
      </c>
      <c r="H82" s="10">
        <v>99348.499999999985</v>
      </c>
      <c r="I82" s="10">
        <v>2.222</v>
      </c>
      <c r="J82" s="10">
        <v>204.90000000000003</v>
      </c>
    </row>
    <row r="83" spans="1:10" x14ac:dyDescent="0.25">
      <c r="A83" s="5" t="s">
        <v>154</v>
      </c>
      <c r="B83" s="6" t="s">
        <v>151</v>
      </c>
      <c r="C83" s="10">
        <v>1963.3219999999999</v>
      </c>
      <c r="D83" s="10">
        <v>230085</v>
      </c>
      <c r="E83" s="10">
        <v>1562.318</v>
      </c>
      <c r="F83" s="10">
        <v>168691.40000000002</v>
      </c>
      <c r="G83" s="10">
        <v>400.23099999999999</v>
      </c>
      <c r="H83" s="10">
        <v>61211.8</v>
      </c>
      <c r="I83" s="10">
        <v>0.77300000000000002</v>
      </c>
      <c r="J83" s="10">
        <v>181.8</v>
      </c>
    </row>
    <row r="84" spans="1:10" x14ac:dyDescent="0.25">
      <c r="A84" s="5" t="s">
        <v>156</v>
      </c>
      <c r="B84" s="6" t="s">
        <v>153</v>
      </c>
      <c r="C84" s="10">
        <v>5147.1409999999996</v>
      </c>
      <c r="D84" s="10">
        <v>1306856.6000000001</v>
      </c>
      <c r="E84" s="10">
        <v>4395.8620000000001</v>
      </c>
      <c r="F84" s="10">
        <v>1165631.6000000001</v>
      </c>
      <c r="G84" s="10">
        <v>749.83299999999997</v>
      </c>
      <c r="H84" s="10">
        <v>140860.40000000002</v>
      </c>
      <c r="I84" s="10">
        <v>1.446</v>
      </c>
      <c r="J84" s="10">
        <v>364.59999999999991</v>
      </c>
    </row>
    <row r="85" spans="1:10" x14ac:dyDescent="0.25">
      <c r="A85" s="5" t="s">
        <v>158</v>
      </c>
      <c r="B85" s="6" t="s">
        <v>155</v>
      </c>
      <c r="C85" s="10">
        <v>5485.817</v>
      </c>
      <c r="D85" s="10">
        <v>1148685.1000000001</v>
      </c>
      <c r="E85" s="10">
        <v>4195.3270000000002</v>
      </c>
      <c r="F85" s="10">
        <v>957432.9</v>
      </c>
      <c r="G85" s="10">
        <v>1287.8330000000001</v>
      </c>
      <c r="H85" s="10">
        <v>190916.6</v>
      </c>
      <c r="I85" s="10">
        <v>2.657</v>
      </c>
      <c r="J85" s="10">
        <v>335.59999999999997</v>
      </c>
    </row>
    <row r="86" spans="1:10" x14ac:dyDescent="0.25">
      <c r="A86" s="5" t="s">
        <v>160</v>
      </c>
      <c r="B86" s="6" t="s">
        <v>157</v>
      </c>
      <c r="C86" s="10">
        <v>216.65600000000001</v>
      </c>
      <c r="D86" s="10">
        <v>95627.400000000009</v>
      </c>
      <c r="E86" s="10">
        <v>110.943</v>
      </c>
      <c r="F86" s="10">
        <v>45056.900000000009</v>
      </c>
      <c r="G86" s="10">
        <v>105.438</v>
      </c>
      <c r="H86" s="10">
        <v>50470.399999999994</v>
      </c>
      <c r="I86" s="10">
        <v>0.27500000000000002</v>
      </c>
      <c r="J86" s="10">
        <v>100.1</v>
      </c>
    </row>
    <row r="87" spans="1:10" x14ac:dyDescent="0.25">
      <c r="A87" s="18" t="s">
        <v>162</v>
      </c>
      <c r="B87" s="6" t="s">
        <v>159</v>
      </c>
      <c r="C87" s="10">
        <v>1370.3920000000001</v>
      </c>
      <c r="D87" s="10">
        <v>208091</v>
      </c>
      <c r="E87" s="10">
        <v>929.15599999999995</v>
      </c>
      <c r="F87" s="10">
        <v>141795.80000000002</v>
      </c>
      <c r="G87" s="10">
        <v>440.41699999999997</v>
      </c>
      <c r="H87" s="10">
        <v>66178.100000000006</v>
      </c>
      <c r="I87" s="10">
        <v>0.81899999999999995</v>
      </c>
      <c r="J87" s="10">
        <v>117.1</v>
      </c>
    </row>
    <row r="88" spans="1:10" x14ac:dyDescent="0.25">
      <c r="A88" s="30">
        <v>80</v>
      </c>
      <c r="B88" s="6" t="s">
        <v>161</v>
      </c>
      <c r="C88" s="10">
        <v>70.754999999999995</v>
      </c>
      <c r="D88" s="10">
        <v>15167.900000000001</v>
      </c>
      <c r="E88" s="10">
        <v>3.5670000000000002</v>
      </c>
      <c r="F88" s="10">
        <v>1017.6999999999999</v>
      </c>
      <c r="G88" s="10">
        <v>66.356999999999999</v>
      </c>
      <c r="H88" s="10">
        <v>13944.3</v>
      </c>
      <c r="I88" s="10">
        <v>0.83099999999999996</v>
      </c>
      <c r="J88" s="10">
        <v>205.89999999999998</v>
      </c>
    </row>
    <row r="89" spans="1:10" x14ac:dyDescent="0.25">
      <c r="A89" s="30">
        <v>81</v>
      </c>
      <c r="B89" s="6" t="s">
        <v>163</v>
      </c>
      <c r="C89" s="13">
        <v>2088.27</v>
      </c>
      <c r="D89" s="13">
        <v>530318.4</v>
      </c>
      <c r="E89" s="13">
        <v>1491.751</v>
      </c>
      <c r="F89" s="13">
        <v>422549.29999999993</v>
      </c>
      <c r="G89" s="13">
        <v>595.27200000000005</v>
      </c>
      <c r="H89" s="13">
        <v>97705.699999999983</v>
      </c>
      <c r="I89" s="13">
        <v>1.2470000000000001</v>
      </c>
      <c r="J89" s="13">
        <v>10063.4</v>
      </c>
    </row>
    <row r="90" spans="1:10" x14ac:dyDescent="0.25">
      <c r="A90" s="7"/>
      <c r="B90" s="31"/>
      <c r="C90" s="7"/>
      <c r="D90" s="7"/>
      <c r="E90" s="32"/>
      <c r="F90" s="32"/>
    </row>
    <row r="91" spans="1:10" ht="14.4" x14ac:dyDescent="0.3">
      <c r="A91" s="7"/>
      <c r="B91" s="43" t="s">
        <v>169</v>
      </c>
      <c r="C91" s="44"/>
      <c r="D91" s="44"/>
      <c r="E91" s="44"/>
      <c r="F91" s="32"/>
    </row>
    <row r="92" spans="1:10" x14ac:dyDescent="0.25">
      <c r="A92" s="33"/>
      <c r="B92" s="33"/>
      <c r="C92" s="33"/>
      <c r="D92" s="33"/>
      <c r="E92" s="33"/>
      <c r="F92" s="33"/>
    </row>
  </sheetData>
  <mergeCells count="7">
    <mergeCell ref="B91:E91"/>
    <mergeCell ref="A2:J2"/>
    <mergeCell ref="A3:J3"/>
    <mergeCell ref="A7:B7"/>
    <mergeCell ref="A4:B6"/>
    <mergeCell ref="C5:C6"/>
    <mergeCell ref="D5:D6"/>
  </mergeCells>
  <phoneticPr fontId="9" type="noConversion"/>
  <pageMargins left="0.39370078740157483" right="0.39370078740157483" top="0.41" bottom="0.42" header="0.32" footer="0.31496062992125984"/>
  <pageSetup paperSize="9" scale="9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3"/>
  <sheetViews>
    <sheetView workbookViewId="0">
      <pane ySplit="8" topLeftCell="A9" activePane="bottomLeft" state="frozen"/>
      <selection activeCell="C8" sqref="C8:J89"/>
      <selection pane="bottomLeft" activeCell="AC1" sqref="M1:AC65536"/>
    </sheetView>
  </sheetViews>
  <sheetFormatPr defaultColWidth="12.6640625" defaultRowHeight="13.2" x14ac:dyDescent="0.25"/>
  <cols>
    <col min="1" max="1" width="5" style="1" customWidth="1"/>
    <col min="2" max="2" width="31.33203125" style="1" customWidth="1"/>
    <col min="3" max="3" width="10.88671875" style="1" customWidth="1"/>
    <col min="4" max="4" width="13.109375" style="1" customWidth="1"/>
    <col min="5" max="5" width="11.5546875" style="1" customWidth="1"/>
    <col min="6" max="6" width="13.6640625" style="1" customWidth="1"/>
    <col min="7" max="7" width="11.88671875" style="1" customWidth="1"/>
    <col min="8" max="8" width="12.6640625" style="1" customWidth="1"/>
    <col min="9" max="9" width="11.6640625" style="1" customWidth="1"/>
    <col min="10" max="10" width="12" style="1" customWidth="1"/>
    <col min="11" max="11" width="0" style="1" hidden="1" customWidth="1"/>
    <col min="12" max="216" width="9.109375" style="1" customWidth="1"/>
    <col min="217" max="217" width="5" style="1" customWidth="1"/>
    <col min="218" max="218" width="40.44140625" style="1" customWidth="1"/>
    <col min="219" max="16384" width="12.6640625" style="1"/>
  </cols>
  <sheetData>
    <row r="1" spans="1:12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12" ht="28.5" customHeight="1" x14ac:dyDescent="0.25">
      <c r="A2" s="45" t="s">
        <v>172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15.75" customHeight="1" x14ac:dyDescent="0.25">
      <c r="A3" s="46" t="s">
        <v>178</v>
      </c>
      <c r="B3" s="46"/>
      <c r="C3" s="46"/>
      <c r="D3" s="46"/>
      <c r="E3" s="46"/>
      <c r="F3" s="46"/>
      <c r="G3" s="46"/>
      <c r="H3" s="46"/>
      <c r="I3" s="46"/>
      <c r="J3" s="46"/>
    </row>
    <row r="4" spans="1:12" ht="30.75" customHeight="1" x14ac:dyDescent="0.25">
      <c r="A4" s="49" t="s">
        <v>0</v>
      </c>
      <c r="B4" s="50"/>
      <c r="C4" s="26" t="s">
        <v>173</v>
      </c>
      <c r="D4" s="14"/>
      <c r="E4" s="14" t="s">
        <v>1</v>
      </c>
      <c r="F4" s="14"/>
      <c r="G4" s="14"/>
      <c r="H4" s="14"/>
      <c r="I4" s="14"/>
      <c r="J4" s="14"/>
    </row>
    <row r="5" spans="1:12" ht="28.5" customHeight="1" x14ac:dyDescent="0.25">
      <c r="A5" s="51"/>
      <c r="B5" s="52"/>
      <c r="C5" s="55" t="s">
        <v>164</v>
      </c>
      <c r="D5" s="55" t="s">
        <v>165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12" ht="27" customHeight="1" x14ac:dyDescent="0.25">
      <c r="A6" s="53"/>
      <c r="B6" s="54"/>
      <c r="C6" s="56"/>
      <c r="D6" s="56"/>
      <c r="E6" s="19" t="s">
        <v>166</v>
      </c>
      <c r="F6" s="20" t="s">
        <v>167</v>
      </c>
      <c r="G6" s="19" t="s">
        <v>166</v>
      </c>
      <c r="H6" s="20" t="s">
        <v>167</v>
      </c>
      <c r="I6" s="19" t="s">
        <v>166</v>
      </c>
      <c r="J6" s="20" t="s">
        <v>167</v>
      </c>
    </row>
    <row r="7" spans="1:12" ht="12.75" customHeight="1" x14ac:dyDescent="0.25">
      <c r="A7" s="47">
        <v>1</v>
      </c>
      <c r="B7" s="48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2" s="2" customFormat="1" x14ac:dyDescent="0.25">
      <c r="A8" s="23" t="s">
        <v>5</v>
      </c>
      <c r="B8" s="34" t="s">
        <v>168</v>
      </c>
      <c r="C8" s="25">
        <v>643901.36499999999</v>
      </c>
      <c r="D8" s="25">
        <v>607284342.39999998</v>
      </c>
      <c r="E8" s="25">
        <v>553282.88199999998</v>
      </c>
      <c r="F8" s="25">
        <v>472870156.30000001</v>
      </c>
      <c r="G8" s="25">
        <v>90281.667000000001</v>
      </c>
      <c r="H8" s="25">
        <v>74964749.799999997</v>
      </c>
      <c r="I8" s="25">
        <v>336.81599999999997</v>
      </c>
      <c r="J8" s="25">
        <v>59449436.299999997</v>
      </c>
      <c r="L8" s="35"/>
    </row>
    <row r="9" spans="1:12" x14ac:dyDescent="0.25">
      <c r="A9" s="18" t="s">
        <v>6</v>
      </c>
      <c r="B9" s="6" t="s">
        <v>7</v>
      </c>
      <c r="C9" s="10">
        <v>5035.366</v>
      </c>
      <c r="D9" s="10">
        <v>796156.9</v>
      </c>
      <c r="E9" s="10">
        <v>3478.3139999999999</v>
      </c>
      <c r="F9" s="10">
        <v>638858.19999999995</v>
      </c>
      <c r="G9" s="10">
        <v>1551.864</v>
      </c>
      <c r="H9" s="10">
        <v>156446.39999999999</v>
      </c>
      <c r="I9" s="10">
        <v>5.1879999999999997</v>
      </c>
      <c r="J9" s="10">
        <v>852.3</v>
      </c>
      <c r="L9" s="35"/>
    </row>
    <row r="10" spans="1:12" x14ac:dyDescent="0.25">
      <c r="A10" s="18" t="s">
        <v>8</v>
      </c>
      <c r="B10" s="6" t="s">
        <v>9</v>
      </c>
      <c r="C10" s="10">
        <v>1826.915</v>
      </c>
      <c r="D10" s="10">
        <v>448206.5</v>
      </c>
      <c r="E10" s="10">
        <v>992.13400000000001</v>
      </c>
      <c r="F10" s="10">
        <v>341557</v>
      </c>
      <c r="G10" s="10">
        <v>832.37300000000005</v>
      </c>
      <c r="H10" s="10">
        <v>103605.5</v>
      </c>
      <c r="I10" s="10">
        <v>2.4079999999999999</v>
      </c>
      <c r="J10" s="10">
        <v>3044</v>
      </c>
      <c r="L10" s="35"/>
    </row>
    <row r="11" spans="1:12" x14ac:dyDescent="0.25">
      <c r="A11" s="18" t="s">
        <v>10</v>
      </c>
      <c r="B11" s="6" t="s">
        <v>11</v>
      </c>
      <c r="C11" s="10">
        <v>3005.6689999999999</v>
      </c>
      <c r="D11" s="10">
        <v>674167.1</v>
      </c>
      <c r="E11" s="10">
        <v>1839.068</v>
      </c>
      <c r="F11" s="10">
        <v>466937.59999999998</v>
      </c>
      <c r="G11" s="10">
        <v>1163.3910000000001</v>
      </c>
      <c r="H11" s="10">
        <v>206618.9</v>
      </c>
      <c r="I11" s="10">
        <v>3.21</v>
      </c>
      <c r="J11" s="10">
        <v>610.6</v>
      </c>
      <c r="L11" s="35"/>
    </row>
    <row r="12" spans="1:12" x14ac:dyDescent="0.25">
      <c r="A12" s="18" t="s">
        <v>12</v>
      </c>
      <c r="B12" s="6" t="s">
        <v>13</v>
      </c>
      <c r="C12" s="10">
        <v>2557.7060000000001</v>
      </c>
      <c r="D12" s="10">
        <v>307641.90000000002</v>
      </c>
      <c r="E12" s="10">
        <v>1802.8910000000001</v>
      </c>
      <c r="F12" s="10">
        <v>198919.7</v>
      </c>
      <c r="G12" s="10">
        <v>753.48900000000003</v>
      </c>
      <c r="H12" s="10">
        <v>108491</v>
      </c>
      <c r="I12" s="10">
        <v>1.3260000000000001</v>
      </c>
      <c r="J12" s="10">
        <v>231.2</v>
      </c>
      <c r="L12" s="35"/>
    </row>
    <row r="13" spans="1:12" x14ac:dyDescent="0.25">
      <c r="A13" s="18" t="s">
        <v>14</v>
      </c>
      <c r="B13" s="6" t="s">
        <v>15</v>
      </c>
      <c r="C13" s="10">
        <v>3687.5210000000002</v>
      </c>
      <c r="D13" s="10">
        <v>750734.7</v>
      </c>
      <c r="E13" s="10">
        <v>2669.328</v>
      </c>
      <c r="F13" s="10">
        <v>614700.4</v>
      </c>
      <c r="G13" s="10">
        <v>1015.124</v>
      </c>
      <c r="H13" s="10">
        <v>135786</v>
      </c>
      <c r="I13" s="10">
        <v>3.069</v>
      </c>
      <c r="J13" s="10">
        <v>248.3</v>
      </c>
      <c r="L13" s="35"/>
    </row>
    <row r="14" spans="1:12" x14ac:dyDescent="0.25">
      <c r="A14" s="18" t="s">
        <v>16</v>
      </c>
      <c r="B14" s="6" t="s">
        <v>17</v>
      </c>
      <c r="C14" s="10">
        <v>1795.06</v>
      </c>
      <c r="D14" s="10">
        <v>304086.8</v>
      </c>
      <c r="E14" s="10">
        <v>1019.051</v>
      </c>
      <c r="F14" s="10">
        <v>182825.7</v>
      </c>
      <c r="G14" s="10">
        <v>771.54100000000005</v>
      </c>
      <c r="H14" s="10">
        <v>102441.7</v>
      </c>
      <c r="I14" s="10">
        <v>4.468</v>
      </c>
      <c r="J14" s="10">
        <v>18819.400000000001</v>
      </c>
      <c r="L14" s="35"/>
    </row>
    <row r="15" spans="1:12" x14ac:dyDescent="0.25">
      <c r="A15" s="18" t="s">
        <v>18</v>
      </c>
      <c r="B15" s="6" t="s">
        <v>19</v>
      </c>
      <c r="C15" s="10">
        <v>3048.4859999999999</v>
      </c>
      <c r="D15" s="10">
        <v>425792.7</v>
      </c>
      <c r="E15" s="10">
        <v>2041.6790000000001</v>
      </c>
      <c r="F15" s="10">
        <v>326883.40000000002</v>
      </c>
      <c r="G15" s="10">
        <v>1002.902</v>
      </c>
      <c r="H15" s="10">
        <v>98543.9</v>
      </c>
      <c r="I15" s="10">
        <v>3.9049999999999998</v>
      </c>
      <c r="J15" s="10">
        <v>365.4</v>
      </c>
      <c r="L15" s="35"/>
    </row>
    <row r="16" spans="1:12" x14ac:dyDescent="0.25">
      <c r="A16" s="18" t="s">
        <v>20</v>
      </c>
      <c r="B16" s="6" t="s">
        <v>21</v>
      </c>
      <c r="C16" s="10">
        <v>6474.4989999999998</v>
      </c>
      <c r="D16" s="10">
        <v>1071313.3</v>
      </c>
      <c r="E16" s="10">
        <v>4869.7610000000004</v>
      </c>
      <c r="F16" s="10">
        <v>843629.9</v>
      </c>
      <c r="G16" s="10">
        <v>1601.6179999999999</v>
      </c>
      <c r="H16" s="10">
        <v>227096</v>
      </c>
      <c r="I16" s="10">
        <v>3.12</v>
      </c>
      <c r="J16" s="10">
        <v>587.4</v>
      </c>
      <c r="L16" s="35"/>
    </row>
    <row r="17" spans="1:12" x14ac:dyDescent="0.25">
      <c r="A17" s="18" t="s">
        <v>22</v>
      </c>
      <c r="B17" s="6" t="s">
        <v>23</v>
      </c>
      <c r="C17" s="10">
        <v>4081.2150000000001</v>
      </c>
      <c r="D17" s="10">
        <v>804659.1</v>
      </c>
      <c r="E17" s="10">
        <v>3020.723</v>
      </c>
      <c r="F17" s="10">
        <v>680098.2</v>
      </c>
      <c r="G17" s="10">
        <v>1058.076</v>
      </c>
      <c r="H17" s="10">
        <v>121705.8</v>
      </c>
      <c r="I17" s="10">
        <v>2.4159999999999999</v>
      </c>
      <c r="J17" s="10">
        <v>2855.1</v>
      </c>
      <c r="L17" s="35"/>
    </row>
    <row r="18" spans="1:12" x14ac:dyDescent="0.25">
      <c r="A18" s="18" t="s">
        <v>24</v>
      </c>
      <c r="B18" s="6" t="s">
        <v>25</v>
      </c>
      <c r="C18" s="10">
        <v>9127.58</v>
      </c>
      <c r="D18" s="10">
        <v>2634875.9</v>
      </c>
      <c r="E18" s="10">
        <v>7901.9179999999997</v>
      </c>
      <c r="F18" s="10">
        <v>2433866</v>
      </c>
      <c r="G18" s="10">
        <v>1223.107</v>
      </c>
      <c r="H18" s="10">
        <v>200585.1</v>
      </c>
      <c r="I18" s="10">
        <v>2.5550000000000002</v>
      </c>
      <c r="J18" s="10">
        <v>424.8</v>
      </c>
      <c r="L18" s="35"/>
    </row>
    <row r="19" spans="1:12" x14ac:dyDescent="0.25">
      <c r="A19" s="18" t="s">
        <v>26</v>
      </c>
      <c r="B19" s="6" t="s">
        <v>27</v>
      </c>
      <c r="C19" s="10">
        <v>203.21799999999999</v>
      </c>
      <c r="D19" s="10">
        <v>21080.1</v>
      </c>
      <c r="E19" s="10">
        <v>36.267000000000003</v>
      </c>
      <c r="F19" s="10">
        <v>3989.8</v>
      </c>
      <c r="G19" s="10">
        <v>165.59200000000001</v>
      </c>
      <c r="H19" s="10">
        <v>16918.8</v>
      </c>
      <c r="I19" s="10">
        <v>1.359</v>
      </c>
      <c r="J19" s="10">
        <v>171.5</v>
      </c>
      <c r="L19" s="35"/>
    </row>
    <row r="20" spans="1:12" x14ac:dyDescent="0.25">
      <c r="A20" s="18" t="s">
        <v>28</v>
      </c>
      <c r="B20" s="6" t="s">
        <v>29</v>
      </c>
      <c r="C20" s="10">
        <v>1771.7629999999999</v>
      </c>
      <c r="D20" s="10">
        <v>206452.8</v>
      </c>
      <c r="E20" s="10">
        <v>1037.6679999999999</v>
      </c>
      <c r="F20" s="10">
        <v>108393.5</v>
      </c>
      <c r="G20" s="10">
        <v>732.18399999999997</v>
      </c>
      <c r="H20" s="10">
        <v>97545.9</v>
      </c>
      <c r="I20" s="10">
        <v>1.911</v>
      </c>
      <c r="J20" s="10">
        <v>513.4</v>
      </c>
      <c r="L20" s="35"/>
    </row>
    <row r="21" spans="1:12" x14ac:dyDescent="0.25">
      <c r="A21" s="18" t="s">
        <v>30</v>
      </c>
      <c r="B21" s="6" t="s">
        <v>31</v>
      </c>
      <c r="C21" s="10">
        <v>2090.3319999999999</v>
      </c>
      <c r="D21" s="10">
        <v>321228.59999999998</v>
      </c>
      <c r="E21" s="10">
        <v>1475.636</v>
      </c>
      <c r="F21" s="10">
        <v>231873.9</v>
      </c>
      <c r="G21" s="10">
        <v>610.84699999999998</v>
      </c>
      <c r="H21" s="10">
        <v>89101.2</v>
      </c>
      <c r="I21" s="10">
        <v>3.8490000000000002</v>
      </c>
      <c r="J21" s="10">
        <v>253.5</v>
      </c>
      <c r="L21" s="35"/>
    </row>
    <row r="22" spans="1:12" x14ac:dyDescent="0.25">
      <c r="A22" s="18" t="s">
        <v>32</v>
      </c>
      <c r="B22" s="6" t="s">
        <v>33</v>
      </c>
      <c r="C22" s="10">
        <v>5971.1689999999999</v>
      </c>
      <c r="D22" s="10">
        <v>1342122.8999999999</v>
      </c>
      <c r="E22" s="10">
        <v>4332.982</v>
      </c>
      <c r="F22" s="10">
        <v>975895.7</v>
      </c>
      <c r="G22" s="10">
        <v>1633.7280000000001</v>
      </c>
      <c r="H22" s="10">
        <v>365362.4</v>
      </c>
      <c r="I22" s="10">
        <v>4.4589999999999996</v>
      </c>
      <c r="J22" s="10">
        <v>864.8</v>
      </c>
      <c r="L22" s="35"/>
    </row>
    <row r="23" spans="1:12" x14ac:dyDescent="0.25">
      <c r="A23" s="18" t="s">
        <v>34</v>
      </c>
      <c r="B23" s="6" t="s">
        <v>35</v>
      </c>
      <c r="C23" s="10">
        <v>489.04</v>
      </c>
      <c r="D23" s="10">
        <v>123090.3</v>
      </c>
      <c r="E23" s="10">
        <v>258.95999999999998</v>
      </c>
      <c r="F23" s="10">
        <v>61072</v>
      </c>
      <c r="G23" s="10">
        <v>228.398</v>
      </c>
      <c r="H23" s="10">
        <v>61826.9</v>
      </c>
      <c r="I23" s="10">
        <v>1.6819999999999999</v>
      </c>
      <c r="J23" s="10">
        <v>191.4</v>
      </c>
      <c r="L23" s="35"/>
    </row>
    <row r="24" spans="1:12" x14ac:dyDescent="0.25">
      <c r="A24" s="18" t="s">
        <v>36</v>
      </c>
      <c r="B24" s="6" t="s">
        <v>37</v>
      </c>
      <c r="C24" s="10">
        <v>2925.433</v>
      </c>
      <c r="D24" s="10">
        <v>599375.80000000005</v>
      </c>
      <c r="E24" s="10">
        <v>2285.4769999999999</v>
      </c>
      <c r="F24" s="10">
        <v>475674.6</v>
      </c>
      <c r="G24" s="10">
        <v>637.18200000000002</v>
      </c>
      <c r="H24" s="10">
        <v>122004.5</v>
      </c>
      <c r="I24" s="10">
        <v>2.774</v>
      </c>
      <c r="J24" s="10">
        <v>1696.7</v>
      </c>
      <c r="L24" s="35"/>
    </row>
    <row r="25" spans="1:12" x14ac:dyDescent="0.25">
      <c r="A25" s="18" t="s">
        <v>38</v>
      </c>
      <c r="B25" s="6" t="s">
        <v>39</v>
      </c>
      <c r="C25" s="10">
        <v>3359.0030000000002</v>
      </c>
      <c r="D25" s="10">
        <v>520630.4</v>
      </c>
      <c r="E25" s="10">
        <v>2652.922</v>
      </c>
      <c r="F25" s="10">
        <v>393205.3</v>
      </c>
      <c r="G25" s="10">
        <v>704.005</v>
      </c>
      <c r="H25" s="10">
        <v>127129.3</v>
      </c>
      <c r="I25" s="10">
        <v>2.0760000000000001</v>
      </c>
      <c r="J25" s="10">
        <v>295.8</v>
      </c>
      <c r="L25" s="35"/>
    </row>
    <row r="26" spans="1:12" x14ac:dyDescent="0.25">
      <c r="A26" s="18" t="s">
        <v>40</v>
      </c>
      <c r="B26" s="6" t="s">
        <v>41</v>
      </c>
      <c r="C26" s="10">
        <v>897.09</v>
      </c>
      <c r="D26" s="10">
        <v>153601.4</v>
      </c>
      <c r="E26" s="10">
        <v>475.64499999999998</v>
      </c>
      <c r="F26" s="10">
        <v>84908.2</v>
      </c>
      <c r="G26" s="10">
        <v>417.798</v>
      </c>
      <c r="H26" s="10">
        <v>67812</v>
      </c>
      <c r="I26" s="10">
        <v>3.6469999999999998</v>
      </c>
      <c r="J26" s="10">
        <v>881.2</v>
      </c>
      <c r="L26" s="35"/>
    </row>
    <row r="27" spans="1:12" x14ac:dyDescent="0.25">
      <c r="A27" s="18" t="s">
        <v>42</v>
      </c>
      <c r="B27" s="6" t="s">
        <v>43</v>
      </c>
      <c r="C27" s="10">
        <v>394.584</v>
      </c>
      <c r="D27" s="10">
        <v>71422.399999999994</v>
      </c>
      <c r="E27" s="10">
        <v>184.398</v>
      </c>
      <c r="F27" s="10">
        <v>35863.300000000003</v>
      </c>
      <c r="G27" s="10">
        <v>208.816</v>
      </c>
      <c r="H27" s="10">
        <v>35364.300000000003</v>
      </c>
      <c r="I27" s="10">
        <v>1.37</v>
      </c>
      <c r="J27" s="10">
        <v>194.8</v>
      </c>
      <c r="L27" s="35"/>
    </row>
    <row r="28" spans="1:12" x14ac:dyDescent="0.25">
      <c r="A28" s="18" t="s">
        <v>44</v>
      </c>
      <c r="B28" s="6" t="s">
        <v>45</v>
      </c>
      <c r="C28" s="10">
        <v>5421.5879999999997</v>
      </c>
      <c r="D28" s="10">
        <v>1035756.4</v>
      </c>
      <c r="E28" s="10">
        <v>3599.174</v>
      </c>
      <c r="F28" s="10">
        <v>785591.2</v>
      </c>
      <c r="G28" s="10">
        <v>1820.307</v>
      </c>
      <c r="H28" s="10">
        <v>249579.9</v>
      </c>
      <c r="I28" s="10">
        <v>2.1070000000000002</v>
      </c>
      <c r="J28" s="10">
        <v>585.29999999999995</v>
      </c>
      <c r="L28" s="35"/>
    </row>
    <row r="29" spans="1:12" x14ac:dyDescent="0.25">
      <c r="A29" s="18" t="s">
        <v>46</v>
      </c>
      <c r="B29" s="6" t="s">
        <v>47</v>
      </c>
      <c r="C29" s="10">
        <v>4116.0309999999999</v>
      </c>
      <c r="D29" s="10">
        <v>495017.6</v>
      </c>
      <c r="E29" s="10">
        <v>2889.1709999999998</v>
      </c>
      <c r="F29" s="10">
        <v>372352.2</v>
      </c>
      <c r="G29" s="10">
        <v>1222.6300000000001</v>
      </c>
      <c r="H29" s="10">
        <v>122326</v>
      </c>
      <c r="I29" s="10">
        <v>4.2300000000000004</v>
      </c>
      <c r="J29" s="10">
        <v>339.4</v>
      </c>
      <c r="L29" s="35"/>
    </row>
    <row r="30" spans="1:12" x14ac:dyDescent="0.25">
      <c r="A30" s="18" t="s">
        <v>48</v>
      </c>
      <c r="B30" s="6" t="s">
        <v>49</v>
      </c>
      <c r="C30" s="10">
        <v>1829.6890000000001</v>
      </c>
      <c r="D30" s="10">
        <v>252191.5</v>
      </c>
      <c r="E30" s="10">
        <v>1258.2809999999999</v>
      </c>
      <c r="F30" s="10">
        <v>189502.8</v>
      </c>
      <c r="G30" s="10">
        <v>569.37599999999998</v>
      </c>
      <c r="H30" s="10">
        <v>59240.1</v>
      </c>
      <c r="I30" s="10">
        <v>2.032</v>
      </c>
      <c r="J30" s="10">
        <v>3448.6</v>
      </c>
      <c r="L30" s="35"/>
    </row>
    <row r="31" spans="1:12" x14ac:dyDescent="0.25">
      <c r="A31" s="18" t="s">
        <v>50</v>
      </c>
      <c r="B31" s="6" t="s">
        <v>51</v>
      </c>
      <c r="C31" s="10">
        <v>16289.447</v>
      </c>
      <c r="D31" s="10">
        <v>3893429.8</v>
      </c>
      <c r="E31" s="10">
        <v>12872.084000000001</v>
      </c>
      <c r="F31" s="10">
        <v>3371449.4</v>
      </c>
      <c r="G31" s="10">
        <v>3398.3069999999998</v>
      </c>
      <c r="H31" s="10">
        <v>519576.7</v>
      </c>
      <c r="I31" s="10">
        <v>19.056000000000001</v>
      </c>
      <c r="J31" s="10">
        <v>2403.6999999999998</v>
      </c>
      <c r="L31" s="35"/>
    </row>
    <row r="32" spans="1:12" x14ac:dyDescent="0.25">
      <c r="A32" s="18" t="s">
        <v>52</v>
      </c>
      <c r="B32" s="6" t="s">
        <v>53</v>
      </c>
      <c r="C32" s="10">
        <v>9823.6479999999992</v>
      </c>
      <c r="D32" s="10">
        <v>2277238.9</v>
      </c>
      <c r="E32" s="10">
        <v>7318.49</v>
      </c>
      <c r="F32" s="10">
        <v>1794190.1</v>
      </c>
      <c r="G32" s="10">
        <v>2500.7089999999998</v>
      </c>
      <c r="H32" s="10">
        <v>482023.3</v>
      </c>
      <c r="I32" s="10">
        <v>4.4489999999999998</v>
      </c>
      <c r="J32" s="10">
        <v>1025.5</v>
      </c>
      <c r="L32" s="35"/>
    </row>
    <row r="33" spans="1:12" x14ac:dyDescent="0.25">
      <c r="A33" s="18" t="s">
        <v>54</v>
      </c>
      <c r="B33" s="6" t="s">
        <v>55</v>
      </c>
      <c r="C33" s="10">
        <v>1552.421</v>
      </c>
      <c r="D33" s="10">
        <v>190044.79999999999</v>
      </c>
      <c r="E33" s="10">
        <v>863.94</v>
      </c>
      <c r="F33" s="10">
        <v>109743.3</v>
      </c>
      <c r="G33" s="10">
        <v>687.17</v>
      </c>
      <c r="H33" s="10">
        <v>80048</v>
      </c>
      <c r="I33" s="10">
        <v>1.3109999999999999</v>
      </c>
      <c r="J33" s="10">
        <v>253.5</v>
      </c>
      <c r="L33" s="35"/>
    </row>
    <row r="34" spans="1:12" x14ac:dyDescent="0.25">
      <c r="A34" s="18" t="s">
        <v>56</v>
      </c>
      <c r="B34" s="6" t="s">
        <v>57</v>
      </c>
      <c r="C34" s="10">
        <v>3386.8180000000002</v>
      </c>
      <c r="D34" s="10">
        <v>472622.9</v>
      </c>
      <c r="E34" s="10">
        <v>2702.913</v>
      </c>
      <c r="F34" s="10">
        <v>367902</v>
      </c>
      <c r="G34" s="10">
        <v>682.28899999999999</v>
      </c>
      <c r="H34" s="10">
        <v>104447</v>
      </c>
      <c r="I34" s="10">
        <v>1.6160000000000001</v>
      </c>
      <c r="J34" s="10">
        <v>273.89999999999998</v>
      </c>
      <c r="L34" s="35"/>
    </row>
    <row r="35" spans="1:12" x14ac:dyDescent="0.25">
      <c r="A35" s="18" t="s">
        <v>58</v>
      </c>
      <c r="B35" s="6" t="s">
        <v>59</v>
      </c>
      <c r="C35" s="10">
        <v>1654.894</v>
      </c>
      <c r="D35" s="10">
        <v>415372.9</v>
      </c>
      <c r="E35" s="10">
        <v>862.89499999999998</v>
      </c>
      <c r="F35" s="10">
        <v>185099.7</v>
      </c>
      <c r="G35" s="10">
        <v>786.60799999999995</v>
      </c>
      <c r="H35" s="10">
        <v>229640.6</v>
      </c>
      <c r="I35" s="10">
        <v>5.391</v>
      </c>
      <c r="J35" s="10">
        <v>632.6</v>
      </c>
      <c r="L35" s="35"/>
    </row>
    <row r="36" spans="1:12" x14ac:dyDescent="0.25">
      <c r="A36" s="18" t="s">
        <v>60</v>
      </c>
      <c r="B36" s="6" t="s">
        <v>61</v>
      </c>
      <c r="C36" s="10">
        <v>2873.279</v>
      </c>
      <c r="D36" s="10">
        <v>425884.6</v>
      </c>
      <c r="E36" s="10">
        <v>2129.8629999999998</v>
      </c>
      <c r="F36" s="10">
        <v>312343.3</v>
      </c>
      <c r="G36" s="10">
        <v>739.53499999999997</v>
      </c>
      <c r="H36" s="10">
        <v>107857.5</v>
      </c>
      <c r="I36" s="10">
        <v>3.8809999999999998</v>
      </c>
      <c r="J36" s="10">
        <v>5683.8</v>
      </c>
      <c r="L36" s="35"/>
    </row>
    <row r="37" spans="1:12" x14ac:dyDescent="0.25">
      <c r="A37" s="18" t="s">
        <v>62</v>
      </c>
      <c r="B37" s="6" t="s">
        <v>63</v>
      </c>
      <c r="C37" s="10">
        <v>781.31600000000003</v>
      </c>
      <c r="D37" s="10">
        <v>159313.60000000001</v>
      </c>
      <c r="E37" s="10">
        <v>544.61400000000003</v>
      </c>
      <c r="F37" s="10">
        <v>117659.7</v>
      </c>
      <c r="G37" s="10">
        <v>234.93</v>
      </c>
      <c r="H37" s="10">
        <v>41156.9</v>
      </c>
      <c r="I37" s="10">
        <v>1.772</v>
      </c>
      <c r="J37" s="10">
        <v>497</v>
      </c>
      <c r="L37" s="35"/>
    </row>
    <row r="38" spans="1:12" x14ac:dyDescent="0.25">
      <c r="A38" s="18" t="s">
        <v>64</v>
      </c>
      <c r="B38" s="6" t="s">
        <v>65</v>
      </c>
      <c r="C38" s="10">
        <v>213676.035</v>
      </c>
      <c r="D38" s="10">
        <v>508848871.19999999</v>
      </c>
      <c r="E38" s="10">
        <v>206070.204</v>
      </c>
      <c r="F38" s="10">
        <v>391339298.69999999</v>
      </c>
      <c r="G38" s="10">
        <v>7526.4719999999998</v>
      </c>
      <c r="H38" s="10">
        <v>58331728.700000003</v>
      </c>
      <c r="I38" s="10">
        <v>79.358999999999995</v>
      </c>
      <c r="J38" s="10">
        <v>59177843.799999997</v>
      </c>
      <c r="L38" s="35"/>
    </row>
    <row r="39" spans="1:12" x14ac:dyDescent="0.25">
      <c r="A39" s="18" t="s">
        <v>66</v>
      </c>
      <c r="B39" s="6" t="s">
        <v>67</v>
      </c>
      <c r="C39" s="10">
        <v>2476.6179999999999</v>
      </c>
      <c r="D39" s="10">
        <v>352939.2</v>
      </c>
      <c r="E39" s="10">
        <v>1690.548</v>
      </c>
      <c r="F39" s="10">
        <v>217633.1</v>
      </c>
      <c r="G39" s="10">
        <v>784.46400000000006</v>
      </c>
      <c r="H39" s="10">
        <v>134930.6</v>
      </c>
      <c r="I39" s="10">
        <v>1.6060000000000001</v>
      </c>
      <c r="J39" s="10">
        <v>375.5</v>
      </c>
      <c r="L39" s="35"/>
    </row>
    <row r="40" spans="1:12" x14ac:dyDescent="0.25">
      <c r="A40" s="18" t="s">
        <v>68</v>
      </c>
      <c r="B40" s="6" t="s">
        <v>69</v>
      </c>
      <c r="C40" s="10">
        <v>19801.399000000001</v>
      </c>
      <c r="D40" s="10">
        <v>7192786.7000000002</v>
      </c>
      <c r="E40" s="10">
        <v>17022.437000000002</v>
      </c>
      <c r="F40" s="10">
        <v>6723206.4000000004</v>
      </c>
      <c r="G40" s="10">
        <v>2773.136</v>
      </c>
      <c r="H40" s="10">
        <v>454175.9</v>
      </c>
      <c r="I40" s="10">
        <v>5.8259999999999996</v>
      </c>
      <c r="J40" s="10">
        <v>15404.4</v>
      </c>
      <c r="L40" s="35"/>
    </row>
    <row r="41" spans="1:12" x14ac:dyDescent="0.25">
      <c r="A41" s="18" t="s">
        <v>70</v>
      </c>
      <c r="B41" s="6" t="s">
        <v>71</v>
      </c>
      <c r="C41" s="10">
        <v>1645.598</v>
      </c>
      <c r="D41" s="10">
        <v>254942.5</v>
      </c>
      <c r="E41" s="10">
        <v>1152.5989999999999</v>
      </c>
      <c r="F41" s="10">
        <v>186774.8</v>
      </c>
      <c r="G41" s="10">
        <v>491.49200000000002</v>
      </c>
      <c r="H41" s="10">
        <v>68015.3</v>
      </c>
      <c r="I41" s="10">
        <v>1.5069999999999999</v>
      </c>
      <c r="J41" s="10">
        <v>152.4</v>
      </c>
      <c r="L41" s="35"/>
    </row>
    <row r="42" spans="1:12" x14ac:dyDescent="0.25">
      <c r="A42" s="18" t="s">
        <v>72</v>
      </c>
      <c r="B42" s="6" t="s">
        <v>73</v>
      </c>
      <c r="C42" s="10">
        <v>26471.530999999999</v>
      </c>
      <c r="D42" s="10">
        <v>4605801.5</v>
      </c>
      <c r="E42" s="10">
        <v>24301.118999999999</v>
      </c>
      <c r="F42" s="10">
        <v>4255088.0999999996</v>
      </c>
      <c r="G42" s="10">
        <v>2164.4769999999999</v>
      </c>
      <c r="H42" s="10">
        <v>348511.9</v>
      </c>
      <c r="I42" s="10">
        <v>5.9349999999999996</v>
      </c>
      <c r="J42" s="10">
        <v>2201.5</v>
      </c>
      <c r="L42" s="35"/>
    </row>
    <row r="43" spans="1:12" x14ac:dyDescent="0.25">
      <c r="A43" s="18" t="s">
        <v>74</v>
      </c>
      <c r="B43" s="6" t="s">
        <v>75</v>
      </c>
      <c r="C43" s="10">
        <v>4945.8270000000002</v>
      </c>
      <c r="D43" s="10">
        <v>782529.8</v>
      </c>
      <c r="E43" s="10">
        <v>3536.0390000000002</v>
      </c>
      <c r="F43" s="10">
        <v>531273.69999999995</v>
      </c>
      <c r="G43" s="10">
        <v>1407.2449999999999</v>
      </c>
      <c r="H43" s="10">
        <v>250698.5</v>
      </c>
      <c r="I43" s="10">
        <v>2.5430000000000001</v>
      </c>
      <c r="J43" s="10">
        <v>557.6</v>
      </c>
      <c r="L43" s="35"/>
    </row>
    <row r="44" spans="1:12" x14ac:dyDescent="0.25">
      <c r="A44" s="18" t="s">
        <v>76</v>
      </c>
      <c r="B44" s="6" t="s">
        <v>77</v>
      </c>
      <c r="C44" s="10">
        <v>4402.7290000000003</v>
      </c>
      <c r="D44" s="10">
        <v>744306.8</v>
      </c>
      <c r="E44" s="10">
        <v>3086.8110000000001</v>
      </c>
      <c r="F44" s="10">
        <v>498788.2</v>
      </c>
      <c r="G44" s="10">
        <v>1311.703</v>
      </c>
      <c r="H44" s="10">
        <v>244998</v>
      </c>
      <c r="I44" s="10">
        <v>4.2149999999999999</v>
      </c>
      <c r="J44" s="10">
        <v>520.6</v>
      </c>
      <c r="L44" s="35"/>
    </row>
    <row r="45" spans="1:12" x14ac:dyDescent="0.25">
      <c r="A45" s="18" t="s">
        <v>78</v>
      </c>
      <c r="B45" s="6" t="s">
        <v>79</v>
      </c>
      <c r="C45" s="10">
        <v>1984.0830000000001</v>
      </c>
      <c r="D45" s="10">
        <v>357565</v>
      </c>
      <c r="E45" s="10">
        <v>1454.883</v>
      </c>
      <c r="F45" s="10">
        <v>284620.09999999998</v>
      </c>
      <c r="G45" s="10">
        <v>524.19799999999998</v>
      </c>
      <c r="H45" s="10">
        <v>62594.3</v>
      </c>
      <c r="I45" s="10">
        <v>5.0019999999999998</v>
      </c>
      <c r="J45" s="10">
        <v>10350.6</v>
      </c>
      <c r="L45" s="35"/>
    </row>
    <row r="46" spans="1:12" x14ac:dyDescent="0.25">
      <c r="A46" s="18" t="s">
        <v>80</v>
      </c>
      <c r="B46" s="6" t="s">
        <v>81</v>
      </c>
      <c r="C46" s="10">
        <v>3688.08</v>
      </c>
      <c r="D46" s="10">
        <v>403722.3</v>
      </c>
      <c r="E46" s="10">
        <v>2939.85</v>
      </c>
      <c r="F46" s="10">
        <v>296982.59999999998</v>
      </c>
      <c r="G46" s="10">
        <v>744.00800000000004</v>
      </c>
      <c r="H46" s="10">
        <v>106471.3</v>
      </c>
      <c r="I46" s="10">
        <v>4.2220000000000004</v>
      </c>
      <c r="J46" s="10">
        <v>268.39999999999998</v>
      </c>
      <c r="L46" s="35"/>
    </row>
    <row r="47" spans="1:12" x14ac:dyDescent="0.25">
      <c r="A47" s="18" t="s">
        <v>82</v>
      </c>
      <c r="B47" s="6" t="s">
        <v>83</v>
      </c>
      <c r="C47" s="10">
        <v>26612.427</v>
      </c>
      <c r="D47" s="10">
        <v>2158562.2000000002</v>
      </c>
      <c r="E47" s="10">
        <v>24559.714</v>
      </c>
      <c r="F47" s="10">
        <v>1693994.3</v>
      </c>
      <c r="G47" s="10">
        <v>2050.4989999999998</v>
      </c>
      <c r="H47" s="10">
        <v>381357.7</v>
      </c>
      <c r="I47" s="10">
        <v>2.214</v>
      </c>
      <c r="J47" s="10">
        <v>83210.2</v>
      </c>
      <c r="L47" s="35"/>
    </row>
    <row r="48" spans="1:12" x14ac:dyDescent="0.25">
      <c r="A48" s="18" t="s">
        <v>84</v>
      </c>
      <c r="B48" s="6" t="s">
        <v>85</v>
      </c>
      <c r="C48" s="10">
        <v>5341.64</v>
      </c>
      <c r="D48" s="10">
        <v>1208730.1000000001</v>
      </c>
      <c r="E48" s="10">
        <v>4193.5929999999998</v>
      </c>
      <c r="F48" s="10">
        <v>1005072.7</v>
      </c>
      <c r="G48" s="10">
        <v>1142.0350000000001</v>
      </c>
      <c r="H48" s="10">
        <v>202324.5</v>
      </c>
      <c r="I48" s="10">
        <v>6.0119999999999996</v>
      </c>
      <c r="J48" s="10">
        <v>1332.9</v>
      </c>
      <c r="L48" s="35"/>
    </row>
    <row r="49" spans="1:12" x14ac:dyDescent="0.25">
      <c r="A49" s="18" t="s">
        <v>86</v>
      </c>
      <c r="B49" s="6" t="s">
        <v>87</v>
      </c>
      <c r="C49" s="10">
        <v>1721.79</v>
      </c>
      <c r="D49" s="10">
        <v>202007.7</v>
      </c>
      <c r="E49" s="10">
        <v>1205.7080000000001</v>
      </c>
      <c r="F49" s="10">
        <v>140996.20000000001</v>
      </c>
      <c r="G49" s="10">
        <v>513.39</v>
      </c>
      <c r="H49" s="10">
        <v>60649.4</v>
      </c>
      <c r="I49" s="10">
        <v>2.6920000000000002</v>
      </c>
      <c r="J49" s="10">
        <v>362.1</v>
      </c>
      <c r="L49" s="35"/>
    </row>
    <row r="50" spans="1:12" x14ac:dyDescent="0.25">
      <c r="A50" s="18" t="s">
        <v>88</v>
      </c>
      <c r="B50" s="6" t="s">
        <v>89</v>
      </c>
      <c r="C50" s="10">
        <v>478.21199999999999</v>
      </c>
      <c r="D50" s="10">
        <v>77264.5</v>
      </c>
      <c r="E50" s="10">
        <v>249.09800000000001</v>
      </c>
      <c r="F50" s="10">
        <v>49232.9</v>
      </c>
      <c r="G50" s="10">
        <v>227.08199999999999</v>
      </c>
      <c r="H50" s="10">
        <v>27834.3</v>
      </c>
      <c r="I50" s="10">
        <v>2.032</v>
      </c>
      <c r="J50" s="10">
        <v>197.3</v>
      </c>
      <c r="L50" s="35"/>
    </row>
    <row r="51" spans="1:12" x14ac:dyDescent="0.25">
      <c r="A51" s="18" t="s">
        <v>90</v>
      </c>
      <c r="B51" s="6" t="s">
        <v>91</v>
      </c>
      <c r="C51" s="10">
        <v>586.55999999999995</v>
      </c>
      <c r="D51" s="10">
        <v>61182</v>
      </c>
      <c r="E51" s="10">
        <v>336.09500000000003</v>
      </c>
      <c r="F51" s="10">
        <v>38139.300000000003</v>
      </c>
      <c r="G51" s="10">
        <v>248.608</v>
      </c>
      <c r="H51" s="10">
        <v>22874.799999999999</v>
      </c>
      <c r="I51" s="10">
        <v>1.857</v>
      </c>
      <c r="J51" s="10">
        <v>167.9</v>
      </c>
      <c r="L51" s="35"/>
    </row>
    <row r="52" spans="1:12" x14ac:dyDescent="0.25">
      <c r="A52" s="18" t="s">
        <v>92</v>
      </c>
      <c r="B52" s="6" t="s">
        <v>93</v>
      </c>
      <c r="C52" s="10">
        <v>10774.623</v>
      </c>
      <c r="D52" s="10">
        <v>2531547.7999999998</v>
      </c>
      <c r="E52" s="10">
        <v>8525.8459999999995</v>
      </c>
      <c r="F52" s="10">
        <v>2052991.1</v>
      </c>
      <c r="G52" s="10">
        <v>2243.9650000000001</v>
      </c>
      <c r="H52" s="10">
        <v>419025.5</v>
      </c>
      <c r="I52" s="10">
        <v>4.8120000000000003</v>
      </c>
      <c r="J52" s="10">
        <v>59531.199999999997</v>
      </c>
      <c r="L52" s="35"/>
    </row>
    <row r="53" spans="1:12" x14ac:dyDescent="0.25">
      <c r="A53" s="18" t="s">
        <v>94</v>
      </c>
      <c r="B53" s="6" t="s">
        <v>95</v>
      </c>
      <c r="C53" s="10">
        <v>2979.4960000000001</v>
      </c>
      <c r="D53" s="10">
        <v>269110.7</v>
      </c>
      <c r="E53" s="10">
        <v>2242.6619999999998</v>
      </c>
      <c r="F53" s="10">
        <v>185437.2</v>
      </c>
      <c r="G53" s="10">
        <v>733.86199999999997</v>
      </c>
      <c r="H53" s="10">
        <v>83242.8</v>
      </c>
      <c r="I53" s="10">
        <v>2.972</v>
      </c>
      <c r="J53" s="10">
        <v>430.7</v>
      </c>
      <c r="L53" s="35"/>
    </row>
    <row r="54" spans="1:12" x14ac:dyDescent="0.25">
      <c r="A54" s="18" t="s">
        <v>96</v>
      </c>
      <c r="B54" s="6" t="s">
        <v>97</v>
      </c>
      <c r="C54" s="10">
        <v>805.47699999999998</v>
      </c>
      <c r="D54" s="10">
        <v>192525.5</v>
      </c>
      <c r="E54" s="10">
        <v>462.02800000000002</v>
      </c>
      <c r="F54" s="10">
        <v>57288.3</v>
      </c>
      <c r="G54" s="10">
        <v>341.98500000000001</v>
      </c>
      <c r="H54" s="10">
        <v>134725</v>
      </c>
      <c r="I54" s="10">
        <v>1.464</v>
      </c>
      <c r="J54" s="10">
        <v>512.20000000000005</v>
      </c>
      <c r="L54" s="35"/>
    </row>
    <row r="55" spans="1:12" x14ac:dyDescent="0.25">
      <c r="A55" s="18" t="s">
        <v>98</v>
      </c>
      <c r="B55" s="6" t="s">
        <v>99</v>
      </c>
      <c r="C55" s="10">
        <v>79.350999999999999</v>
      </c>
      <c r="D55" s="10">
        <v>36754.199999999997</v>
      </c>
      <c r="E55" s="10">
        <v>12.462999999999999</v>
      </c>
      <c r="F55" s="10">
        <v>5115.7</v>
      </c>
      <c r="G55" s="10">
        <v>65.933000000000007</v>
      </c>
      <c r="H55" s="10">
        <v>31444.1</v>
      </c>
      <c r="I55" s="10">
        <v>0.95499999999999996</v>
      </c>
      <c r="J55" s="10">
        <v>194.4</v>
      </c>
      <c r="L55" s="35"/>
    </row>
    <row r="56" spans="1:12" x14ac:dyDescent="0.25">
      <c r="A56" s="18" t="s">
        <v>100</v>
      </c>
      <c r="B56" s="6" t="s">
        <v>101</v>
      </c>
      <c r="C56" s="10">
        <v>272.14999999999998</v>
      </c>
      <c r="D56" s="10">
        <v>28218.2</v>
      </c>
      <c r="E56" s="10">
        <v>84.081999999999994</v>
      </c>
      <c r="F56" s="10">
        <v>8500.2000000000007</v>
      </c>
      <c r="G56" s="10">
        <v>187.096</v>
      </c>
      <c r="H56" s="10">
        <v>19546.2</v>
      </c>
      <c r="I56" s="10">
        <v>0.97199999999999998</v>
      </c>
      <c r="J56" s="10">
        <v>171.8</v>
      </c>
      <c r="L56" s="35"/>
    </row>
    <row r="57" spans="1:12" x14ac:dyDescent="0.25">
      <c r="A57" s="18" t="s">
        <v>102</v>
      </c>
      <c r="B57" s="6" t="s">
        <v>103</v>
      </c>
      <c r="C57" s="10">
        <v>1966.432</v>
      </c>
      <c r="D57" s="10">
        <v>212818</v>
      </c>
      <c r="E57" s="10">
        <v>1288.5319999999999</v>
      </c>
      <c r="F57" s="10">
        <v>122474.1</v>
      </c>
      <c r="G57" s="10">
        <v>675.55399999999997</v>
      </c>
      <c r="H57" s="10">
        <v>89892</v>
      </c>
      <c r="I57" s="10">
        <v>2.3460000000000001</v>
      </c>
      <c r="J57" s="10">
        <v>451.9</v>
      </c>
      <c r="L57" s="35"/>
    </row>
    <row r="58" spans="1:12" x14ac:dyDescent="0.25">
      <c r="A58" s="18" t="s">
        <v>104</v>
      </c>
      <c r="B58" s="6" t="s">
        <v>105</v>
      </c>
      <c r="C58" s="10">
        <v>3349.1610000000001</v>
      </c>
      <c r="D58" s="10">
        <v>472152.8</v>
      </c>
      <c r="E58" s="10">
        <v>2190.152</v>
      </c>
      <c r="F58" s="10">
        <v>255789.2</v>
      </c>
      <c r="G58" s="10">
        <v>1156.299</v>
      </c>
      <c r="H58" s="10">
        <v>215686.39999999999</v>
      </c>
      <c r="I58" s="10">
        <v>2.71</v>
      </c>
      <c r="J58" s="10">
        <v>677.2</v>
      </c>
      <c r="L58" s="35"/>
    </row>
    <row r="59" spans="1:12" x14ac:dyDescent="0.25">
      <c r="A59" s="18" t="s">
        <v>106</v>
      </c>
      <c r="B59" s="6" t="s">
        <v>170</v>
      </c>
      <c r="C59" s="10">
        <v>2245.5680000000002</v>
      </c>
      <c r="D59" s="10">
        <v>308151.09999999998</v>
      </c>
      <c r="E59" s="10">
        <v>1875.8150000000001</v>
      </c>
      <c r="F59" s="10">
        <v>177755</v>
      </c>
      <c r="G59" s="10">
        <v>369.166</v>
      </c>
      <c r="H59" s="10">
        <v>130215.9</v>
      </c>
      <c r="I59" s="10">
        <v>0.58699999999999997</v>
      </c>
      <c r="J59" s="10">
        <v>180.2</v>
      </c>
      <c r="L59" s="35"/>
    </row>
    <row r="60" spans="1:12" x14ac:dyDescent="0.25">
      <c r="A60" s="18" t="s">
        <v>108</v>
      </c>
      <c r="B60" s="6" t="s">
        <v>107</v>
      </c>
      <c r="C60" s="10">
        <v>1897.154</v>
      </c>
      <c r="D60" s="10">
        <v>210848.7</v>
      </c>
      <c r="E60" s="10">
        <v>1379.45</v>
      </c>
      <c r="F60" s="10">
        <v>162532.70000000001</v>
      </c>
      <c r="G60" s="10">
        <v>516.27700000000004</v>
      </c>
      <c r="H60" s="10">
        <v>47980.7</v>
      </c>
      <c r="I60" s="10">
        <v>1.427</v>
      </c>
      <c r="J60" s="10">
        <v>335.3</v>
      </c>
      <c r="L60" s="35"/>
    </row>
    <row r="61" spans="1:12" x14ac:dyDescent="0.25">
      <c r="A61" s="18" t="s">
        <v>110</v>
      </c>
      <c r="B61" s="6" t="s">
        <v>109</v>
      </c>
      <c r="C61" s="10">
        <v>1952.27</v>
      </c>
      <c r="D61" s="10">
        <v>315121.5</v>
      </c>
      <c r="E61" s="10">
        <v>1442.422</v>
      </c>
      <c r="F61" s="10">
        <v>232064.9</v>
      </c>
      <c r="G61" s="10">
        <v>507.23500000000001</v>
      </c>
      <c r="H61" s="10">
        <v>82852.399999999994</v>
      </c>
      <c r="I61" s="10">
        <v>2.613</v>
      </c>
      <c r="J61" s="10">
        <v>204.2</v>
      </c>
      <c r="L61" s="35"/>
    </row>
    <row r="62" spans="1:12" x14ac:dyDescent="0.25">
      <c r="A62" s="18" t="s">
        <v>112</v>
      </c>
      <c r="B62" s="6" t="s">
        <v>111</v>
      </c>
      <c r="C62" s="10">
        <v>2316.105</v>
      </c>
      <c r="D62" s="10">
        <v>546160.6</v>
      </c>
      <c r="E62" s="10">
        <v>1242.4280000000001</v>
      </c>
      <c r="F62" s="10">
        <v>313239.8</v>
      </c>
      <c r="G62" s="10">
        <v>1070.5809999999999</v>
      </c>
      <c r="H62" s="10">
        <v>232098.4</v>
      </c>
      <c r="I62" s="10">
        <v>3.0960000000000001</v>
      </c>
      <c r="J62" s="10">
        <v>822.4</v>
      </c>
      <c r="L62" s="35"/>
    </row>
    <row r="63" spans="1:12" ht="12.75" customHeight="1" x14ac:dyDescent="0.25">
      <c r="A63" s="18" t="s">
        <v>114</v>
      </c>
      <c r="B63" s="6" t="s">
        <v>113</v>
      </c>
      <c r="C63" s="10">
        <v>309.017</v>
      </c>
      <c r="D63" s="10">
        <v>77888.399999999994</v>
      </c>
      <c r="E63" s="10">
        <v>118.946</v>
      </c>
      <c r="F63" s="10">
        <v>24774.9</v>
      </c>
      <c r="G63" s="10">
        <v>188.05699999999999</v>
      </c>
      <c r="H63" s="10">
        <v>52809.5</v>
      </c>
      <c r="I63" s="10">
        <v>2.0139999999999998</v>
      </c>
      <c r="J63" s="10">
        <v>304</v>
      </c>
      <c r="L63" s="35"/>
    </row>
    <row r="64" spans="1:12" x14ac:dyDescent="0.25">
      <c r="A64" s="18" t="s">
        <v>116</v>
      </c>
      <c r="B64" s="6" t="s">
        <v>115</v>
      </c>
      <c r="C64" s="10">
        <v>15772.165000000001</v>
      </c>
      <c r="D64" s="10">
        <v>5494215.9000000004</v>
      </c>
      <c r="E64" s="10">
        <v>13808.19</v>
      </c>
      <c r="F64" s="10">
        <v>4903721.5</v>
      </c>
      <c r="G64" s="10">
        <v>1960.4490000000001</v>
      </c>
      <c r="H64" s="10">
        <v>589536.19999999995</v>
      </c>
      <c r="I64" s="10">
        <v>3.5259999999999998</v>
      </c>
      <c r="J64" s="10">
        <v>958.2</v>
      </c>
      <c r="L64" s="35"/>
    </row>
    <row r="65" spans="1:12" x14ac:dyDescent="0.25">
      <c r="A65" s="18" t="s">
        <v>118</v>
      </c>
      <c r="B65" s="6" t="s">
        <v>117</v>
      </c>
      <c r="C65" s="10">
        <v>508.798</v>
      </c>
      <c r="D65" s="10">
        <v>39024.9</v>
      </c>
      <c r="E65" s="10">
        <v>130.173</v>
      </c>
      <c r="F65" s="10">
        <v>8522.2000000000007</v>
      </c>
      <c r="G65" s="10">
        <v>377.2</v>
      </c>
      <c r="H65" s="10">
        <v>30227.4</v>
      </c>
      <c r="I65" s="10">
        <v>1.425</v>
      </c>
      <c r="J65" s="10">
        <v>275.3</v>
      </c>
      <c r="L65" s="35"/>
    </row>
    <row r="66" spans="1:12" x14ac:dyDescent="0.25">
      <c r="A66" s="18" t="s">
        <v>120</v>
      </c>
      <c r="B66" s="6" t="s">
        <v>119</v>
      </c>
      <c r="C66" s="10">
        <v>1545.9169999999999</v>
      </c>
      <c r="D66" s="10">
        <v>149644.1</v>
      </c>
      <c r="E66" s="10">
        <v>1134.3150000000001</v>
      </c>
      <c r="F66" s="10">
        <v>95162.5</v>
      </c>
      <c r="G66" s="10">
        <v>410.03899999999999</v>
      </c>
      <c r="H66" s="10">
        <v>54179.199999999997</v>
      </c>
      <c r="I66" s="10">
        <v>1.5629999999999999</v>
      </c>
      <c r="J66" s="10">
        <v>302.39999999999998</v>
      </c>
      <c r="L66" s="35"/>
    </row>
    <row r="67" spans="1:12" x14ac:dyDescent="0.25">
      <c r="A67" s="18" t="s">
        <v>122</v>
      </c>
      <c r="B67" s="6" t="s">
        <v>121</v>
      </c>
      <c r="C67" s="10">
        <v>13827.86</v>
      </c>
      <c r="D67" s="10">
        <v>3150657.6</v>
      </c>
      <c r="E67" s="10">
        <v>11517.964</v>
      </c>
      <c r="F67" s="10">
        <v>2802193.7</v>
      </c>
      <c r="G67" s="10">
        <v>2305.8150000000001</v>
      </c>
      <c r="H67" s="10">
        <v>333478.59999999998</v>
      </c>
      <c r="I67" s="10">
        <v>4.0810000000000004</v>
      </c>
      <c r="J67" s="10">
        <v>14985.3</v>
      </c>
      <c r="L67" s="35"/>
    </row>
    <row r="68" spans="1:12" x14ac:dyDescent="0.25">
      <c r="A68" s="18" t="s">
        <v>124</v>
      </c>
      <c r="B68" s="6" t="s">
        <v>123</v>
      </c>
      <c r="C68" s="10">
        <v>3143.7550000000001</v>
      </c>
      <c r="D68" s="10">
        <v>471711.5</v>
      </c>
      <c r="E68" s="10">
        <v>2456.64</v>
      </c>
      <c r="F68" s="10">
        <v>353488.7</v>
      </c>
      <c r="G68" s="10">
        <v>685.18499999999995</v>
      </c>
      <c r="H68" s="10">
        <v>117730.3</v>
      </c>
      <c r="I68" s="10">
        <v>1.93</v>
      </c>
      <c r="J68" s="10">
        <v>492.5</v>
      </c>
      <c r="L68" s="35"/>
    </row>
    <row r="69" spans="1:12" x14ac:dyDescent="0.25">
      <c r="A69" s="18" t="s">
        <v>126</v>
      </c>
      <c r="B69" s="6" t="s">
        <v>125</v>
      </c>
      <c r="C69" s="10">
        <v>15399.334000000001</v>
      </c>
      <c r="D69" s="10">
        <v>3357296.8</v>
      </c>
      <c r="E69" s="10">
        <v>13415.960999999999</v>
      </c>
      <c r="F69" s="10">
        <v>2967248.2</v>
      </c>
      <c r="G69" s="10">
        <v>1975.4880000000001</v>
      </c>
      <c r="H69" s="10">
        <v>389172</v>
      </c>
      <c r="I69" s="10">
        <v>7.8849999999999998</v>
      </c>
      <c r="J69" s="10">
        <v>876.6</v>
      </c>
      <c r="L69" s="35"/>
    </row>
    <row r="70" spans="1:12" x14ac:dyDescent="0.25">
      <c r="A70" s="18" t="s">
        <v>128</v>
      </c>
      <c r="B70" s="6" t="s">
        <v>127</v>
      </c>
      <c r="C70" s="10">
        <v>41615.983</v>
      </c>
      <c r="D70" s="10">
        <v>15480849.9</v>
      </c>
      <c r="E70" s="10">
        <v>38928.909</v>
      </c>
      <c r="F70" s="10">
        <v>14330234.4</v>
      </c>
      <c r="G70" s="10">
        <v>2680.5830000000001</v>
      </c>
      <c r="H70" s="10">
        <v>1148408.1000000001</v>
      </c>
      <c r="I70" s="10">
        <v>6.4909999999999997</v>
      </c>
      <c r="J70" s="10">
        <v>2207.4</v>
      </c>
      <c r="L70" s="35"/>
    </row>
    <row r="71" spans="1:12" x14ac:dyDescent="0.25">
      <c r="A71" s="18" t="s">
        <v>130</v>
      </c>
      <c r="B71" s="6" t="s">
        <v>129</v>
      </c>
      <c r="C71" s="10">
        <v>7362.0749999999998</v>
      </c>
      <c r="D71" s="10">
        <v>922730.7</v>
      </c>
      <c r="E71" s="10">
        <v>5919.3549999999996</v>
      </c>
      <c r="F71" s="10">
        <v>695008</v>
      </c>
      <c r="G71" s="10">
        <v>1439.702</v>
      </c>
      <c r="H71" s="10">
        <v>227012</v>
      </c>
      <c r="I71" s="10">
        <v>3.0179999999999998</v>
      </c>
      <c r="J71" s="10">
        <v>710.7</v>
      </c>
      <c r="L71" s="35"/>
    </row>
    <row r="72" spans="1:12" x14ac:dyDescent="0.25">
      <c r="A72" s="18" t="s">
        <v>132</v>
      </c>
      <c r="B72" s="6" t="s">
        <v>131</v>
      </c>
      <c r="C72" s="10">
        <v>1339.3330000000001</v>
      </c>
      <c r="D72" s="10">
        <v>514559.5</v>
      </c>
      <c r="E72" s="10">
        <v>739.77499999999998</v>
      </c>
      <c r="F72" s="10">
        <v>229041.9</v>
      </c>
      <c r="G72" s="10">
        <v>597.47500000000002</v>
      </c>
      <c r="H72" s="10">
        <v>284882.7</v>
      </c>
      <c r="I72" s="10">
        <v>2.0830000000000002</v>
      </c>
      <c r="J72" s="10">
        <v>634.9</v>
      </c>
      <c r="L72" s="35"/>
    </row>
    <row r="73" spans="1:12" x14ac:dyDescent="0.25">
      <c r="A73" s="18" t="s">
        <v>134</v>
      </c>
      <c r="B73" s="6" t="s">
        <v>133</v>
      </c>
      <c r="C73" s="10">
        <v>22262.927</v>
      </c>
      <c r="D73" s="10">
        <v>6251708.2999999998</v>
      </c>
      <c r="E73" s="10">
        <v>19655.931</v>
      </c>
      <c r="F73" s="10">
        <v>5641659.7999999998</v>
      </c>
      <c r="G73" s="10">
        <v>2602.4430000000002</v>
      </c>
      <c r="H73" s="10">
        <v>607287</v>
      </c>
      <c r="I73" s="10">
        <v>4.5529999999999999</v>
      </c>
      <c r="J73" s="10">
        <v>2761.5</v>
      </c>
      <c r="L73" s="35"/>
    </row>
    <row r="74" spans="1:12" x14ac:dyDescent="0.25">
      <c r="A74" s="18" t="s">
        <v>136</v>
      </c>
      <c r="B74" s="6" t="s">
        <v>171</v>
      </c>
      <c r="C74" s="10">
        <v>414.40800000000002</v>
      </c>
      <c r="D74" s="10">
        <v>120725.9</v>
      </c>
      <c r="E74" s="10">
        <v>344.94</v>
      </c>
      <c r="F74" s="10">
        <v>93915.199999999997</v>
      </c>
      <c r="G74" s="10">
        <v>68.933999999999997</v>
      </c>
      <c r="H74" s="10">
        <v>26722.799999999999</v>
      </c>
      <c r="I74" s="10">
        <v>0.53400000000000003</v>
      </c>
      <c r="J74" s="10">
        <v>87.9</v>
      </c>
      <c r="L74" s="35"/>
    </row>
    <row r="75" spans="1:12" x14ac:dyDescent="0.25">
      <c r="A75" s="18" t="s">
        <v>138</v>
      </c>
      <c r="B75" s="6" t="s">
        <v>135</v>
      </c>
      <c r="C75" s="10">
        <v>2281.13</v>
      </c>
      <c r="D75" s="10">
        <v>323479.09999999998</v>
      </c>
      <c r="E75" s="10">
        <v>1425.6469999999999</v>
      </c>
      <c r="F75" s="10">
        <v>210139</v>
      </c>
      <c r="G75" s="10">
        <v>851.09699999999998</v>
      </c>
      <c r="H75" s="10">
        <v>113069.4</v>
      </c>
      <c r="I75" s="10">
        <v>4.3860000000000001</v>
      </c>
      <c r="J75" s="10">
        <v>270.7</v>
      </c>
      <c r="L75" s="35"/>
    </row>
    <row r="76" spans="1:12" x14ac:dyDescent="0.25">
      <c r="A76" s="18" t="s">
        <v>140</v>
      </c>
      <c r="B76" s="6" t="s">
        <v>137</v>
      </c>
      <c r="C76" s="10">
        <v>7176.9679999999998</v>
      </c>
      <c r="D76" s="10">
        <v>1491977.1</v>
      </c>
      <c r="E76" s="10">
        <v>5641.5159999999996</v>
      </c>
      <c r="F76" s="10">
        <v>1232873.3999999999</v>
      </c>
      <c r="G76" s="10">
        <v>1532.6179999999999</v>
      </c>
      <c r="H76" s="10">
        <v>258574.3</v>
      </c>
      <c r="I76" s="10">
        <v>2.8340000000000001</v>
      </c>
      <c r="J76" s="10">
        <v>529.4</v>
      </c>
      <c r="L76" s="35"/>
    </row>
    <row r="77" spans="1:12" x14ac:dyDescent="0.25">
      <c r="A77" s="18" t="s">
        <v>142</v>
      </c>
      <c r="B77" s="6" t="s">
        <v>139</v>
      </c>
      <c r="C77" s="10">
        <v>1806.0050000000001</v>
      </c>
      <c r="D77" s="10">
        <v>271911.7</v>
      </c>
      <c r="E77" s="10">
        <v>1165.7360000000001</v>
      </c>
      <c r="F77" s="10">
        <v>180043</v>
      </c>
      <c r="G77" s="10">
        <v>636.81899999999996</v>
      </c>
      <c r="H77" s="10">
        <v>91671.6</v>
      </c>
      <c r="I77" s="10">
        <v>3.45</v>
      </c>
      <c r="J77" s="10">
        <v>197.1</v>
      </c>
      <c r="L77" s="35"/>
    </row>
    <row r="78" spans="1:12" x14ac:dyDescent="0.25">
      <c r="A78" s="18" t="s">
        <v>144</v>
      </c>
      <c r="B78" s="6" t="s">
        <v>141</v>
      </c>
      <c r="C78" s="10">
        <v>3165.732</v>
      </c>
      <c r="D78" s="10">
        <v>417090.6</v>
      </c>
      <c r="E78" s="10">
        <v>2255.172</v>
      </c>
      <c r="F78" s="10">
        <v>303552.40000000002</v>
      </c>
      <c r="G78" s="10">
        <v>905.26700000000005</v>
      </c>
      <c r="H78" s="10">
        <v>112962.5</v>
      </c>
      <c r="I78" s="10">
        <v>5.2930000000000001</v>
      </c>
      <c r="J78" s="10">
        <v>575.70000000000005</v>
      </c>
      <c r="L78" s="35"/>
    </row>
    <row r="79" spans="1:12" x14ac:dyDescent="0.25">
      <c r="A79" s="18" t="s">
        <v>146</v>
      </c>
      <c r="B79" s="6" t="s">
        <v>143</v>
      </c>
      <c r="C79" s="10">
        <v>3733.9250000000002</v>
      </c>
      <c r="D79" s="10">
        <v>760530.1</v>
      </c>
      <c r="E79" s="10">
        <v>2698.8760000000002</v>
      </c>
      <c r="F79" s="10">
        <v>551102.5</v>
      </c>
      <c r="G79" s="10">
        <v>1032.325</v>
      </c>
      <c r="H79" s="10">
        <v>209012.1</v>
      </c>
      <c r="I79" s="10">
        <v>2.7240000000000002</v>
      </c>
      <c r="J79" s="10">
        <v>415.5</v>
      </c>
      <c r="L79" s="35"/>
    </row>
    <row r="80" spans="1:12" x14ac:dyDescent="0.25">
      <c r="A80" s="18" t="s">
        <v>148</v>
      </c>
      <c r="B80" s="6" t="s">
        <v>145</v>
      </c>
      <c r="C80" s="10">
        <v>3391.558</v>
      </c>
      <c r="D80" s="10">
        <v>913884.4</v>
      </c>
      <c r="E80" s="10">
        <v>2501.201</v>
      </c>
      <c r="F80" s="10">
        <v>774363.7</v>
      </c>
      <c r="G80" s="10">
        <v>885.75400000000002</v>
      </c>
      <c r="H80" s="10">
        <v>138998.29999999999</v>
      </c>
      <c r="I80" s="10">
        <v>4.6029999999999998</v>
      </c>
      <c r="J80" s="10">
        <v>522.4</v>
      </c>
      <c r="L80" s="35"/>
    </row>
    <row r="81" spans="1:12" x14ac:dyDescent="0.25">
      <c r="A81" s="18" t="s">
        <v>150</v>
      </c>
      <c r="B81" s="6" t="s">
        <v>147</v>
      </c>
      <c r="C81" s="10">
        <v>13654.92</v>
      </c>
      <c r="D81" s="10">
        <v>5952348.5</v>
      </c>
      <c r="E81" s="10">
        <v>10779.474</v>
      </c>
      <c r="F81" s="10">
        <v>3692479.2</v>
      </c>
      <c r="G81" s="10">
        <v>2870.732</v>
      </c>
      <c r="H81" s="10">
        <v>2256443.1</v>
      </c>
      <c r="I81" s="10">
        <v>4.7140000000000004</v>
      </c>
      <c r="J81" s="10">
        <v>3426.2</v>
      </c>
      <c r="L81" s="35"/>
    </row>
    <row r="82" spans="1:12" x14ac:dyDescent="0.25">
      <c r="A82" s="18" t="s">
        <v>152</v>
      </c>
      <c r="B82" s="6" t="s">
        <v>149</v>
      </c>
      <c r="C82" s="10">
        <v>5008.41</v>
      </c>
      <c r="D82" s="10">
        <v>750324.6</v>
      </c>
      <c r="E82" s="10">
        <v>3795.6179999999999</v>
      </c>
      <c r="F82" s="10">
        <v>569905.19999999995</v>
      </c>
      <c r="G82" s="10">
        <v>1208.347</v>
      </c>
      <c r="H82" s="10">
        <v>179852.3</v>
      </c>
      <c r="I82" s="10">
        <v>4.4450000000000003</v>
      </c>
      <c r="J82" s="10">
        <v>567.1</v>
      </c>
      <c r="L82" s="35"/>
    </row>
    <row r="83" spans="1:12" x14ac:dyDescent="0.25">
      <c r="A83" s="18" t="s">
        <v>154</v>
      </c>
      <c r="B83" s="6" t="s">
        <v>151</v>
      </c>
      <c r="C83" s="10">
        <v>3762.6460000000002</v>
      </c>
      <c r="D83" s="10">
        <v>478509.7</v>
      </c>
      <c r="E83" s="10">
        <v>3072.9229999999998</v>
      </c>
      <c r="F83" s="10">
        <v>364856.7</v>
      </c>
      <c r="G83" s="10">
        <v>688.28200000000004</v>
      </c>
      <c r="H83" s="10">
        <v>113328.5</v>
      </c>
      <c r="I83" s="10">
        <v>1.4410000000000001</v>
      </c>
      <c r="J83" s="10">
        <v>324.5</v>
      </c>
      <c r="L83" s="35"/>
    </row>
    <row r="84" spans="1:12" x14ac:dyDescent="0.25">
      <c r="A84" s="18" t="s">
        <v>156</v>
      </c>
      <c r="B84" s="6" t="s">
        <v>153</v>
      </c>
      <c r="C84" s="10">
        <v>10132.707</v>
      </c>
      <c r="D84" s="10">
        <v>2390201.2000000002</v>
      </c>
      <c r="E84" s="10">
        <v>8787.6129999999994</v>
      </c>
      <c r="F84" s="10">
        <v>2141638.7000000002</v>
      </c>
      <c r="G84" s="10">
        <v>1342.306</v>
      </c>
      <c r="H84" s="10">
        <v>247680.2</v>
      </c>
      <c r="I84" s="10">
        <v>2.7879999999999998</v>
      </c>
      <c r="J84" s="10">
        <v>882.3</v>
      </c>
      <c r="L84" s="35"/>
    </row>
    <row r="85" spans="1:12" x14ac:dyDescent="0.25">
      <c r="A85" s="18" t="s">
        <v>158</v>
      </c>
      <c r="B85" s="6" t="s">
        <v>155</v>
      </c>
      <c r="C85" s="10">
        <v>10230.047</v>
      </c>
      <c r="D85" s="10">
        <v>2339752.1</v>
      </c>
      <c r="E85" s="10">
        <v>8009.2629999999999</v>
      </c>
      <c r="F85" s="10">
        <v>1999805.5</v>
      </c>
      <c r="G85" s="10">
        <v>2215.58</v>
      </c>
      <c r="H85" s="10">
        <v>339227.2</v>
      </c>
      <c r="I85" s="10">
        <v>5.2039999999999997</v>
      </c>
      <c r="J85" s="10">
        <v>719.4</v>
      </c>
      <c r="L85" s="35"/>
    </row>
    <row r="86" spans="1:12" x14ac:dyDescent="0.25">
      <c r="A86" s="18" t="s">
        <v>160</v>
      </c>
      <c r="B86" s="6" t="s">
        <v>157</v>
      </c>
      <c r="C86" s="10">
        <v>376.72</v>
      </c>
      <c r="D86" s="10">
        <v>165832.6</v>
      </c>
      <c r="E86" s="10">
        <v>216.87899999999999</v>
      </c>
      <c r="F86" s="10">
        <v>80568.100000000006</v>
      </c>
      <c r="G86" s="10">
        <v>159.31399999999999</v>
      </c>
      <c r="H86" s="10">
        <v>85061.4</v>
      </c>
      <c r="I86" s="10">
        <v>0.52700000000000002</v>
      </c>
      <c r="J86" s="10">
        <v>203.1</v>
      </c>
      <c r="L86" s="35"/>
    </row>
    <row r="87" spans="1:12" x14ac:dyDescent="0.25">
      <c r="A87" s="18" t="s">
        <v>162</v>
      </c>
      <c r="B87" s="6" t="s">
        <v>159</v>
      </c>
      <c r="C87" s="10">
        <v>2560.942</v>
      </c>
      <c r="D87" s="10">
        <v>416263.3</v>
      </c>
      <c r="E87" s="10">
        <v>1794.6079999999999</v>
      </c>
      <c r="F87" s="10">
        <v>294117.2</v>
      </c>
      <c r="G87" s="10">
        <v>764.72</v>
      </c>
      <c r="H87" s="10">
        <v>121906.1</v>
      </c>
      <c r="I87" s="10">
        <v>1.6140000000000001</v>
      </c>
      <c r="J87" s="10">
        <v>240</v>
      </c>
      <c r="L87" s="35"/>
    </row>
    <row r="88" spans="1:12" x14ac:dyDescent="0.25">
      <c r="A88" s="18" t="s">
        <v>175</v>
      </c>
      <c r="B88" s="6" t="s">
        <v>161</v>
      </c>
      <c r="C88" s="10">
        <v>125.062</v>
      </c>
      <c r="D88" s="10">
        <v>32301.5</v>
      </c>
      <c r="E88" s="10">
        <v>6.1689999999999996</v>
      </c>
      <c r="F88" s="10">
        <v>2017.6</v>
      </c>
      <c r="G88" s="10">
        <v>117.336</v>
      </c>
      <c r="H88" s="10">
        <v>29835.5</v>
      </c>
      <c r="I88" s="10">
        <v>1.5569999999999999</v>
      </c>
      <c r="J88" s="10">
        <v>448.4</v>
      </c>
      <c r="L88" s="35"/>
    </row>
    <row r="89" spans="1:12" x14ac:dyDescent="0.25">
      <c r="A89" s="18" t="s">
        <v>176</v>
      </c>
      <c r="B89" s="6" t="s">
        <v>163</v>
      </c>
      <c r="C89" s="13">
        <v>4051.9250000000002</v>
      </c>
      <c r="D89" s="13">
        <v>980789.5</v>
      </c>
      <c r="E89" s="13">
        <v>3000.2629999999999</v>
      </c>
      <c r="F89" s="13">
        <v>788447.7</v>
      </c>
      <c r="G89" s="13">
        <v>1049.1420000000001</v>
      </c>
      <c r="H89" s="13">
        <v>181525.3</v>
      </c>
      <c r="I89" s="13">
        <v>2.52</v>
      </c>
      <c r="J89" s="13">
        <v>10816.5</v>
      </c>
      <c r="L89" s="35"/>
    </row>
    <row r="90" spans="1:12" ht="14.4" x14ac:dyDescent="0.3">
      <c r="A90" s="36"/>
      <c r="B90" s="36"/>
      <c r="C90" s="36"/>
      <c r="D90" s="36"/>
      <c r="E90" s="37"/>
      <c r="F90" s="37"/>
      <c r="G90" s="38"/>
      <c r="H90" s="38"/>
      <c r="I90" s="38"/>
      <c r="J90" s="38"/>
    </row>
    <row r="91" spans="1:12" ht="14.4" x14ac:dyDescent="0.3">
      <c r="A91" s="39"/>
      <c r="B91" s="43" t="s">
        <v>169</v>
      </c>
      <c r="C91" s="44"/>
      <c r="D91" s="44"/>
      <c r="E91" s="44"/>
      <c r="F91" s="40"/>
    </row>
    <row r="92" spans="1:12" ht="14.4" x14ac:dyDescent="0.25">
      <c r="A92" s="39"/>
      <c r="B92" s="39"/>
      <c r="C92" s="39"/>
      <c r="D92" s="39"/>
      <c r="E92" s="40"/>
      <c r="F92" s="40"/>
    </row>
    <row r="93" spans="1:12" x14ac:dyDescent="0.25">
      <c r="A93" s="41"/>
      <c r="B93" s="41"/>
      <c r="C93" s="41"/>
      <c r="D93" s="41"/>
      <c r="E93" s="41"/>
      <c r="F93" s="41"/>
    </row>
  </sheetData>
  <mergeCells count="7">
    <mergeCell ref="B91:E91"/>
    <mergeCell ref="A2:J2"/>
    <mergeCell ref="A3:J3"/>
    <mergeCell ref="A7:B7"/>
    <mergeCell ref="A4:B6"/>
    <mergeCell ref="C5:C6"/>
    <mergeCell ref="D5:D6"/>
  </mergeCells>
  <phoneticPr fontId="9" type="noConversion"/>
  <pageMargins left="0.39370078740157483" right="0.39370078740157483" top="0.38" bottom="0.41" header="0.33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93"/>
  <sheetViews>
    <sheetView workbookViewId="0">
      <pane ySplit="8" topLeftCell="A87" activePane="bottomLeft" state="frozen"/>
      <selection activeCell="L6" sqref="L6"/>
      <selection pane="bottomLeft" activeCell="C89" sqref="C89:J89"/>
    </sheetView>
  </sheetViews>
  <sheetFormatPr defaultColWidth="12.6640625" defaultRowHeight="13.2" x14ac:dyDescent="0.25"/>
  <cols>
    <col min="1" max="1" width="5" style="1" customWidth="1"/>
    <col min="2" max="2" width="32.33203125" style="1" customWidth="1"/>
    <col min="3" max="10" width="12.6640625" style="1" customWidth="1"/>
    <col min="11" max="11" width="0" style="1" hidden="1" customWidth="1"/>
    <col min="12" max="249" width="9.109375" style="1" customWidth="1"/>
    <col min="250" max="250" width="5" style="1" customWidth="1"/>
    <col min="251" max="251" width="40.44140625" style="1" customWidth="1"/>
    <col min="252" max="16384" width="12.6640625" style="1"/>
  </cols>
  <sheetData>
    <row r="1" spans="1:10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10" ht="28.5" customHeight="1" x14ac:dyDescent="0.25">
      <c r="A2" s="45" t="s">
        <v>172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5.75" customHeight="1" x14ac:dyDescent="0.25">
      <c r="A3" s="46" t="s">
        <v>179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30.75" customHeight="1" x14ac:dyDescent="0.25">
      <c r="A4" s="49" t="s">
        <v>0</v>
      </c>
      <c r="B4" s="50"/>
      <c r="C4" s="26" t="s">
        <v>173</v>
      </c>
      <c r="D4" s="14"/>
      <c r="E4" s="14" t="s">
        <v>1</v>
      </c>
      <c r="F4" s="14"/>
      <c r="G4" s="14"/>
      <c r="H4" s="14"/>
      <c r="I4" s="14"/>
      <c r="J4" s="14"/>
    </row>
    <row r="5" spans="1:10" ht="32.25" customHeight="1" x14ac:dyDescent="0.25">
      <c r="A5" s="51"/>
      <c r="B5" s="52"/>
      <c r="C5" s="55" t="s">
        <v>164</v>
      </c>
      <c r="D5" s="55" t="s">
        <v>165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10" ht="31.5" customHeight="1" x14ac:dyDescent="0.25">
      <c r="A6" s="53"/>
      <c r="B6" s="54"/>
      <c r="C6" s="56"/>
      <c r="D6" s="56"/>
      <c r="E6" s="19" t="s">
        <v>166</v>
      </c>
      <c r="F6" s="20" t="s">
        <v>167</v>
      </c>
      <c r="G6" s="19" t="s">
        <v>166</v>
      </c>
      <c r="H6" s="20" t="s">
        <v>167</v>
      </c>
      <c r="I6" s="19" t="s">
        <v>166</v>
      </c>
      <c r="J6" s="20" t="s">
        <v>167</v>
      </c>
    </row>
    <row r="7" spans="1:10" ht="12.75" customHeight="1" x14ac:dyDescent="0.25">
      <c r="A7" s="47">
        <v>1</v>
      </c>
      <c r="B7" s="48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0" s="2" customFormat="1" x14ac:dyDescent="0.25">
      <c r="A8" s="23" t="s">
        <v>5</v>
      </c>
      <c r="B8" s="24" t="s">
        <v>168</v>
      </c>
      <c r="C8" s="25">
        <f>'9 месяцев 2015'!C8-'1 полугодие 2015'!C8</f>
        <v>360755.39199999999</v>
      </c>
      <c r="D8" s="25">
        <f>'9 месяцев 2015'!D8-'1 полугодие 2015'!D8</f>
        <v>355375076.60000002</v>
      </c>
      <c r="E8" s="25">
        <f>'9 месяцев 2015'!E8-'1 полугодие 2015'!E8</f>
        <v>308792.70200000005</v>
      </c>
      <c r="F8" s="25">
        <f>'9 месяцев 2015'!F8-'1 полугодие 2015'!F8</f>
        <v>264047663.49999994</v>
      </c>
      <c r="G8" s="25">
        <f>'9 месяцев 2015'!G8-'1 полугодие 2015'!G8</f>
        <v>51797.069999999992</v>
      </c>
      <c r="H8" s="25">
        <f>'9 месяцев 2015'!H8-'1 полугодие 2015'!H8</f>
        <v>62700830.600000009</v>
      </c>
      <c r="I8" s="25">
        <f>'9 месяцев 2015'!I8-'1 полугодие 2015'!I8</f>
        <v>165.62</v>
      </c>
      <c r="J8" s="25">
        <f>'9 месяцев 2015'!J8-'1 полугодие 2015'!J8</f>
        <v>28626582.5</v>
      </c>
    </row>
    <row r="9" spans="1:10" x14ac:dyDescent="0.25">
      <c r="A9" s="5" t="s">
        <v>6</v>
      </c>
      <c r="B9" s="6" t="s">
        <v>7</v>
      </c>
      <c r="C9" s="10">
        <f>'9 месяцев 2015'!C9-'1 полугодие 2015'!C9</f>
        <v>2300.1490000000003</v>
      </c>
      <c r="D9" s="10">
        <f>'9 месяцев 2015'!D9-'1 полугодие 2015'!D9</f>
        <v>415778.9</v>
      </c>
      <c r="E9" s="10">
        <f>'9 месяцев 2015'!E9-'1 полугодие 2015'!E9</f>
        <v>1460.3539999999998</v>
      </c>
      <c r="F9" s="10">
        <f>'9 месяцев 2015'!F9-'1 полугодие 2015'!F9</f>
        <v>328814.90000000002</v>
      </c>
      <c r="G9" s="10">
        <f>'9 месяцев 2015'!G9-'1 полугодие 2015'!G9</f>
        <v>837.21300000000019</v>
      </c>
      <c r="H9" s="10">
        <f>'9 месяцев 2015'!H9-'1 полугодие 2015'!H9</f>
        <v>86669.700000000012</v>
      </c>
      <c r="I9" s="10">
        <f>'9 месяцев 2015'!I9-'1 полугодие 2015'!I9</f>
        <v>2.5819999999999999</v>
      </c>
      <c r="J9" s="10">
        <f>'9 месяцев 2015'!J9-'1 полугодие 2015'!J9</f>
        <v>294.29999999999995</v>
      </c>
    </row>
    <row r="10" spans="1:10" x14ac:dyDescent="0.25">
      <c r="A10" s="5" t="s">
        <v>8</v>
      </c>
      <c r="B10" s="6" t="s">
        <v>9</v>
      </c>
      <c r="C10" s="10">
        <f>'9 месяцев 2015'!C10-'1 полугодие 2015'!C10</f>
        <v>1029.817</v>
      </c>
      <c r="D10" s="10">
        <f>'9 месяцев 2015'!D10-'1 полугодие 2015'!D10</f>
        <v>237383.80000000005</v>
      </c>
      <c r="E10" s="10">
        <f>'9 месяцев 2015'!E10-'1 полугодие 2015'!E10</f>
        <v>569.89300000000003</v>
      </c>
      <c r="F10" s="10">
        <f>'9 месяцев 2015'!F10-'1 полугодие 2015'!F10</f>
        <v>188226.90000000002</v>
      </c>
      <c r="G10" s="10">
        <f>'9 месяцев 2015'!G10-'1 полугодие 2015'!G10</f>
        <v>458.77</v>
      </c>
      <c r="H10" s="10">
        <f>'9 месяцев 2015'!H10-'1 полугодие 2015'!H10</f>
        <v>48992</v>
      </c>
      <c r="I10" s="10">
        <f>'9 месяцев 2015'!I10-'1 полугодие 2015'!I10</f>
        <v>1.1539999999999999</v>
      </c>
      <c r="J10" s="10">
        <f>'9 месяцев 2015'!J10-'1 полугодие 2015'!J10</f>
        <v>164.90000000000009</v>
      </c>
    </row>
    <row r="11" spans="1:10" x14ac:dyDescent="0.25">
      <c r="A11" s="5" t="s">
        <v>10</v>
      </c>
      <c r="B11" s="6" t="s">
        <v>11</v>
      </c>
      <c r="C11" s="10">
        <f>'9 месяцев 2015'!C11-'1 полугодие 2015'!C11</f>
        <v>1517.5389999999998</v>
      </c>
      <c r="D11" s="10">
        <f>'9 месяцев 2015'!D11-'1 полугодие 2015'!D11</f>
        <v>307102.90000000002</v>
      </c>
      <c r="E11" s="10">
        <f>'9 месяцев 2015'!E11-'1 полугодие 2015'!E11</f>
        <v>879.56099999999992</v>
      </c>
      <c r="F11" s="10">
        <f>'9 месяцев 2015'!F11-'1 полугодие 2015'!F11</f>
        <v>182940.20000000007</v>
      </c>
      <c r="G11" s="10">
        <f>'9 месяцев 2015'!G11-'1 полугодие 2015'!G11</f>
        <v>637.596</v>
      </c>
      <c r="H11" s="10">
        <f>'9 месяцев 2015'!H11-'1 полугодие 2015'!H11</f>
        <v>124122.1</v>
      </c>
      <c r="I11" s="10">
        <f>'9 месяцев 2015'!I11-'1 полугодие 2015'!I11</f>
        <v>0.38200000000000012</v>
      </c>
      <c r="J11" s="10">
        <f>'9 месяцев 2015'!J11-'1 полугодие 2015'!J11</f>
        <v>40.600000000000023</v>
      </c>
    </row>
    <row r="12" spans="1:10" x14ac:dyDescent="0.25">
      <c r="A12" s="5" t="s">
        <v>12</v>
      </c>
      <c r="B12" s="6" t="s">
        <v>13</v>
      </c>
      <c r="C12" s="10">
        <f>'9 месяцев 2015'!C12-'1 полугодие 2015'!C12</f>
        <v>1106.605</v>
      </c>
      <c r="D12" s="10">
        <f>'9 месяцев 2015'!D12-'1 полугодие 2015'!D12</f>
        <v>140320.89999999997</v>
      </c>
      <c r="E12" s="10">
        <f>'9 месяцев 2015'!E12-'1 полугодие 2015'!E12</f>
        <v>693.27</v>
      </c>
      <c r="F12" s="10">
        <f>'9 месяцев 2015'!F12-'1 полугодие 2015'!F12</f>
        <v>85537.299999999988</v>
      </c>
      <c r="G12" s="10">
        <f>'9 месяцев 2015'!G12-'1 полугодие 2015'!G12</f>
        <v>412.721</v>
      </c>
      <c r="H12" s="10">
        <f>'9 месяцев 2015'!H12-'1 полугодие 2015'!H12</f>
        <v>54685.5</v>
      </c>
      <c r="I12" s="10">
        <f>'9 месяцев 2015'!I12-'1 полугодие 2015'!I12</f>
        <v>0.61399999999999988</v>
      </c>
      <c r="J12" s="10">
        <f>'9 месяцев 2015'!J12-'1 полугодие 2015'!J12</f>
        <v>98.100000000000023</v>
      </c>
    </row>
    <row r="13" spans="1:10" x14ac:dyDescent="0.25">
      <c r="A13" s="5" t="s">
        <v>14</v>
      </c>
      <c r="B13" s="6" t="s">
        <v>15</v>
      </c>
      <c r="C13" s="10">
        <f>'9 месяцев 2015'!C13-'1 полугодие 2015'!C13</f>
        <v>1773.6550000000002</v>
      </c>
      <c r="D13" s="10">
        <f>'9 месяцев 2015'!D13-'1 полугодие 2015'!D13</f>
        <v>380107.69999999995</v>
      </c>
      <c r="E13" s="10">
        <f>'9 месяцев 2015'!E13-'1 полугодие 2015'!E13</f>
        <v>1107.3049999999998</v>
      </c>
      <c r="F13" s="10">
        <f>'9 месяцев 2015'!F13-'1 полугодие 2015'!F13</f>
        <v>308942.5</v>
      </c>
      <c r="G13" s="10">
        <f>'9 месяцев 2015'!G13-'1 полугодие 2015'!G13</f>
        <v>664.76600000000008</v>
      </c>
      <c r="H13" s="10">
        <f>'9 месяцев 2015'!H13-'1 полугодие 2015'!H13</f>
        <v>71055.799999999988</v>
      </c>
      <c r="I13" s="10">
        <f>'9 месяцев 2015'!I13-'1 полугодие 2015'!I13</f>
        <v>1.5839999999999996</v>
      </c>
      <c r="J13" s="10">
        <f>'9 месяцев 2015'!J13-'1 полугодие 2015'!J13</f>
        <v>109.39999999999998</v>
      </c>
    </row>
    <row r="14" spans="1:10" x14ac:dyDescent="0.25">
      <c r="A14" s="5" t="s">
        <v>16</v>
      </c>
      <c r="B14" s="6" t="s">
        <v>17</v>
      </c>
      <c r="C14" s="10">
        <f>'9 месяцев 2015'!C14-'1 полугодие 2015'!C14</f>
        <v>858.42399999999998</v>
      </c>
      <c r="D14" s="10">
        <f>'9 месяцев 2015'!D14-'1 полугодие 2015'!D14</f>
        <v>172461.10000000003</v>
      </c>
      <c r="E14" s="10">
        <f>'9 месяцев 2015'!E14-'1 полугодие 2015'!E14</f>
        <v>448.66600000000005</v>
      </c>
      <c r="F14" s="10">
        <f>'9 месяцев 2015'!F14-'1 полугодие 2015'!F14</f>
        <v>110523.70000000001</v>
      </c>
      <c r="G14" s="10">
        <f>'9 месяцев 2015'!G14-'1 полугодие 2015'!G14</f>
        <v>407.67399999999986</v>
      </c>
      <c r="H14" s="10">
        <f>'9 месяцев 2015'!H14-'1 полугодие 2015'!H14</f>
        <v>53409.3</v>
      </c>
      <c r="I14" s="10">
        <f>'9 месяцев 2015'!I14-'1 полугодие 2015'!I14</f>
        <v>2.0839999999999996</v>
      </c>
      <c r="J14" s="10">
        <f>'9 месяцев 2015'!J14-'1 полугодие 2015'!J14</f>
        <v>8528.0999999999985</v>
      </c>
    </row>
    <row r="15" spans="1:10" x14ac:dyDescent="0.25">
      <c r="A15" s="5" t="s">
        <v>18</v>
      </c>
      <c r="B15" s="6" t="s">
        <v>19</v>
      </c>
      <c r="C15" s="10">
        <f>'9 месяцев 2015'!C15-'1 полугодие 2015'!C15</f>
        <v>1552.0420000000004</v>
      </c>
      <c r="D15" s="10">
        <f>'9 месяцев 2015'!D15-'1 полугодие 2015'!D15</f>
        <v>212121.60000000003</v>
      </c>
      <c r="E15" s="10">
        <f>'9 месяцев 2015'!E15-'1 полугодие 2015'!E15</f>
        <v>991.27999999999975</v>
      </c>
      <c r="F15" s="10">
        <f>'9 месяцев 2015'!F15-'1 полугодие 2015'!F15</f>
        <v>159782.29999999999</v>
      </c>
      <c r="G15" s="10">
        <f>'9 месяцев 2015'!G15-'1 полугодие 2015'!G15</f>
        <v>558.89599999999996</v>
      </c>
      <c r="H15" s="10">
        <f>'9 месяцев 2015'!H15-'1 полугодие 2015'!H15</f>
        <v>52194.300000000017</v>
      </c>
      <c r="I15" s="10">
        <f>'9 месяцев 2015'!I15-'1 полугодие 2015'!I15</f>
        <v>1.8660000000000001</v>
      </c>
      <c r="J15" s="10">
        <f>'9 месяцев 2015'!J15-'1 полугодие 2015'!J15</f>
        <v>145</v>
      </c>
    </row>
    <row r="16" spans="1:10" x14ac:dyDescent="0.25">
      <c r="A16" s="5" t="s">
        <v>20</v>
      </c>
      <c r="B16" s="6" t="s">
        <v>21</v>
      </c>
      <c r="C16" s="10">
        <f>'9 месяцев 2015'!C16-'1 полугодие 2015'!C16</f>
        <v>3190.1139999999996</v>
      </c>
      <c r="D16" s="10">
        <f>'9 месяцев 2015'!D16-'1 полугодие 2015'!D16</f>
        <v>618881.5</v>
      </c>
      <c r="E16" s="10">
        <f>'9 месяцев 2015'!E16-'1 полугодие 2015'!E16</f>
        <v>2270.393</v>
      </c>
      <c r="F16" s="10">
        <f>'9 месяцев 2015'!F16-'1 полугодие 2015'!F16</f>
        <v>495233.99999999988</v>
      </c>
      <c r="G16" s="10">
        <f>'9 месяцев 2015'!G16-'1 полугодие 2015'!G16</f>
        <v>918.15999999999985</v>
      </c>
      <c r="H16" s="10">
        <f>'9 месяцев 2015'!H16-'1 полугодие 2015'!H16</f>
        <v>123459</v>
      </c>
      <c r="I16" s="10">
        <f>'9 месяцев 2015'!I16-'1 полугодие 2015'!I16</f>
        <v>1.5609999999999999</v>
      </c>
      <c r="J16" s="10">
        <f>'9 месяцев 2015'!J16-'1 полугодие 2015'!J16</f>
        <v>188.5</v>
      </c>
    </row>
    <row r="17" spans="1:10" x14ac:dyDescent="0.25">
      <c r="A17" s="5" t="s">
        <v>22</v>
      </c>
      <c r="B17" s="6" t="s">
        <v>23</v>
      </c>
      <c r="C17" s="10">
        <f>'9 месяцев 2015'!C17-'1 полугодие 2015'!C17</f>
        <v>2108.8159999999998</v>
      </c>
      <c r="D17" s="10">
        <f>'9 месяцев 2015'!D17-'1 полугодие 2015'!D17</f>
        <v>399134.00000000012</v>
      </c>
      <c r="E17" s="10">
        <f>'9 месяцев 2015'!E17-'1 полугодие 2015'!E17</f>
        <v>1509.9970000000003</v>
      </c>
      <c r="F17" s="10">
        <f>'9 месяцев 2015'!F17-'1 полугодие 2015'!F17</f>
        <v>329728.90000000002</v>
      </c>
      <c r="G17" s="10">
        <f>'9 месяцев 2015'!G17-'1 полугодие 2015'!G17</f>
        <v>598.50199999999995</v>
      </c>
      <c r="H17" s="10">
        <f>'9 месяцев 2015'!H17-'1 полугодие 2015'!H17</f>
        <v>67481.400000000009</v>
      </c>
      <c r="I17" s="10">
        <f>'9 месяцев 2015'!I17-'1 полугодие 2015'!I17</f>
        <v>0.31700000000000017</v>
      </c>
      <c r="J17" s="10">
        <f>'9 месяцев 2015'!J17-'1 полугодие 2015'!J17</f>
        <v>1923.7000000000003</v>
      </c>
    </row>
    <row r="18" spans="1:10" x14ac:dyDescent="0.25">
      <c r="A18" s="5" t="s">
        <v>24</v>
      </c>
      <c r="B18" s="6" t="s">
        <v>25</v>
      </c>
      <c r="C18" s="10">
        <f>'9 месяцев 2015'!C18-'1 полугодие 2015'!C18</f>
        <v>4937.1640000000007</v>
      </c>
      <c r="D18" s="10">
        <f>'9 месяцев 2015'!D18-'1 полугодие 2015'!D18</f>
        <v>1481204.8000000003</v>
      </c>
      <c r="E18" s="10">
        <f>'9 месяцев 2015'!E18-'1 полугодие 2015'!E18</f>
        <v>4247.0339999999997</v>
      </c>
      <c r="F18" s="10">
        <f>'9 месяцев 2015'!F18-'1 полугодие 2015'!F18</f>
        <v>1363486.2000000002</v>
      </c>
      <c r="G18" s="10">
        <f>'9 месяцев 2015'!G18-'1 полугодие 2015'!G18</f>
        <v>688.72900000000004</v>
      </c>
      <c r="H18" s="10">
        <f>'9 месяцев 2015'!H18-'1 полугодие 2015'!H18</f>
        <v>117531.4</v>
      </c>
      <c r="I18" s="10">
        <f>'9 месяцев 2015'!I18-'1 полугодие 2015'!I18</f>
        <v>1.4009999999999998</v>
      </c>
      <c r="J18" s="10">
        <f>'9 месяцев 2015'!J18-'1 полугодие 2015'!J18</f>
        <v>187.2</v>
      </c>
    </row>
    <row r="19" spans="1:10" x14ac:dyDescent="0.25">
      <c r="A19" s="5" t="s">
        <v>26</v>
      </c>
      <c r="B19" s="6" t="s">
        <v>27</v>
      </c>
      <c r="C19" s="10">
        <f>'9 месяцев 2015'!C19-'1 полугодие 2015'!C19</f>
        <v>105.10300000000004</v>
      </c>
      <c r="D19" s="10">
        <f>'9 месяцев 2015'!D19-'1 полугодие 2015'!D19</f>
        <v>11212.7</v>
      </c>
      <c r="E19" s="10">
        <f>'9 месяцев 2015'!E19-'1 полугодие 2015'!E19</f>
        <v>12.285999999999994</v>
      </c>
      <c r="F19" s="10">
        <f>'9 месяцев 2015'!F19-'1 полугодие 2015'!F19</f>
        <v>974.69999999999982</v>
      </c>
      <c r="G19" s="10">
        <f>'9 месяцев 2015'!G19-'1 полугодие 2015'!G19</f>
        <v>92.114000000000004</v>
      </c>
      <c r="H19" s="10">
        <f>'9 месяцев 2015'!H19-'1 полугодие 2015'!H19</f>
        <v>10164.400000000001</v>
      </c>
      <c r="I19" s="10">
        <f>'9 месяцев 2015'!I19-'1 полугодие 2015'!I19</f>
        <v>0.70299999999999985</v>
      </c>
      <c r="J19" s="10">
        <f>'9 месяцев 2015'!J19-'1 полугодие 2015'!J19</f>
        <v>73.599999999999994</v>
      </c>
    </row>
    <row r="20" spans="1:10" x14ac:dyDescent="0.25">
      <c r="A20" s="5" t="s">
        <v>28</v>
      </c>
      <c r="B20" s="6" t="s">
        <v>29</v>
      </c>
      <c r="C20" s="10">
        <f>'9 месяцев 2015'!C20-'1 полугодие 2015'!C20</f>
        <v>822.67399999999998</v>
      </c>
      <c r="D20" s="10">
        <f>'9 месяцев 2015'!D20-'1 полугодие 2015'!D20</f>
        <v>111901.60000000003</v>
      </c>
      <c r="E20" s="10">
        <f>'9 месяцев 2015'!E20-'1 полугодие 2015'!E20</f>
        <v>426.07400000000007</v>
      </c>
      <c r="F20" s="10">
        <f>'9 месяцев 2015'!F20-'1 полугодие 2015'!F20</f>
        <v>56420</v>
      </c>
      <c r="G20" s="10">
        <f>'9 месяцев 2015'!G20-'1 полугодие 2015'!G20</f>
        <v>395.69499999999994</v>
      </c>
      <c r="H20" s="10">
        <f>'9 месяцев 2015'!H20-'1 полугодие 2015'!H20</f>
        <v>55297.399999999994</v>
      </c>
      <c r="I20" s="10">
        <f>'9 месяцев 2015'!I20-'1 полугодие 2015'!I20</f>
        <v>0.9049999999999998</v>
      </c>
      <c r="J20" s="10">
        <f>'9 месяцев 2015'!J20-'1 полугодие 2015'!J20</f>
        <v>184.20000000000005</v>
      </c>
    </row>
    <row r="21" spans="1:10" x14ac:dyDescent="0.25">
      <c r="A21" s="5" t="s">
        <v>30</v>
      </c>
      <c r="B21" s="6" t="s">
        <v>31</v>
      </c>
      <c r="C21" s="10">
        <f>'9 месяцев 2015'!C21-'1 полугодие 2015'!C21</f>
        <v>1027.1370000000002</v>
      </c>
      <c r="D21" s="10">
        <f>'9 месяцев 2015'!D21-'1 полугодие 2015'!D21</f>
        <v>169893.80000000005</v>
      </c>
      <c r="E21" s="10">
        <f>'9 месяцев 2015'!E21-'1 полугодие 2015'!E21</f>
        <v>690.57600000000002</v>
      </c>
      <c r="F21" s="10">
        <f>'9 месяцев 2015'!F21-'1 полугодие 2015'!F21</f>
        <v>118378.6</v>
      </c>
      <c r="G21" s="10">
        <f>'9 месяцев 2015'!G21-'1 полугодие 2015'!G21</f>
        <v>334.68899999999996</v>
      </c>
      <c r="H21" s="10">
        <f>'9 месяцев 2015'!H21-'1 полугодие 2015'!H21</f>
        <v>51410.000000000015</v>
      </c>
      <c r="I21" s="10">
        <f>'9 месяцев 2015'!I21-'1 полугодие 2015'!I21</f>
        <v>1.8719999999999999</v>
      </c>
      <c r="J21" s="10">
        <f>'9 месяцев 2015'!J21-'1 полугодие 2015'!J21</f>
        <v>105.19999999999999</v>
      </c>
    </row>
    <row r="22" spans="1:10" x14ac:dyDescent="0.25">
      <c r="A22" s="5" t="s">
        <v>32</v>
      </c>
      <c r="B22" s="6" t="s">
        <v>33</v>
      </c>
      <c r="C22" s="10">
        <f>'9 месяцев 2015'!C22-'1 полугодие 2015'!C22</f>
        <v>2859.8950000000004</v>
      </c>
      <c r="D22" s="10">
        <f>'9 месяцев 2015'!D22-'1 полугодие 2015'!D22</f>
        <v>745919.60000000009</v>
      </c>
      <c r="E22" s="10">
        <f>'9 месяцев 2015'!E22-'1 полугодие 2015'!E22</f>
        <v>1943.0540000000001</v>
      </c>
      <c r="F22" s="10">
        <f>'9 месяцев 2015'!F22-'1 полугодие 2015'!F22</f>
        <v>550618.5</v>
      </c>
      <c r="G22" s="10">
        <f>'9 месяцев 2015'!G22-'1 полугодие 2015'!G22</f>
        <v>914.83500000000004</v>
      </c>
      <c r="H22" s="10">
        <f>'9 месяцев 2015'!H22-'1 полугодие 2015'!H22</f>
        <v>194975</v>
      </c>
      <c r="I22" s="10">
        <f>'9 месяцев 2015'!I22-'1 полугодие 2015'!I22</f>
        <v>2.0060000000000002</v>
      </c>
      <c r="J22" s="10">
        <f>'9 месяцев 2015'!J22-'1 полугодие 2015'!J22</f>
        <v>326.10000000000014</v>
      </c>
    </row>
    <row r="23" spans="1:10" x14ac:dyDescent="0.25">
      <c r="A23" s="5" t="s">
        <v>34</v>
      </c>
      <c r="B23" s="6" t="s">
        <v>35</v>
      </c>
      <c r="C23" s="10">
        <f>'9 месяцев 2015'!C23-'1 полугодие 2015'!C23</f>
        <v>254.089</v>
      </c>
      <c r="D23" s="10">
        <f>'9 месяцев 2015'!D23-'1 полугодие 2015'!D23</f>
        <v>83560.900000000009</v>
      </c>
      <c r="E23" s="10">
        <f>'9 месяцев 2015'!E23-'1 полугодие 2015'!E23</f>
        <v>133.24700000000001</v>
      </c>
      <c r="F23" s="10">
        <f>'9 месяцев 2015'!F23-'1 полугодие 2015'!F23</f>
        <v>47011.199999999997</v>
      </c>
      <c r="G23" s="10">
        <f>'9 месяцев 2015'!G23-'1 полугодие 2015'!G23</f>
        <v>119.97</v>
      </c>
      <c r="H23" s="10">
        <f>'9 месяцев 2015'!H23-'1 полугодие 2015'!H23</f>
        <v>36452.200000000004</v>
      </c>
      <c r="I23" s="10">
        <f>'9 месяцев 2015'!I23-'1 полугодие 2015'!I23</f>
        <v>0.87199999999999989</v>
      </c>
      <c r="J23" s="10">
        <f>'9 месяцев 2015'!J23-'1 полугодие 2015'!J23</f>
        <v>97.499999999999972</v>
      </c>
    </row>
    <row r="24" spans="1:10" x14ac:dyDescent="0.25">
      <c r="A24" s="5" t="s">
        <v>36</v>
      </c>
      <c r="B24" s="6" t="s">
        <v>37</v>
      </c>
      <c r="C24" s="10">
        <f>'9 месяцев 2015'!C24-'1 полугодие 2015'!C24</f>
        <v>1484.7150000000001</v>
      </c>
      <c r="D24" s="10">
        <f>'9 месяцев 2015'!D24-'1 полугодие 2015'!D24</f>
        <v>309836.59999999998</v>
      </c>
      <c r="E24" s="10">
        <f>'9 месяцев 2015'!E24-'1 полугодие 2015'!E24</f>
        <v>1142.6640000000002</v>
      </c>
      <c r="F24" s="10">
        <f>'9 месяцев 2015'!F24-'1 полугодие 2015'!F24</f>
        <v>254685.40000000002</v>
      </c>
      <c r="G24" s="10">
        <f>'9 месяцев 2015'!G24-'1 полугодие 2015'!G24</f>
        <v>341.51099999999997</v>
      </c>
      <c r="H24" s="10">
        <f>'9 месяцев 2015'!H24-'1 полугодие 2015'!H24</f>
        <v>55096</v>
      </c>
      <c r="I24" s="10">
        <f>'9 месяцев 2015'!I24-'1 полугодие 2015'!I24</f>
        <v>0.54</v>
      </c>
      <c r="J24" s="10">
        <f>'9 месяцев 2015'!J24-'1 полугодие 2015'!J24</f>
        <v>55.200000000000045</v>
      </c>
    </row>
    <row r="25" spans="1:10" x14ac:dyDescent="0.25">
      <c r="A25" s="5" t="s">
        <v>38</v>
      </c>
      <c r="B25" s="6" t="s">
        <v>39</v>
      </c>
      <c r="C25" s="10">
        <f>'9 месяцев 2015'!C25-'1 полугодие 2015'!C25</f>
        <v>1821.828</v>
      </c>
      <c r="D25" s="10">
        <f>'9 месяцев 2015'!D25-'1 полугодие 2015'!D25</f>
        <v>308889.59999999998</v>
      </c>
      <c r="E25" s="10">
        <f>'9 месяцев 2015'!E25-'1 полугодие 2015'!E25</f>
        <v>1391.9540000000002</v>
      </c>
      <c r="F25" s="10">
        <f>'9 месяцев 2015'!F25-'1 полугодие 2015'!F25</f>
        <v>243619.89999999997</v>
      </c>
      <c r="G25" s="10">
        <f>'9 месяцев 2015'!G25-'1 полугодие 2015'!G25</f>
        <v>428.87399999999991</v>
      </c>
      <c r="H25" s="10">
        <f>'9 месяцев 2015'!H25-'1 полугодие 2015'!H25</f>
        <v>65159.099999999991</v>
      </c>
      <c r="I25" s="10">
        <f>'9 месяцев 2015'!I25-'1 полугодие 2015'!I25</f>
        <v>1</v>
      </c>
      <c r="J25" s="10">
        <f>'9 месяцев 2015'!J25-'1 полугодие 2015'!J25</f>
        <v>110.59999999999997</v>
      </c>
    </row>
    <row r="26" spans="1:10" x14ac:dyDescent="0.25">
      <c r="A26" s="5" t="s">
        <v>40</v>
      </c>
      <c r="B26" s="6" t="s">
        <v>41</v>
      </c>
      <c r="C26" s="10">
        <f>'9 месяцев 2015'!C26-'1 полугодие 2015'!C26</f>
        <v>470.46400000000006</v>
      </c>
      <c r="D26" s="10">
        <f>'9 месяцев 2015'!D26-'1 полугодие 2015'!D26</f>
        <v>82795.200000000012</v>
      </c>
      <c r="E26" s="10">
        <f>'9 месяцев 2015'!E26-'1 полугодие 2015'!E26</f>
        <v>239.37700000000007</v>
      </c>
      <c r="F26" s="10">
        <f>'9 месяцев 2015'!F26-'1 полугодие 2015'!F26</f>
        <v>45350.600000000006</v>
      </c>
      <c r="G26" s="10">
        <f>'9 месяцев 2015'!G26-'1 полугодие 2015'!G26</f>
        <v>229.14800000000002</v>
      </c>
      <c r="H26" s="10">
        <f>'9 месяцев 2015'!H26-'1 полугодие 2015'!H26</f>
        <v>37057.100000000006</v>
      </c>
      <c r="I26" s="10">
        <f>'9 месяцев 2015'!I26-'1 полугодие 2015'!I26</f>
        <v>1.9390000000000005</v>
      </c>
      <c r="J26" s="10">
        <f>'9 месяцев 2015'!J26-'1 полугодие 2015'!J26</f>
        <v>387.5</v>
      </c>
    </row>
    <row r="27" spans="1:10" x14ac:dyDescent="0.25">
      <c r="A27" s="5" t="s">
        <v>42</v>
      </c>
      <c r="B27" s="6" t="s">
        <v>43</v>
      </c>
      <c r="C27" s="10">
        <f>'9 месяцев 2015'!C27-'1 полугодие 2015'!C27</f>
        <v>208.15900000000005</v>
      </c>
      <c r="D27" s="10">
        <f>'9 месяцев 2015'!D27-'1 полугодие 2015'!D27</f>
        <v>44680.600000000006</v>
      </c>
      <c r="E27" s="10">
        <f>'9 месяцев 2015'!E27-'1 полугодие 2015'!E27</f>
        <v>98.834000000000032</v>
      </c>
      <c r="F27" s="10">
        <f>'9 месяцев 2015'!F27-'1 полугодие 2015'!F27</f>
        <v>24514.1</v>
      </c>
      <c r="G27" s="10">
        <f>'9 месяцев 2015'!G27-'1 полугодие 2015'!G27</f>
        <v>108.67499999999998</v>
      </c>
      <c r="H27" s="10">
        <f>'9 месяцев 2015'!H27-'1 полугодие 2015'!H27</f>
        <v>20098.599999999999</v>
      </c>
      <c r="I27" s="10">
        <f>'9 месяцев 2015'!I27-'1 полугодие 2015'!I27</f>
        <v>0.64999999999999991</v>
      </c>
      <c r="J27" s="10">
        <f>'9 месяцев 2015'!J27-'1 полугодие 2015'!J27</f>
        <v>67.899999999999977</v>
      </c>
    </row>
    <row r="28" spans="1:10" x14ac:dyDescent="0.25">
      <c r="A28" s="5" t="s">
        <v>44</v>
      </c>
      <c r="B28" s="6" t="s">
        <v>45</v>
      </c>
      <c r="C28" s="10">
        <f>'9 месяцев 2015'!C28-'1 полугодие 2015'!C28</f>
        <v>2662.2730000000001</v>
      </c>
      <c r="D28" s="10">
        <f>'9 месяцев 2015'!D28-'1 полугодие 2015'!D28</f>
        <v>562428.4</v>
      </c>
      <c r="E28" s="10">
        <f>'9 месяцев 2015'!E28-'1 полугодие 2015'!E28</f>
        <v>1685.0829999999996</v>
      </c>
      <c r="F28" s="10">
        <f>'9 месяцев 2015'!F28-'1 полугодие 2015'!F28</f>
        <v>438461.19999999995</v>
      </c>
      <c r="G28" s="10">
        <f>'9 месяцев 2015'!G28-'1 полугодие 2015'!G28</f>
        <v>976.2320000000002</v>
      </c>
      <c r="H28" s="10">
        <f>'9 месяцев 2015'!H28-'1 полугодие 2015'!H28</f>
        <v>123778.50000000003</v>
      </c>
      <c r="I28" s="10">
        <f>'9 месяцев 2015'!I28-'1 полугодие 2015'!I28</f>
        <v>0.95799999999999974</v>
      </c>
      <c r="J28" s="10">
        <f>'9 месяцев 2015'!J28-'1 полугодие 2015'!J28</f>
        <v>188.70000000000005</v>
      </c>
    </row>
    <row r="29" spans="1:10" x14ac:dyDescent="0.25">
      <c r="A29" s="5" t="s">
        <v>46</v>
      </c>
      <c r="B29" s="6" t="s">
        <v>47</v>
      </c>
      <c r="C29" s="10">
        <f>'9 месяцев 2015'!C29-'1 полугодие 2015'!C29</f>
        <v>2239.7579999999998</v>
      </c>
      <c r="D29" s="10">
        <f>'9 месяцев 2015'!D29-'1 полугодие 2015'!D29</f>
        <v>266467.90000000002</v>
      </c>
      <c r="E29" s="10">
        <f>'9 месяцев 2015'!E29-'1 полугодие 2015'!E29</f>
        <v>1591.3290000000002</v>
      </c>
      <c r="F29" s="10">
        <f>'9 месяцев 2015'!F29-'1 полугодие 2015'!F29</f>
        <v>199029.49999999994</v>
      </c>
      <c r="G29" s="10">
        <f>'9 месяцев 2015'!G29-'1 полугодие 2015'!G29</f>
        <v>646.25899999999979</v>
      </c>
      <c r="H29" s="10">
        <f>'9 месяцев 2015'!H29-'1 полугодие 2015'!H29</f>
        <v>67322</v>
      </c>
      <c r="I29" s="10">
        <f>'9 месяцев 2015'!I29-'1 полугодие 2015'!I29</f>
        <v>2.17</v>
      </c>
      <c r="J29" s="10">
        <f>'9 месяцев 2015'!J29-'1 полугодие 2015'!J29</f>
        <v>116.40000000000003</v>
      </c>
    </row>
    <row r="30" spans="1:10" x14ac:dyDescent="0.25">
      <c r="A30" s="5" t="s">
        <v>48</v>
      </c>
      <c r="B30" s="6" t="s">
        <v>49</v>
      </c>
      <c r="C30" s="10">
        <f>'9 месяцев 2015'!C30-'1 полугодие 2015'!C30</f>
        <v>912.08200000000011</v>
      </c>
      <c r="D30" s="10">
        <f>'9 месяцев 2015'!D30-'1 полугодие 2015'!D30</f>
        <v>221224.90000000002</v>
      </c>
      <c r="E30" s="10">
        <f>'9 месяцев 2015'!E30-'1 полугодие 2015'!E30</f>
        <v>602.61699999999996</v>
      </c>
      <c r="F30" s="10">
        <f>'9 месяцев 2015'!F30-'1 полугодие 2015'!F30</f>
        <v>184300.7</v>
      </c>
      <c r="G30" s="10">
        <f>'9 месяцев 2015'!G30-'1 полугодие 2015'!G30</f>
        <v>308.42899999999997</v>
      </c>
      <c r="H30" s="10">
        <f>'9 месяцев 2015'!H30-'1 полугодие 2015'!H30</f>
        <v>33813.200000000004</v>
      </c>
      <c r="I30" s="10">
        <f>'9 месяцев 2015'!I30-'1 полугодие 2015'!I30</f>
        <v>1.036</v>
      </c>
      <c r="J30" s="10">
        <f>'9 месяцев 2015'!J30-'1 полугодие 2015'!J30</f>
        <v>3111.0000000000005</v>
      </c>
    </row>
    <row r="31" spans="1:10" x14ac:dyDescent="0.25">
      <c r="A31" s="5" t="s">
        <v>50</v>
      </c>
      <c r="B31" s="6" t="s">
        <v>51</v>
      </c>
      <c r="C31" s="10">
        <f>'9 месяцев 2015'!C31-'1 полугодие 2015'!C31</f>
        <v>9701.6820000000007</v>
      </c>
      <c r="D31" s="10">
        <f>'9 месяцев 2015'!D31-'1 полугодие 2015'!D31</f>
        <v>2428571.4000000004</v>
      </c>
      <c r="E31" s="10">
        <f>'9 месяцев 2015'!E31-'1 полугодие 2015'!E31</f>
        <v>7639.909999999998</v>
      </c>
      <c r="F31" s="10">
        <f>'9 месяцев 2015'!F31-'1 полугодие 2015'!F31</f>
        <v>2099728.0000000005</v>
      </c>
      <c r="G31" s="10">
        <f>'9 месяцев 2015'!G31-'1 полугодие 2015'!G31</f>
        <v>2051.4490000000005</v>
      </c>
      <c r="H31" s="10">
        <f>'9 месяцев 2015'!H31-'1 полугодие 2015'!H31</f>
        <v>327868.2</v>
      </c>
      <c r="I31" s="10">
        <f>'9 месяцев 2015'!I31-'1 полугодие 2015'!I31</f>
        <v>10.323</v>
      </c>
      <c r="J31" s="10">
        <f>'9 месяцев 2015'!J31-'1 полугодие 2015'!J31</f>
        <v>975.20000000000027</v>
      </c>
    </row>
    <row r="32" spans="1:10" x14ac:dyDescent="0.25">
      <c r="A32" s="5" t="s">
        <v>52</v>
      </c>
      <c r="B32" s="6" t="s">
        <v>53</v>
      </c>
      <c r="C32" s="10">
        <f>'9 месяцев 2015'!C32-'1 полугодие 2015'!C32</f>
        <v>5508.2720000000008</v>
      </c>
      <c r="D32" s="10">
        <f>'9 месяцев 2015'!D32-'1 полугодие 2015'!D32</f>
        <v>1274008.3999999999</v>
      </c>
      <c r="E32" s="10">
        <f>'9 месяцев 2015'!E32-'1 полугодие 2015'!E32</f>
        <v>4017.134</v>
      </c>
      <c r="F32" s="10">
        <f>'9 месяцев 2015'!F32-'1 полугодие 2015'!F32</f>
        <v>1012594.6000000001</v>
      </c>
      <c r="G32" s="10">
        <f>'9 месяцев 2015'!G32-'1 полугодие 2015'!G32</f>
        <v>1488.8910000000001</v>
      </c>
      <c r="H32" s="10">
        <f>'9 месяцев 2015'!H32-'1 полугодие 2015'!H32</f>
        <v>261060.89999999997</v>
      </c>
      <c r="I32" s="10">
        <f>'9 месяцев 2015'!I32-'1 полугодие 2015'!I32</f>
        <v>2.2469999999999999</v>
      </c>
      <c r="J32" s="10">
        <f>'9 месяцев 2015'!J32-'1 полугодие 2015'!J32</f>
        <v>352.90000000000009</v>
      </c>
    </row>
    <row r="33" spans="1:10" x14ac:dyDescent="0.25">
      <c r="A33" s="5" t="s">
        <v>54</v>
      </c>
      <c r="B33" s="6" t="s">
        <v>55</v>
      </c>
      <c r="C33" s="10">
        <f>'9 месяцев 2015'!C33-'1 полугодие 2015'!C33</f>
        <v>811.68599999999992</v>
      </c>
      <c r="D33" s="10">
        <f>'9 месяцев 2015'!D33-'1 полугодие 2015'!D33</f>
        <v>97693.100000000035</v>
      </c>
      <c r="E33" s="10">
        <f>'9 месяцев 2015'!E33-'1 полугодие 2015'!E33</f>
        <v>421.26099999999997</v>
      </c>
      <c r="F33" s="10">
        <f>'9 месяцев 2015'!F33-'1 полугодие 2015'!F33</f>
        <v>54217.499999999985</v>
      </c>
      <c r="G33" s="10">
        <f>'9 месяцев 2015'!G33-'1 полугодие 2015'!G33</f>
        <v>389.76300000000003</v>
      </c>
      <c r="H33" s="10">
        <f>'9 месяцев 2015'!H33-'1 полугодие 2015'!H33</f>
        <v>43361.899999999994</v>
      </c>
      <c r="I33" s="10">
        <f>'9 месяцев 2015'!I33-'1 полугодие 2015'!I33</f>
        <v>0.66200000000000014</v>
      </c>
      <c r="J33" s="10">
        <f>'9 месяцев 2015'!J33-'1 полугодие 2015'!J33</f>
        <v>113.69999999999999</v>
      </c>
    </row>
    <row r="34" spans="1:10" x14ac:dyDescent="0.25">
      <c r="A34" s="5" t="s">
        <v>56</v>
      </c>
      <c r="B34" s="6" t="s">
        <v>57</v>
      </c>
      <c r="C34" s="10">
        <f>'9 месяцев 2015'!C34-'1 полугодие 2015'!C34</f>
        <v>1701.5619999999999</v>
      </c>
      <c r="D34" s="10">
        <f>'9 месяцев 2015'!D34-'1 полугодие 2015'!D34</f>
        <v>224012.09999999998</v>
      </c>
      <c r="E34" s="10">
        <f>'9 месяцев 2015'!E34-'1 полугодие 2015'!E34</f>
        <v>1295.741</v>
      </c>
      <c r="F34" s="10">
        <f>'9 месяцев 2015'!F34-'1 полугодие 2015'!F34</f>
        <v>167565</v>
      </c>
      <c r="G34" s="10">
        <f>'9 месяцев 2015'!G34-'1 полугодие 2015'!G34</f>
        <v>405.125</v>
      </c>
      <c r="H34" s="10">
        <f>'9 месяцев 2015'!H34-'1 полугодие 2015'!H34</f>
        <v>56331.100000000006</v>
      </c>
      <c r="I34" s="10">
        <f>'9 месяцев 2015'!I34-'1 полугодие 2015'!I34</f>
        <v>0.69599999999999973</v>
      </c>
      <c r="J34" s="10">
        <f>'9 месяцев 2015'!J34-'1 полугодие 2015'!J34</f>
        <v>116</v>
      </c>
    </row>
    <row r="35" spans="1:10" x14ac:dyDescent="0.25">
      <c r="A35" s="5" t="s">
        <v>58</v>
      </c>
      <c r="B35" s="6" t="s">
        <v>59</v>
      </c>
      <c r="C35" s="10">
        <f>'9 месяцев 2015'!C35-'1 полугодие 2015'!C35</f>
        <v>890.59199999999987</v>
      </c>
      <c r="D35" s="10">
        <f>'9 месяцев 2015'!D35-'1 полугодие 2015'!D35</f>
        <v>218349.59999999998</v>
      </c>
      <c r="E35" s="10">
        <f>'9 месяцев 2015'!E35-'1 полугодие 2015'!E35</f>
        <v>431.38100000000009</v>
      </c>
      <c r="F35" s="10">
        <f>'9 месяцев 2015'!F35-'1 полугодие 2015'!F35</f>
        <v>106671.5</v>
      </c>
      <c r="G35" s="10">
        <f>'9 месяцев 2015'!G35-'1 полугодие 2015'!G35</f>
        <v>459.17600000000016</v>
      </c>
      <c r="H35" s="10">
        <f>'9 месяцев 2015'!H35-'1 полугодие 2015'!H35</f>
        <v>111672.99999999997</v>
      </c>
      <c r="I35" s="10">
        <f>'9 месяцев 2015'!I35-'1 полугодие 2015'!I35</f>
        <v>3.5000000000000142E-2</v>
      </c>
      <c r="J35" s="10">
        <f>'9 месяцев 2015'!J35-'1 полугодие 2015'!J35</f>
        <v>5.1000000000000227</v>
      </c>
    </row>
    <row r="36" spans="1:10" x14ac:dyDescent="0.25">
      <c r="A36" s="5" t="s">
        <v>60</v>
      </c>
      <c r="B36" s="6" t="s">
        <v>61</v>
      </c>
      <c r="C36" s="10">
        <f>'9 месяцев 2015'!C36-'1 полугодие 2015'!C36</f>
        <v>1281.614</v>
      </c>
      <c r="D36" s="10">
        <f>'9 месяцев 2015'!D36-'1 полугодие 2015'!D36</f>
        <v>223678.09999999998</v>
      </c>
      <c r="E36" s="10">
        <f>'9 месяцев 2015'!E36-'1 полугодие 2015'!E36</f>
        <v>863.29100000000017</v>
      </c>
      <c r="F36" s="10">
        <f>'9 месяцев 2015'!F36-'1 полугодие 2015'!F36</f>
        <v>164150.70000000001</v>
      </c>
      <c r="G36" s="10">
        <f>'9 месяцев 2015'!G36-'1 полугодие 2015'!G36</f>
        <v>416.49699999999996</v>
      </c>
      <c r="H36" s="10">
        <f>'9 месяцев 2015'!H36-'1 полугодие 2015'!H36</f>
        <v>56987.899999999994</v>
      </c>
      <c r="I36" s="10">
        <f>'9 месяцев 2015'!I36-'1 полугодие 2015'!I36</f>
        <v>1.8260000000000001</v>
      </c>
      <c r="J36" s="10">
        <f>'9 месяцев 2015'!J36-'1 полугодие 2015'!J36</f>
        <v>2539.4999999999991</v>
      </c>
    </row>
    <row r="37" spans="1:10" x14ac:dyDescent="0.25">
      <c r="A37" s="5" t="s">
        <v>62</v>
      </c>
      <c r="B37" s="6" t="s">
        <v>63</v>
      </c>
      <c r="C37" s="10">
        <f>'9 месяцев 2015'!C37-'1 полугодие 2015'!C37</f>
        <v>409.11799999999994</v>
      </c>
      <c r="D37" s="10">
        <f>'9 месяцев 2015'!D37-'1 полугодие 2015'!D37</f>
        <v>90284.6</v>
      </c>
      <c r="E37" s="10">
        <f>'9 месяцев 2015'!E37-'1 полугодие 2015'!E37</f>
        <v>274.37199999999996</v>
      </c>
      <c r="F37" s="10">
        <f>'9 месяцев 2015'!F37-'1 полугодие 2015'!F37</f>
        <v>68703.8</v>
      </c>
      <c r="G37" s="10">
        <f>'9 месяцев 2015'!G37-'1 полугодие 2015'!G37</f>
        <v>133.91199999999998</v>
      </c>
      <c r="H37" s="10">
        <f>'9 месяцев 2015'!H37-'1 полугодие 2015'!H37</f>
        <v>21393.9</v>
      </c>
      <c r="I37" s="10">
        <f>'9 месяцев 2015'!I37-'1 полугодие 2015'!I37</f>
        <v>0.83399999999999985</v>
      </c>
      <c r="J37" s="10">
        <f>'9 месяцев 2015'!J37-'1 полугодие 2015'!J37</f>
        <v>186.89999999999998</v>
      </c>
    </row>
    <row r="38" spans="1:10" x14ac:dyDescent="0.25">
      <c r="A38" s="5" t="s">
        <v>64</v>
      </c>
      <c r="B38" s="6" t="s">
        <v>65</v>
      </c>
      <c r="C38" s="10">
        <f>'9 месяцев 2015'!C38-'1 полугодие 2015'!C38</f>
        <v>110241.81399999998</v>
      </c>
      <c r="D38" s="10">
        <f>'9 месяцев 2015'!D38-'1 полугодие 2015'!D38</f>
        <v>298659850.90000004</v>
      </c>
      <c r="E38" s="10">
        <f>'9 месяцев 2015'!E38-'1 полугодие 2015'!E38</f>
        <v>105705.39499999999</v>
      </c>
      <c r="F38" s="10">
        <f>'9 месяцев 2015'!F38-'1 полугодие 2015'!F38</f>
        <v>216563490.09999996</v>
      </c>
      <c r="G38" s="10">
        <f>'9 месяцев 2015'!G38-'1 полугодие 2015'!G38</f>
        <v>4493.889000000001</v>
      </c>
      <c r="H38" s="10">
        <f>'9 месяцев 2015'!H38-'1 полугодие 2015'!H38</f>
        <v>53586697.299999997</v>
      </c>
      <c r="I38" s="10">
        <f>'9 месяцев 2015'!I38-'1 полугодие 2015'!I38</f>
        <v>42.53</v>
      </c>
      <c r="J38" s="10">
        <f>'9 месяцев 2015'!J38-'1 полугодие 2015'!J38</f>
        <v>28509663.5</v>
      </c>
    </row>
    <row r="39" spans="1:10" x14ac:dyDescent="0.25">
      <c r="A39" s="5" t="s">
        <v>66</v>
      </c>
      <c r="B39" s="6" t="s">
        <v>67</v>
      </c>
      <c r="C39" s="10">
        <f>'9 месяцев 2015'!C39-'1 полугодие 2015'!C39</f>
        <v>1188.828</v>
      </c>
      <c r="D39" s="10">
        <f>'9 месяцев 2015'!D39-'1 полугодие 2015'!D39</f>
        <v>161527.5</v>
      </c>
      <c r="E39" s="10">
        <f>'9 месяцев 2015'!E39-'1 полугодие 2015'!E39</f>
        <v>763.85400000000004</v>
      </c>
      <c r="F39" s="10">
        <f>'9 месяцев 2015'!F39-'1 полугодие 2015'!F39</f>
        <v>104057.4</v>
      </c>
      <c r="G39" s="10">
        <f>'9 месяцев 2015'!G39-'1 полугодие 2015'!G39</f>
        <v>424.70299999999986</v>
      </c>
      <c r="H39" s="10">
        <f>'9 месяцев 2015'!H39-'1 полугодие 2015'!H39</f>
        <v>57407.799999999988</v>
      </c>
      <c r="I39" s="10">
        <f>'9 месяцев 2015'!I39-'1 полугодие 2015'!I39</f>
        <v>0.27099999999999991</v>
      </c>
      <c r="J39" s="10">
        <f>'9 месяцев 2015'!J39-'1 полугодие 2015'!J39</f>
        <v>62.300000000000011</v>
      </c>
    </row>
    <row r="40" spans="1:10" x14ac:dyDescent="0.25">
      <c r="A40" s="5" t="s">
        <v>68</v>
      </c>
      <c r="B40" s="6" t="s">
        <v>69</v>
      </c>
      <c r="C40" s="10">
        <f>'9 месяцев 2015'!C40-'1 полугодие 2015'!C40</f>
        <v>11985.732</v>
      </c>
      <c r="D40" s="10">
        <f>'9 месяцев 2015'!D40-'1 полугодие 2015'!D40</f>
        <v>4143988.3999999994</v>
      </c>
      <c r="E40" s="10">
        <f>'9 месяцев 2015'!E40-'1 полугодие 2015'!E40</f>
        <v>10470.115999999998</v>
      </c>
      <c r="F40" s="10">
        <f>'9 месяцев 2015'!F40-'1 полугодие 2015'!F40</f>
        <v>3867655.2999999989</v>
      </c>
      <c r="G40" s="10">
        <f>'9 месяцев 2015'!G40-'1 полугодие 2015'!G40</f>
        <v>1512.7329999999997</v>
      </c>
      <c r="H40" s="10">
        <f>'9 месяцев 2015'!H40-'1 полугодие 2015'!H40</f>
        <v>275882.79999999993</v>
      </c>
      <c r="I40" s="10">
        <f>'9 месяцев 2015'!I40-'1 полугодие 2015'!I40</f>
        <v>2.883</v>
      </c>
      <c r="J40" s="10">
        <f>'9 месяцев 2015'!J40-'1 полугодие 2015'!J40</f>
        <v>450.30000000000109</v>
      </c>
    </row>
    <row r="41" spans="1:10" x14ac:dyDescent="0.25">
      <c r="A41" s="5" t="s">
        <v>70</v>
      </c>
      <c r="B41" s="6" t="s">
        <v>71</v>
      </c>
      <c r="C41" s="10">
        <f>'9 месяцев 2015'!C41-'1 полугодие 2015'!C41</f>
        <v>839.7829999999999</v>
      </c>
      <c r="D41" s="10">
        <f>'9 месяцев 2015'!D41-'1 полугодие 2015'!D41</f>
        <v>144318.90000000002</v>
      </c>
      <c r="E41" s="10">
        <f>'9 месяцев 2015'!E41-'1 полугодие 2015'!E41</f>
        <v>587.78</v>
      </c>
      <c r="F41" s="10">
        <f>'9 месяцев 2015'!F41-'1 полугодие 2015'!F41</f>
        <v>104535</v>
      </c>
      <c r="G41" s="10">
        <f>'9 месяцев 2015'!G41-'1 полугодие 2015'!G41</f>
        <v>251.834</v>
      </c>
      <c r="H41" s="10">
        <f>'9 месяцев 2015'!H41-'1 полугодие 2015'!H41</f>
        <v>39767.599999999991</v>
      </c>
      <c r="I41" s="10">
        <f>'9 месяцев 2015'!I41-'1 полугодие 2015'!I41</f>
        <v>0.16900000000000004</v>
      </c>
      <c r="J41" s="10">
        <f>'9 месяцев 2015'!J41-'1 полугодие 2015'!J41</f>
        <v>16.299999999999983</v>
      </c>
    </row>
    <row r="42" spans="1:10" x14ac:dyDescent="0.25">
      <c r="A42" s="5" t="s">
        <v>72</v>
      </c>
      <c r="B42" s="6" t="s">
        <v>73</v>
      </c>
      <c r="C42" s="10">
        <f>'9 месяцев 2015'!C42-'1 полугодие 2015'!C42</f>
        <v>15251.570000000003</v>
      </c>
      <c r="D42" s="10">
        <f>'9 месяцев 2015'!D42-'1 полугодие 2015'!D42</f>
        <v>2693671</v>
      </c>
      <c r="E42" s="10">
        <f>'9 месяцев 2015'!E42-'1 полугодие 2015'!E42</f>
        <v>14045.535000000003</v>
      </c>
      <c r="F42" s="10">
        <f>'9 месяцев 2015'!F42-'1 полугодие 2015'!F42</f>
        <v>2501195.4000000004</v>
      </c>
      <c r="G42" s="10">
        <f>'9 месяцев 2015'!G42-'1 полугодие 2015'!G42</f>
        <v>1202.7620000000002</v>
      </c>
      <c r="H42" s="10">
        <f>'9 месяцев 2015'!H42-'1 полугодие 2015'!H42</f>
        <v>191703.69999999995</v>
      </c>
      <c r="I42" s="10">
        <f>'9 месяцев 2015'!I42-'1 полугодие 2015'!I42</f>
        <v>3.2730000000000006</v>
      </c>
      <c r="J42" s="10">
        <f>'9 месяцев 2015'!J42-'1 полугодие 2015'!J42</f>
        <v>771.90000000000009</v>
      </c>
    </row>
    <row r="43" spans="1:10" x14ac:dyDescent="0.25">
      <c r="A43" s="5" t="s">
        <v>74</v>
      </c>
      <c r="B43" s="6" t="s">
        <v>75</v>
      </c>
      <c r="C43" s="10">
        <f>'9 месяцев 2015'!C43-'1 полугодие 2015'!C43</f>
        <v>2692.3199999999997</v>
      </c>
      <c r="D43" s="10">
        <f>'9 месяцев 2015'!D43-'1 полугодие 2015'!D43</f>
        <v>417318.19999999995</v>
      </c>
      <c r="E43" s="10">
        <f>'9 месяцев 2015'!E43-'1 полугодие 2015'!E43</f>
        <v>1896.0679999999998</v>
      </c>
      <c r="F43" s="10">
        <f>'9 месяцев 2015'!F43-'1 полугодие 2015'!F43</f>
        <v>277416</v>
      </c>
      <c r="G43" s="10">
        <f>'9 месяцев 2015'!G43-'1 полугодие 2015'!G43</f>
        <v>795.05099999999993</v>
      </c>
      <c r="H43" s="10">
        <f>'9 месяцев 2015'!H43-'1 полугодие 2015'!H43</f>
        <v>139692</v>
      </c>
      <c r="I43" s="10">
        <f>'9 месяцев 2015'!I43-'1 полугодие 2015'!I43</f>
        <v>1.2010000000000001</v>
      </c>
      <c r="J43" s="10">
        <f>'9 месяцев 2015'!J43-'1 полугодие 2015'!J43</f>
        <v>210.19999999999993</v>
      </c>
    </row>
    <row r="44" spans="1:10" x14ac:dyDescent="0.25">
      <c r="A44" s="5" t="s">
        <v>76</v>
      </c>
      <c r="B44" s="6" t="s">
        <v>77</v>
      </c>
      <c r="C44" s="10">
        <f>'9 месяцев 2015'!C44-'1 полугодие 2015'!C44</f>
        <v>1978.076</v>
      </c>
      <c r="D44" s="10">
        <f>'9 месяцев 2015'!D44-'1 полугодие 2015'!D44</f>
        <v>394576.89999999991</v>
      </c>
      <c r="E44" s="10">
        <f>'9 месяцев 2015'!E44-'1 полугодие 2015'!E44</f>
        <v>1236.7339999999999</v>
      </c>
      <c r="F44" s="10">
        <f>'9 месяцев 2015'!F44-'1 полугодие 2015'!F44</f>
        <v>257970.39999999997</v>
      </c>
      <c r="G44" s="10">
        <f>'9 месяцев 2015'!G44-'1 полугодие 2015'!G44</f>
        <v>739.30600000000004</v>
      </c>
      <c r="H44" s="10">
        <f>'9 месяцев 2015'!H44-'1 полугодие 2015'!H44</f>
        <v>136421.79999999999</v>
      </c>
      <c r="I44" s="10">
        <f>'9 месяцев 2015'!I44-'1 полугодие 2015'!I44</f>
        <v>2.0360000000000005</v>
      </c>
      <c r="J44" s="10">
        <f>'9 месяцев 2015'!J44-'1 полугодие 2015'!J44</f>
        <v>184.69999999999993</v>
      </c>
    </row>
    <row r="45" spans="1:10" x14ac:dyDescent="0.25">
      <c r="A45" s="5" t="s">
        <v>78</v>
      </c>
      <c r="B45" s="6" t="s">
        <v>79</v>
      </c>
      <c r="C45" s="10">
        <f>'9 месяцев 2015'!C45-'1 полугодие 2015'!C45</f>
        <v>1361.2350000000001</v>
      </c>
      <c r="D45" s="10">
        <f>'9 месяцев 2015'!D45-'1 полугодие 2015'!D45</f>
        <v>277521.59999999998</v>
      </c>
      <c r="E45" s="10">
        <f>'9 месяцев 2015'!E45-'1 полугодие 2015'!E45</f>
        <v>1057.3900000000001</v>
      </c>
      <c r="F45" s="10">
        <f>'9 месяцев 2015'!F45-'1 полугодие 2015'!F45</f>
        <v>237347.30000000005</v>
      </c>
      <c r="G45" s="10">
        <f>'9 месяцев 2015'!G45-'1 полугодие 2015'!G45</f>
        <v>302.024</v>
      </c>
      <c r="H45" s="10">
        <f>'9 месяцев 2015'!H45-'1 полугодие 2015'!H45</f>
        <v>36215.5</v>
      </c>
      <c r="I45" s="10">
        <f>'9 месяцев 2015'!I45-'1 полугодие 2015'!I45</f>
        <v>1.8210000000000006</v>
      </c>
      <c r="J45" s="10">
        <f>'9 месяцев 2015'!J45-'1 полугодие 2015'!J45</f>
        <v>3958.7999999999993</v>
      </c>
    </row>
    <row r="46" spans="1:10" x14ac:dyDescent="0.25">
      <c r="A46" s="5" t="s">
        <v>80</v>
      </c>
      <c r="B46" s="6" t="s">
        <v>81</v>
      </c>
      <c r="C46" s="10">
        <f>'9 месяцев 2015'!C46-'1 полугодие 2015'!C46</f>
        <v>1789.3190000000004</v>
      </c>
      <c r="D46" s="10">
        <f>'9 месяцев 2015'!D46-'1 полугодие 2015'!D46</f>
        <v>214479.10000000003</v>
      </c>
      <c r="E46" s="10">
        <f>'9 месяцев 2015'!E46-'1 полугодие 2015'!E46</f>
        <v>1354.0930000000003</v>
      </c>
      <c r="F46" s="10">
        <f>'9 месяцев 2015'!F46-'1 полугодие 2015'!F46</f>
        <v>153438.80000000005</v>
      </c>
      <c r="G46" s="10">
        <f>'9 месяцев 2015'!G46-'1 полугодие 2015'!G46</f>
        <v>433.29099999999994</v>
      </c>
      <c r="H46" s="10">
        <f>'9 месяцев 2015'!H46-'1 полугодие 2015'!H46</f>
        <v>60929.999999999985</v>
      </c>
      <c r="I46" s="10">
        <f>'9 месяцев 2015'!I46-'1 полугодие 2015'!I46</f>
        <v>1.9349999999999996</v>
      </c>
      <c r="J46" s="10">
        <f>'9 месяцев 2015'!J46-'1 полугодие 2015'!J46</f>
        <v>110.30000000000001</v>
      </c>
    </row>
    <row r="47" spans="1:10" x14ac:dyDescent="0.25">
      <c r="A47" s="5" t="s">
        <v>82</v>
      </c>
      <c r="B47" s="6" t="s">
        <v>83</v>
      </c>
      <c r="C47" s="10">
        <f>'9 месяцев 2015'!C47-'1 полугодие 2015'!C47</f>
        <v>30363.524000000001</v>
      </c>
      <c r="D47" s="10">
        <f>'9 месяцев 2015'!D47-'1 полугодие 2015'!D47</f>
        <v>1307581</v>
      </c>
      <c r="E47" s="10">
        <f>'9 месяцев 2015'!E47-'1 полугодие 2015'!E47</f>
        <v>29204.546999999999</v>
      </c>
      <c r="F47" s="10">
        <f>'9 месяцев 2015'!F47-'1 полугодие 2015'!F47</f>
        <v>1083578.7</v>
      </c>
      <c r="G47" s="10">
        <f>'9 месяцев 2015'!G47-'1 полугодие 2015'!G47</f>
        <v>1157.9210000000003</v>
      </c>
      <c r="H47" s="10">
        <f>'9 месяцев 2015'!H47-'1 полугодие 2015'!H47</f>
        <v>205399.99999999994</v>
      </c>
      <c r="I47" s="10">
        <f>'9 месяцев 2015'!I47-'1 полугодие 2015'!I47</f>
        <v>1.056</v>
      </c>
      <c r="J47" s="10">
        <f>'9 месяцев 2015'!J47-'1 полугодие 2015'!J47</f>
        <v>18602.300000000003</v>
      </c>
    </row>
    <row r="48" spans="1:10" x14ac:dyDescent="0.25">
      <c r="A48" s="5" t="s">
        <v>84</v>
      </c>
      <c r="B48" s="6" t="s">
        <v>85</v>
      </c>
      <c r="C48" s="10">
        <f>'9 месяцев 2015'!C48-'1 полугодие 2015'!C48</f>
        <v>3061.570999999999</v>
      </c>
      <c r="D48" s="10">
        <f>'9 месяцев 2015'!D48-'1 полугодие 2015'!D48</f>
        <v>599502.79999999981</v>
      </c>
      <c r="E48" s="10">
        <f>'9 месяцев 2015'!E48-'1 полугодие 2015'!E48</f>
        <v>2374.0510000000004</v>
      </c>
      <c r="F48" s="10">
        <f>'9 месяцев 2015'!F48-'1 полугодие 2015'!F48</f>
        <v>498723.30000000005</v>
      </c>
      <c r="G48" s="10">
        <f>'9 месяцев 2015'!G48-'1 полугодие 2015'!G48</f>
        <v>683.91300000000001</v>
      </c>
      <c r="H48" s="10">
        <f>'9 месяцев 2015'!H48-'1 полугодие 2015'!H48</f>
        <v>100201</v>
      </c>
      <c r="I48" s="10">
        <f>'9 месяцев 2015'!I48-'1 полугодие 2015'!I48</f>
        <v>3.6070000000000002</v>
      </c>
      <c r="J48" s="10">
        <f>'9 месяцев 2015'!J48-'1 полугодие 2015'!J48</f>
        <v>578.5</v>
      </c>
    </row>
    <row r="49" spans="1:10" x14ac:dyDescent="0.25">
      <c r="A49" s="5" t="s">
        <v>86</v>
      </c>
      <c r="B49" s="6" t="s">
        <v>87</v>
      </c>
      <c r="C49" s="10">
        <f>'9 месяцев 2015'!C49-'1 полугодие 2015'!C49</f>
        <v>880.77300000000014</v>
      </c>
      <c r="D49" s="10">
        <f>'9 месяцев 2015'!D49-'1 полугодие 2015'!D49</f>
        <v>101727.79999999999</v>
      </c>
      <c r="E49" s="10">
        <f>'9 месяцев 2015'!E49-'1 полугодие 2015'!E49</f>
        <v>615.35799999999995</v>
      </c>
      <c r="F49" s="10">
        <f>'9 месяцев 2015'!F49-'1 полугодие 2015'!F49</f>
        <v>70677.199999999983</v>
      </c>
      <c r="G49" s="10">
        <f>'9 месяцев 2015'!G49-'1 полугодие 2015'!G49</f>
        <v>265.28800000000001</v>
      </c>
      <c r="H49" s="10">
        <f>'9 месяцев 2015'!H49-'1 полугодие 2015'!H49</f>
        <v>31027.200000000004</v>
      </c>
      <c r="I49" s="10">
        <f>'9 месяцев 2015'!I49-'1 полугодие 2015'!I49</f>
        <v>0.12699999999999978</v>
      </c>
      <c r="J49" s="10">
        <f>'9 месяцев 2015'!J49-'1 полугодие 2015'!J49</f>
        <v>23.399999999999977</v>
      </c>
    </row>
    <row r="50" spans="1:10" x14ac:dyDescent="0.25">
      <c r="A50" s="5" t="s">
        <v>88</v>
      </c>
      <c r="B50" s="6" t="s">
        <v>89</v>
      </c>
      <c r="C50" s="10">
        <f>'9 месяцев 2015'!C50-'1 полугодие 2015'!C50</f>
        <v>255.21000000000004</v>
      </c>
      <c r="D50" s="10">
        <f>'9 месяцев 2015'!D50-'1 полугодие 2015'!D50</f>
        <v>46476.100000000006</v>
      </c>
      <c r="E50" s="10">
        <f>'9 месяцев 2015'!E50-'1 полугодие 2015'!E50</f>
        <v>131.78100000000001</v>
      </c>
      <c r="F50" s="10">
        <f>'9 месяцев 2015'!F50-'1 полугодие 2015'!F50</f>
        <v>31733.999999999993</v>
      </c>
      <c r="G50" s="10">
        <f>'9 месяцев 2015'!G50-'1 полугодие 2015'!G50</f>
        <v>122.74900000000002</v>
      </c>
      <c r="H50" s="10">
        <f>'9 месяцев 2015'!H50-'1 полугодие 2015'!H50</f>
        <v>14654.600000000002</v>
      </c>
      <c r="I50" s="10">
        <f>'9 месяцев 2015'!I50-'1 полугодие 2015'!I50</f>
        <v>0.68000000000000016</v>
      </c>
      <c r="J50" s="10">
        <f>'9 месяцев 2015'!J50-'1 полугодие 2015'!J50</f>
        <v>87.5</v>
      </c>
    </row>
    <row r="51" spans="1:10" x14ac:dyDescent="0.25">
      <c r="A51" s="5" t="s">
        <v>90</v>
      </c>
      <c r="B51" s="6" t="s">
        <v>91</v>
      </c>
      <c r="C51" s="10">
        <f>'9 месяцев 2015'!C51-'1 полугодие 2015'!C51</f>
        <v>289.41500000000008</v>
      </c>
      <c r="D51" s="10">
        <f>'9 месяцев 2015'!D51-'1 полугодие 2015'!D51</f>
        <v>31222.699999999997</v>
      </c>
      <c r="E51" s="10">
        <f>'9 месяцев 2015'!E51-'1 полугодие 2015'!E51</f>
        <v>155.59199999999998</v>
      </c>
      <c r="F51" s="10">
        <f>'9 месяцев 2015'!F51-'1 полугодие 2015'!F51</f>
        <v>19581.299999999996</v>
      </c>
      <c r="G51" s="10">
        <f>'9 месяцев 2015'!G51-'1 полугодие 2015'!G51</f>
        <v>132.96100000000001</v>
      </c>
      <c r="H51" s="10">
        <f>'9 месяцев 2015'!H51-'1 полугодие 2015'!H51</f>
        <v>11577.600000000002</v>
      </c>
      <c r="I51" s="10">
        <f>'9 месяцев 2015'!I51-'1 полугодие 2015'!I51</f>
        <v>0.86199999999999988</v>
      </c>
      <c r="J51" s="10">
        <f>'9 месяцев 2015'!J51-'1 полугодие 2015'!J51</f>
        <v>63.799999999999983</v>
      </c>
    </row>
    <row r="52" spans="1:10" x14ac:dyDescent="0.25">
      <c r="A52" s="5" t="s">
        <v>92</v>
      </c>
      <c r="B52" s="6" t="s">
        <v>93</v>
      </c>
      <c r="C52" s="10">
        <f>'9 месяцев 2015'!C52-'1 полугодие 2015'!C52</f>
        <v>5206.7160000000003</v>
      </c>
      <c r="D52" s="10">
        <f>'9 месяцев 2015'!D52-'1 полугодие 2015'!D52</f>
        <v>1481682</v>
      </c>
      <c r="E52" s="10">
        <f>'9 месяцев 2015'!E52-'1 полугодие 2015'!E52</f>
        <v>3985.2290000000012</v>
      </c>
      <c r="F52" s="10">
        <f>'9 месяцев 2015'!F52-'1 полугодие 2015'!F52</f>
        <v>1185771.5</v>
      </c>
      <c r="G52" s="10">
        <f>'9 месяцев 2015'!G52-'1 полугодие 2015'!G52</f>
        <v>1219.5549999999998</v>
      </c>
      <c r="H52" s="10">
        <f>'9 месяцев 2015'!H52-'1 полугодие 2015'!H52</f>
        <v>235511.80000000005</v>
      </c>
      <c r="I52" s="10">
        <f>'9 месяцев 2015'!I52-'1 полугодие 2015'!I52</f>
        <v>1.9319999999999995</v>
      </c>
      <c r="J52" s="10">
        <f>'9 месяцев 2015'!J52-'1 полугодие 2015'!J52</f>
        <v>60398.7</v>
      </c>
    </row>
    <row r="53" spans="1:10" x14ac:dyDescent="0.25">
      <c r="A53" s="5" t="s">
        <v>94</v>
      </c>
      <c r="B53" s="6" t="s">
        <v>95</v>
      </c>
      <c r="C53" s="10">
        <f>'9 месяцев 2015'!C53-'1 полугодие 2015'!C53</f>
        <v>1646.585</v>
      </c>
      <c r="D53" s="10">
        <f>'9 месяцев 2015'!D53-'1 полугодие 2015'!D53</f>
        <v>144769.20000000001</v>
      </c>
      <c r="E53" s="10">
        <f>'9 месяцев 2015'!E53-'1 полугодие 2015'!E53</f>
        <v>1241.8440000000001</v>
      </c>
      <c r="F53" s="10">
        <f>'9 месяцев 2015'!F53-'1 полугодие 2015'!F53</f>
        <v>101976.79999999999</v>
      </c>
      <c r="G53" s="10">
        <f>'9 месяцев 2015'!G53-'1 полугодие 2015'!G53</f>
        <v>403.28399999999999</v>
      </c>
      <c r="H53" s="10">
        <f>'9 месяцев 2015'!H53-'1 полугодие 2015'!H53</f>
        <v>42611.5</v>
      </c>
      <c r="I53" s="10">
        <f>'9 месяцев 2015'!I53-'1 полугодие 2015'!I53</f>
        <v>1.4570000000000003</v>
      </c>
      <c r="J53" s="10">
        <f>'9 месяцев 2015'!J53-'1 полугодие 2015'!J53</f>
        <v>180.90000000000003</v>
      </c>
    </row>
    <row r="54" spans="1:10" x14ac:dyDescent="0.25">
      <c r="A54" s="5" t="s">
        <v>96</v>
      </c>
      <c r="B54" s="6" t="s">
        <v>97</v>
      </c>
      <c r="C54" s="10">
        <f>'9 месяцев 2015'!C54-'1 полугодие 2015'!C54</f>
        <v>404.14199999999994</v>
      </c>
      <c r="D54" s="10">
        <f>'9 месяцев 2015'!D54-'1 полугодие 2015'!D54</f>
        <v>94612</v>
      </c>
      <c r="E54" s="10">
        <f>'9 месяцев 2015'!E54-'1 полугодие 2015'!E54</f>
        <v>199.54499999999996</v>
      </c>
      <c r="F54" s="10">
        <f>'9 месяцев 2015'!F54-'1 полугодие 2015'!F54</f>
        <v>26086.199999999997</v>
      </c>
      <c r="G54" s="10">
        <f>'9 месяцев 2015'!G54-'1 полугодие 2015'!G54</f>
        <v>203.88800000000003</v>
      </c>
      <c r="H54" s="10">
        <f>'9 месяцев 2015'!H54-'1 полугодие 2015'!H54</f>
        <v>68340.299999999988</v>
      </c>
      <c r="I54" s="10">
        <f>'9 месяцев 2015'!I54-'1 полугодие 2015'!I54</f>
        <v>0.70900000000000007</v>
      </c>
      <c r="J54" s="10">
        <f>'9 месяцев 2015'!J54-'1 полугодие 2015'!J54</f>
        <v>185.5</v>
      </c>
    </row>
    <row r="55" spans="1:10" x14ac:dyDescent="0.25">
      <c r="A55" s="5" t="s">
        <v>98</v>
      </c>
      <c r="B55" s="6" t="s">
        <v>99</v>
      </c>
      <c r="C55" s="10">
        <f>'9 месяцев 2015'!C55-'1 полугодие 2015'!C55</f>
        <v>45.475999999999999</v>
      </c>
      <c r="D55" s="10">
        <f>'9 месяцев 2015'!D55-'1 полугодие 2015'!D55</f>
        <v>21052.300000000003</v>
      </c>
      <c r="E55" s="10">
        <f>'9 месяцев 2015'!E55-'1 полугодие 2015'!E55</f>
        <v>5.7350000000000012</v>
      </c>
      <c r="F55" s="10">
        <f>'9 месяцев 2015'!F55-'1 полугодие 2015'!F55</f>
        <v>2385.8000000000002</v>
      </c>
      <c r="G55" s="10">
        <f>'9 месяцев 2015'!G55-'1 полугодие 2015'!G55</f>
        <v>39.171999999999997</v>
      </c>
      <c r="H55" s="10">
        <f>'9 месяцев 2015'!H55-'1 полугодие 2015'!H55</f>
        <v>18592.900000000001</v>
      </c>
      <c r="I55" s="10">
        <f>'9 месяцев 2015'!I55-'1 полугодие 2015'!I55</f>
        <v>0.56900000000000006</v>
      </c>
      <c r="J55" s="10">
        <f>'9 месяцев 2015'!J55-'1 полугодие 2015'!J55</f>
        <v>73.599999999999994</v>
      </c>
    </row>
    <row r="56" spans="1:10" x14ac:dyDescent="0.25">
      <c r="A56" s="5" t="s">
        <v>100</v>
      </c>
      <c r="B56" s="6" t="s">
        <v>101</v>
      </c>
      <c r="C56" s="10">
        <f>'9 месяцев 2015'!C56-'1 полугодие 2015'!C56</f>
        <v>143.24200000000002</v>
      </c>
      <c r="D56" s="10">
        <f>'9 месяцев 2015'!D56-'1 полугодие 2015'!D56</f>
        <v>13340.899999999998</v>
      </c>
      <c r="E56" s="10">
        <f>'9 месяцев 2015'!E56-'1 полугодие 2015'!E56</f>
        <v>37.393000000000001</v>
      </c>
      <c r="F56" s="10">
        <f>'9 месяцев 2015'!F56-'1 полугодие 2015'!F56</f>
        <v>2869.1999999999989</v>
      </c>
      <c r="G56" s="10">
        <f>'9 месяцев 2015'!G56-'1 полугодие 2015'!G56</f>
        <v>105.36500000000001</v>
      </c>
      <c r="H56" s="10">
        <f>'9 месяцев 2015'!H56-'1 полугодие 2015'!H56</f>
        <v>10410.899999999998</v>
      </c>
      <c r="I56" s="10">
        <f>'9 месяцев 2015'!I56-'1 полугодие 2015'!I56</f>
        <v>0.48399999999999999</v>
      </c>
      <c r="J56" s="10">
        <f>'9 месяцев 2015'!J56-'1 полугодие 2015'!J56</f>
        <v>60.799999999999983</v>
      </c>
    </row>
    <row r="57" spans="1:10" x14ac:dyDescent="0.25">
      <c r="A57" s="5" t="s">
        <v>102</v>
      </c>
      <c r="B57" s="6" t="s">
        <v>103</v>
      </c>
      <c r="C57" s="10">
        <f>'9 месяцев 2015'!C57-'1 полугодие 2015'!C57</f>
        <v>976.08400000000006</v>
      </c>
      <c r="D57" s="10">
        <f>'9 месяцев 2015'!D57-'1 полугодие 2015'!D57</f>
        <v>109722.29999999999</v>
      </c>
      <c r="E57" s="10">
        <f>'9 месяцев 2015'!E57-'1 полугодие 2015'!E57</f>
        <v>602.10500000000002</v>
      </c>
      <c r="F57" s="10">
        <f>'9 месяцев 2015'!F57-'1 полугодие 2015'!F57</f>
        <v>68158.5</v>
      </c>
      <c r="G57" s="10">
        <f>'9 месяцев 2015'!G57-'1 полугодие 2015'!G57</f>
        <v>373.70899999999995</v>
      </c>
      <c r="H57" s="10">
        <f>'9 месяцев 2015'!H57-'1 полугодие 2015'!H57</f>
        <v>41534.5</v>
      </c>
      <c r="I57" s="10">
        <f>'9 месяцев 2015'!I57-'1 полугодие 2015'!I57</f>
        <v>0.27</v>
      </c>
      <c r="J57" s="10">
        <f>'9 месяцев 2015'!J57-'1 полугодие 2015'!J57</f>
        <v>29.300000000000011</v>
      </c>
    </row>
    <row r="58" spans="1:10" x14ac:dyDescent="0.25">
      <c r="A58" s="5" t="s">
        <v>104</v>
      </c>
      <c r="B58" s="6" t="s">
        <v>105</v>
      </c>
      <c r="C58" s="10">
        <f>'9 месяцев 2015'!C58-'1 полугодие 2015'!C58</f>
        <v>2032.9409999999998</v>
      </c>
      <c r="D58" s="10">
        <f>'9 месяцев 2015'!D58-'1 полугодие 2015'!D58</f>
        <v>260399.2</v>
      </c>
      <c r="E58" s="10">
        <f>'9 месяцев 2015'!E58-'1 полугодие 2015'!E58</f>
        <v>1426.835</v>
      </c>
      <c r="F58" s="10">
        <f>'9 месяцев 2015'!F58-'1 полугодие 2015'!F58</f>
        <v>145073.20000000001</v>
      </c>
      <c r="G58" s="10">
        <f>'9 месяцев 2015'!G58-'1 полугодие 2015'!G58</f>
        <v>605.68599999999992</v>
      </c>
      <c r="H58" s="10">
        <f>'9 месяцев 2015'!H58-'1 полугодие 2015'!H58</f>
        <v>115238.30000000002</v>
      </c>
      <c r="I58" s="10">
        <f>'9 месяцев 2015'!I58-'1 полугодие 2015'!I58</f>
        <v>0.41999999999999993</v>
      </c>
      <c r="J58" s="10">
        <f>'9 месяцев 2015'!J58-'1 полугодие 2015'!J58</f>
        <v>87.699999999999932</v>
      </c>
    </row>
    <row r="59" spans="1:10" x14ac:dyDescent="0.25">
      <c r="A59" s="5" t="s">
        <v>106</v>
      </c>
      <c r="B59" s="6" t="s">
        <v>170</v>
      </c>
      <c r="C59" s="10">
        <f>'9 месяцев 2015'!C59-'1 полугодие 2015'!C59</f>
        <v>3088.8440000000001</v>
      </c>
      <c r="D59" s="10">
        <f>'9 месяцев 2015'!D59-'1 полугодие 2015'!D59</f>
        <v>587291</v>
      </c>
      <c r="E59" s="10">
        <f>'9 месяцев 2015'!E59-'1 полугодие 2015'!E59</f>
        <v>2790.3300000000004</v>
      </c>
      <c r="F59" s="10">
        <f>'9 месяцев 2015'!F59-'1 полугодие 2015'!F59</f>
        <v>521078.1</v>
      </c>
      <c r="G59" s="10">
        <f>'9 месяцев 2015'!G59-'1 полугодие 2015'!G59</f>
        <v>298.21099999999996</v>
      </c>
      <c r="H59" s="10">
        <f>'9 месяцев 2015'!H59-'1 полугодие 2015'!H59</f>
        <v>66126.899999999994</v>
      </c>
      <c r="I59" s="10">
        <f>'9 месяцев 2015'!I59-'1 полугодие 2015'!I59</f>
        <v>0.30300000000000005</v>
      </c>
      <c r="J59" s="10">
        <f>'9 месяцев 2015'!J59-'1 полугодие 2015'!J59</f>
        <v>86</v>
      </c>
    </row>
    <row r="60" spans="1:10" x14ac:dyDescent="0.25">
      <c r="A60" s="5" t="s">
        <v>108</v>
      </c>
      <c r="B60" s="6" t="s">
        <v>107</v>
      </c>
      <c r="C60" s="10">
        <f>'9 месяцев 2015'!C60-'1 полугодие 2015'!C60</f>
        <v>1208.9549999999999</v>
      </c>
      <c r="D60" s="10">
        <f>'9 месяцев 2015'!D60-'1 полугодие 2015'!D60</f>
        <v>111258.70000000001</v>
      </c>
      <c r="E60" s="10">
        <f>'9 месяцев 2015'!E60-'1 полугодие 2015'!E60</f>
        <v>948.10200000000009</v>
      </c>
      <c r="F60" s="10">
        <f>'9 месяцев 2015'!F60-'1 полугодие 2015'!F60</f>
        <v>81594.599999999977</v>
      </c>
      <c r="G60" s="10">
        <f>'9 месяцев 2015'!G60-'1 полугодие 2015'!G60</f>
        <v>260.18399999999997</v>
      </c>
      <c r="H60" s="10">
        <f>'9 месяцев 2015'!H60-'1 полугодие 2015'!H60</f>
        <v>29587.100000000006</v>
      </c>
      <c r="I60" s="10">
        <f>'9 месяцев 2015'!I60-'1 полугодие 2015'!I60</f>
        <v>0.66900000000000004</v>
      </c>
      <c r="J60" s="10">
        <f>'9 месяцев 2015'!J60-'1 полугодие 2015'!J60</f>
        <v>77</v>
      </c>
    </row>
    <row r="61" spans="1:10" x14ac:dyDescent="0.25">
      <c r="A61" s="5" t="s">
        <v>110</v>
      </c>
      <c r="B61" s="6" t="s">
        <v>109</v>
      </c>
      <c r="C61" s="10">
        <f>'9 месяцев 2015'!C61-'1 полугодие 2015'!C61</f>
        <v>1078.3519999999999</v>
      </c>
      <c r="D61" s="10">
        <f>'9 месяцев 2015'!D61-'1 полугодие 2015'!D61</f>
        <v>171871.40000000002</v>
      </c>
      <c r="E61" s="10">
        <f>'9 месяцев 2015'!E61-'1 полугодие 2015'!E61</f>
        <v>805.44700000000012</v>
      </c>
      <c r="F61" s="10">
        <f>'9 месяцев 2015'!F61-'1 полугодие 2015'!F61</f>
        <v>122356.80000000002</v>
      </c>
      <c r="G61" s="10">
        <f>'9 месяцев 2015'!G61-'1 полугодие 2015'!G61</f>
        <v>271.65700000000004</v>
      </c>
      <c r="H61" s="10">
        <f>'9 месяцев 2015'!H61-'1 полугодие 2015'!H61</f>
        <v>49412</v>
      </c>
      <c r="I61" s="10">
        <f>'9 месяцев 2015'!I61-'1 полугодие 2015'!I61</f>
        <v>1.2480000000000002</v>
      </c>
      <c r="J61" s="10">
        <f>'9 месяцев 2015'!J61-'1 полугодие 2015'!J61</f>
        <v>102.60000000000002</v>
      </c>
    </row>
    <row r="62" spans="1:10" x14ac:dyDescent="0.25">
      <c r="A62" s="5" t="s">
        <v>112</v>
      </c>
      <c r="B62" s="6" t="s">
        <v>111</v>
      </c>
      <c r="C62" s="10">
        <f>'9 месяцев 2015'!C62-'1 полугодие 2015'!C62</f>
        <v>1230.5790000000002</v>
      </c>
      <c r="D62" s="10">
        <f>'9 месяцев 2015'!D62-'1 полугодие 2015'!D62</f>
        <v>323148.09999999998</v>
      </c>
      <c r="E62" s="10">
        <f>'9 месяцев 2015'!E62-'1 полугодие 2015'!E62</f>
        <v>654.62599999999998</v>
      </c>
      <c r="F62" s="10">
        <f>'9 месяцев 2015'!F62-'1 полугодие 2015'!F62</f>
        <v>190251.7</v>
      </c>
      <c r="G62" s="10">
        <f>'9 месяцев 2015'!G62-'1 полугодие 2015'!G62</f>
        <v>574.39800000000014</v>
      </c>
      <c r="H62" s="10">
        <f>'9 месяцев 2015'!H62-'1 полугодие 2015'!H62</f>
        <v>132562.80000000002</v>
      </c>
      <c r="I62" s="10">
        <f>'9 месяцев 2015'!I62-'1 полугодие 2015'!I62</f>
        <v>1.5549999999999997</v>
      </c>
      <c r="J62" s="10">
        <f>'9 месяцев 2015'!J62-'1 полугодие 2015'!J62</f>
        <v>333.6</v>
      </c>
    </row>
    <row r="63" spans="1:10" x14ac:dyDescent="0.25">
      <c r="A63" s="5" t="s">
        <v>114</v>
      </c>
      <c r="B63" s="6" t="s">
        <v>113</v>
      </c>
      <c r="C63" s="10">
        <f>'9 месяцев 2015'!C63-'1 полугодие 2015'!C63</f>
        <v>180.78699999999998</v>
      </c>
      <c r="D63" s="10">
        <f>'9 месяцев 2015'!D63-'1 полугодие 2015'!D63</f>
        <v>44438.400000000009</v>
      </c>
      <c r="E63" s="10">
        <f>'9 месяцев 2015'!E63-'1 полугодие 2015'!E63</f>
        <v>64.570999999999998</v>
      </c>
      <c r="F63" s="10">
        <f>'9 месяцев 2015'!F63-'1 полугодие 2015'!F63</f>
        <v>16274.900000000001</v>
      </c>
      <c r="G63" s="10">
        <f>'9 месяцев 2015'!G63-'1 полугодие 2015'!G63</f>
        <v>115.21299999999999</v>
      </c>
      <c r="H63" s="10">
        <f>'9 месяцев 2015'!H63-'1 полугодие 2015'!H63</f>
        <v>28050.5</v>
      </c>
      <c r="I63" s="10">
        <f>'9 месяцев 2015'!I63-'1 полугодие 2015'!I63</f>
        <v>1.0030000000000001</v>
      </c>
      <c r="J63" s="10">
        <f>'9 месяцев 2015'!J63-'1 полугодие 2015'!J63</f>
        <v>113</v>
      </c>
    </row>
    <row r="64" spans="1:10" x14ac:dyDescent="0.25">
      <c r="A64" s="5" t="s">
        <v>116</v>
      </c>
      <c r="B64" s="6" t="s">
        <v>115</v>
      </c>
      <c r="C64" s="10">
        <f>'9 месяцев 2015'!C64-'1 полугодие 2015'!C64</f>
        <v>9818.155999999999</v>
      </c>
      <c r="D64" s="10">
        <f>'9 месяцев 2015'!D64-'1 полугодие 2015'!D64</f>
        <v>3597556.6999999993</v>
      </c>
      <c r="E64" s="10">
        <f>'9 месяцев 2015'!E64-'1 полугодие 2015'!E64</f>
        <v>8493.6819999999989</v>
      </c>
      <c r="F64" s="10">
        <f>'9 месяцев 2015'!F64-'1 полугодие 2015'!F64</f>
        <v>3318467.5</v>
      </c>
      <c r="G64" s="10">
        <f>'9 месяцев 2015'!G64-'1 полугодие 2015'!G64</f>
        <v>1322.5769999999998</v>
      </c>
      <c r="H64" s="10">
        <f>'9 месяцев 2015'!H64-'1 полугодие 2015'!H64</f>
        <v>278770.40000000002</v>
      </c>
      <c r="I64" s="10">
        <f>'9 месяцев 2015'!I64-'1 полугодие 2015'!I64</f>
        <v>1.8970000000000002</v>
      </c>
      <c r="J64" s="10">
        <f>'9 месяцев 2015'!J64-'1 полугодие 2015'!J64</f>
        <v>318.79999999999995</v>
      </c>
    </row>
    <row r="65" spans="1:10" x14ac:dyDescent="0.25">
      <c r="A65" s="5" t="s">
        <v>118</v>
      </c>
      <c r="B65" s="6" t="s">
        <v>117</v>
      </c>
      <c r="C65" s="10">
        <f>'9 месяцев 2015'!C65-'1 полугодие 2015'!C65</f>
        <v>231.89099999999996</v>
      </c>
      <c r="D65" s="10">
        <f>'9 месяцев 2015'!D65-'1 полугодие 2015'!D65</f>
        <v>21330.5</v>
      </c>
      <c r="E65" s="10">
        <f>'9 месяцев 2015'!E65-'1 полугодие 2015'!E65</f>
        <v>65.89500000000001</v>
      </c>
      <c r="F65" s="10">
        <f>'9 месяцев 2015'!F65-'1 полугодие 2015'!F65</f>
        <v>5520.5999999999985</v>
      </c>
      <c r="G65" s="10">
        <f>'9 месяцев 2015'!G65-'1 полугодие 2015'!G65</f>
        <v>165.24899999999997</v>
      </c>
      <c r="H65" s="10">
        <f>'9 месяцев 2015'!H65-'1 полугодие 2015'!H65</f>
        <v>15703.099999999999</v>
      </c>
      <c r="I65" s="10">
        <f>'9 месяцев 2015'!I65-'1 полугодие 2015'!I65</f>
        <v>0.74700000000000011</v>
      </c>
      <c r="J65" s="10">
        <f>'9 месяцев 2015'!J65-'1 полугодие 2015'!J65</f>
        <v>106.80000000000001</v>
      </c>
    </row>
    <row r="66" spans="1:10" x14ac:dyDescent="0.25">
      <c r="A66" s="5" t="s">
        <v>120</v>
      </c>
      <c r="B66" s="6" t="s">
        <v>119</v>
      </c>
      <c r="C66" s="10">
        <f>'9 месяцев 2015'!C66-'1 полугодие 2015'!C66</f>
        <v>818.63500000000022</v>
      </c>
      <c r="D66" s="10">
        <f>'9 месяцев 2015'!D66-'1 полугодие 2015'!D66</f>
        <v>80192</v>
      </c>
      <c r="E66" s="10">
        <f>'9 месяцев 2015'!E66-'1 полугодие 2015'!E66</f>
        <v>584.29</v>
      </c>
      <c r="F66" s="10">
        <f>'9 месяцев 2015'!F66-'1 полугодие 2015'!F66</f>
        <v>49879.200000000012</v>
      </c>
      <c r="G66" s="10">
        <f>'9 месяцев 2015'!G66-'1 полугодие 2015'!G66</f>
        <v>233.47500000000002</v>
      </c>
      <c r="H66" s="10">
        <f>'9 месяцев 2015'!H66-'1 полугодие 2015'!H66</f>
        <v>30203.5</v>
      </c>
      <c r="I66" s="10">
        <f>'9 месяцев 2015'!I66-'1 полугодие 2015'!I66</f>
        <v>0.86999999999999988</v>
      </c>
      <c r="J66" s="10">
        <f>'9 месяцев 2015'!J66-'1 полугодие 2015'!J66</f>
        <v>109.30000000000001</v>
      </c>
    </row>
    <row r="67" spans="1:10" x14ac:dyDescent="0.25">
      <c r="A67" s="5" t="s">
        <v>122</v>
      </c>
      <c r="B67" s="6" t="s">
        <v>121</v>
      </c>
      <c r="C67" s="10">
        <f>'9 месяцев 2015'!C67-'1 полугодие 2015'!C67</f>
        <v>8511.5239999999976</v>
      </c>
      <c r="D67" s="10">
        <f>'9 месяцев 2015'!D67-'1 полугодие 2015'!D67</f>
        <v>2062368.4</v>
      </c>
      <c r="E67" s="10">
        <f>'9 месяцев 2015'!E67-'1 полугодие 2015'!E67</f>
        <v>7012.8270000000011</v>
      </c>
      <c r="F67" s="10">
        <f>'9 месяцев 2015'!F67-'1 полугодие 2015'!F67</f>
        <v>1878442.2000000002</v>
      </c>
      <c r="G67" s="10">
        <f>'9 месяцев 2015'!G67-'1 полугодие 2015'!G67</f>
        <v>1496.9119999999998</v>
      </c>
      <c r="H67" s="10">
        <f>'9 месяцев 2015'!H67-'1 полугодие 2015'!H67</f>
        <v>183652</v>
      </c>
      <c r="I67" s="10">
        <f>'9 месяцев 2015'!I67-'1 полугодие 2015'!I67</f>
        <v>1.7849999999999993</v>
      </c>
      <c r="J67" s="10">
        <f>'9 месяцев 2015'!J67-'1 полугодие 2015'!J67</f>
        <v>274.20000000000073</v>
      </c>
    </row>
    <row r="68" spans="1:10" x14ac:dyDescent="0.25">
      <c r="A68" s="5" t="s">
        <v>124</v>
      </c>
      <c r="B68" s="6" t="s">
        <v>123</v>
      </c>
      <c r="C68" s="10">
        <f>'9 месяцев 2015'!C68-'1 полугодие 2015'!C68</f>
        <v>1660.6369999999997</v>
      </c>
      <c r="D68" s="10">
        <f>'9 месяцев 2015'!D68-'1 полугодие 2015'!D68</f>
        <v>289542.90000000002</v>
      </c>
      <c r="E68" s="10">
        <f>'9 месяцев 2015'!E68-'1 полугодие 2015'!E68</f>
        <v>1288.9079999999999</v>
      </c>
      <c r="F68" s="10">
        <f>'9 месяцев 2015'!F68-'1 полугодие 2015'!F68</f>
        <v>229911.89999999997</v>
      </c>
      <c r="G68" s="10">
        <f>'9 месяцев 2015'!G68-'1 полугодие 2015'!G68</f>
        <v>370.69600000000014</v>
      </c>
      <c r="H68" s="10">
        <f>'9 месяцев 2015'!H68-'1 полугодие 2015'!H68</f>
        <v>59456.800000000003</v>
      </c>
      <c r="I68" s="10">
        <f>'9 месяцев 2015'!I68-'1 полугодие 2015'!I68</f>
        <v>1.0330000000000001</v>
      </c>
      <c r="J68" s="10">
        <f>'9 месяцев 2015'!J68-'1 полугодие 2015'!J68</f>
        <v>174.20000000000005</v>
      </c>
    </row>
    <row r="69" spans="1:10" x14ac:dyDescent="0.25">
      <c r="A69" s="5" t="s">
        <v>126</v>
      </c>
      <c r="B69" s="6" t="s">
        <v>125</v>
      </c>
      <c r="C69" s="10">
        <f>'9 месяцев 2015'!C69-'1 полугодие 2015'!C69</f>
        <v>8686.15</v>
      </c>
      <c r="D69" s="10">
        <f>'9 месяцев 2015'!D69-'1 полугодие 2015'!D69</f>
        <v>1896725.4000000004</v>
      </c>
      <c r="E69" s="10">
        <f>'9 месяцев 2015'!E69-'1 полугодие 2015'!E69</f>
        <v>7295.4310000000005</v>
      </c>
      <c r="F69" s="10">
        <f>'9 месяцев 2015'!F69-'1 полугодие 2015'!F69</f>
        <v>1677070.3999999994</v>
      </c>
      <c r="G69" s="10">
        <f>'9 месяцев 2015'!G69-'1 полугодие 2015'!G69</f>
        <v>1387.0399999999997</v>
      </c>
      <c r="H69" s="10">
        <f>'9 месяцев 2015'!H69-'1 полугодие 2015'!H69</f>
        <v>219352.30000000005</v>
      </c>
      <c r="I69" s="10">
        <f>'9 месяцев 2015'!I69-'1 полугодие 2015'!I69</f>
        <v>3.6790000000000003</v>
      </c>
      <c r="J69" s="10">
        <f>'9 месяцев 2015'!J69-'1 полугодие 2015'!J69</f>
        <v>302.69999999999993</v>
      </c>
    </row>
    <row r="70" spans="1:10" x14ac:dyDescent="0.25">
      <c r="A70" s="5" t="s">
        <v>128</v>
      </c>
      <c r="B70" s="6" t="s">
        <v>127</v>
      </c>
      <c r="C70" s="10">
        <f>'9 месяцев 2015'!C70-'1 полугодие 2015'!C70</f>
        <v>22778.159</v>
      </c>
      <c r="D70" s="10">
        <f>'9 месяцев 2015'!D70-'1 полугодие 2015'!D70</f>
        <v>8666420.2999999989</v>
      </c>
      <c r="E70" s="10">
        <f>'9 месяцев 2015'!E70-'1 полугодие 2015'!E70</f>
        <v>21214.811999999998</v>
      </c>
      <c r="F70" s="10">
        <f>'9 месяцев 2015'!F70-'1 полугодие 2015'!F70</f>
        <v>8059779.9000000004</v>
      </c>
      <c r="G70" s="10">
        <f>'9 месяцев 2015'!G70-'1 полугодие 2015'!G70</f>
        <v>1552.654</v>
      </c>
      <c r="H70" s="10">
        <f>'9 месяцев 2015'!H70-'1 полугодие 2015'!H70</f>
        <v>604114.19999999995</v>
      </c>
      <c r="I70" s="10">
        <f>'9 месяцев 2015'!I70-'1 полугодие 2015'!I70</f>
        <v>10.693000000000001</v>
      </c>
      <c r="J70" s="10">
        <f>'9 месяцев 2015'!J70-'1 полугодие 2015'!J70</f>
        <v>2526.2000000000003</v>
      </c>
    </row>
    <row r="71" spans="1:10" x14ac:dyDescent="0.25">
      <c r="A71" s="5" t="s">
        <v>130</v>
      </c>
      <c r="B71" s="6" t="s">
        <v>129</v>
      </c>
      <c r="C71" s="10">
        <f>'9 месяцев 2015'!C71-'1 полугодие 2015'!C71</f>
        <v>3944.4620000000004</v>
      </c>
      <c r="D71" s="10">
        <f>'9 месяцев 2015'!D71-'1 полугодие 2015'!D71</f>
        <v>492678.19999999995</v>
      </c>
      <c r="E71" s="10">
        <f>'9 месяцев 2015'!E71-'1 полугодие 2015'!E71</f>
        <v>3113.1570000000011</v>
      </c>
      <c r="F71" s="10">
        <f>'9 месяцев 2015'!F71-'1 полугодие 2015'!F71</f>
        <v>367601.89999999991</v>
      </c>
      <c r="G71" s="10">
        <f>'9 месяцев 2015'!G71-'1 полугодие 2015'!G71</f>
        <v>829.9190000000001</v>
      </c>
      <c r="H71" s="10">
        <f>'9 месяцев 2015'!H71-'1 полугодие 2015'!H71</f>
        <v>124437.90000000002</v>
      </c>
      <c r="I71" s="10">
        <f>'9 месяцев 2015'!I71-'1 полугодие 2015'!I71</f>
        <v>1.3860000000000001</v>
      </c>
      <c r="J71" s="10">
        <f>'9 месяцев 2015'!J71-'1 полугодие 2015'!J71</f>
        <v>638.39999999999986</v>
      </c>
    </row>
    <row r="72" spans="1:10" x14ac:dyDescent="0.25">
      <c r="A72" s="5" t="s">
        <v>132</v>
      </c>
      <c r="B72" s="6" t="s">
        <v>131</v>
      </c>
      <c r="C72" s="10">
        <f>'9 месяцев 2015'!C72-'1 полугодие 2015'!C72</f>
        <v>708.63799999999992</v>
      </c>
      <c r="D72" s="10">
        <f>'9 месяцев 2015'!D72-'1 полугодие 2015'!D72</f>
        <v>555084</v>
      </c>
      <c r="E72" s="10">
        <f>'9 месяцев 2015'!E72-'1 полугодие 2015'!E72</f>
        <v>368.36700000000008</v>
      </c>
      <c r="F72" s="10">
        <f>'9 месяцев 2015'!F72-'1 полугодие 2015'!F72</f>
        <v>202791.50000000003</v>
      </c>
      <c r="G72" s="10">
        <f>'9 месяцев 2015'!G72-'1 полугодие 2015'!G72</f>
        <v>339.27</v>
      </c>
      <c r="H72" s="10">
        <f>'9 месяцев 2015'!H72-'1 полугодие 2015'!H72</f>
        <v>352053.8</v>
      </c>
      <c r="I72" s="10">
        <f>'9 месяцев 2015'!I72-'1 полугодие 2015'!I72</f>
        <v>1.0009999999999999</v>
      </c>
      <c r="J72" s="10">
        <f>'9 месяцев 2015'!J72-'1 полугодие 2015'!J72</f>
        <v>238.70000000000005</v>
      </c>
    </row>
    <row r="73" spans="1:10" x14ac:dyDescent="0.25">
      <c r="A73" s="5" t="s">
        <v>134</v>
      </c>
      <c r="B73" s="6" t="s">
        <v>133</v>
      </c>
      <c r="C73" s="10">
        <f>'9 месяцев 2015'!C73-'1 полугодие 2015'!C73</f>
        <v>12105.888999999999</v>
      </c>
      <c r="D73" s="10">
        <f>'9 месяцев 2015'!D73-'1 полугодие 2015'!D73</f>
        <v>3541783.3999999994</v>
      </c>
      <c r="E73" s="10">
        <f>'9 месяцев 2015'!E73-'1 полугодие 2015'!E73</f>
        <v>10604.879000000001</v>
      </c>
      <c r="F73" s="10">
        <f>'9 месяцев 2015'!F73-'1 полугодие 2015'!F73</f>
        <v>3234068.8</v>
      </c>
      <c r="G73" s="10">
        <f>'9 месяцев 2015'!G73-'1 полугодие 2015'!G73</f>
        <v>1498.5949999999993</v>
      </c>
      <c r="H73" s="10">
        <f>'9 месяцев 2015'!H73-'1 полугодие 2015'!H73</f>
        <v>306985.09999999998</v>
      </c>
      <c r="I73" s="10">
        <f>'9 месяцев 2015'!I73-'1 полугодие 2015'!I73</f>
        <v>2.415</v>
      </c>
      <c r="J73" s="10">
        <f>'9 месяцев 2015'!J73-'1 полугодие 2015'!J73</f>
        <v>729.5</v>
      </c>
    </row>
    <row r="74" spans="1:10" x14ac:dyDescent="0.25">
      <c r="A74" s="5" t="s">
        <v>136</v>
      </c>
      <c r="B74" s="6" t="s">
        <v>171</v>
      </c>
      <c r="C74" s="10">
        <f>'9 месяцев 2015'!C74-'1 полугодие 2015'!C74</f>
        <v>307.48400000000004</v>
      </c>
      <c r="D74" s="10">
        <f>'9 месяцев 2015'!D74-'1 полугодие 2015'!D74</f>
        <v>97781.200000000012</v>
      </c>
      <c r="E74" s="10">
        <f>'9 месяцев 2015'!E74-'1 полугодие 2015'!E74</f>
        <v>251.30400000000003</v>
      </c>
      <c r="F74" s="10">
        <f>'9 месяцев 2015'!F74-'1 полугодие 2015'!F74</f>
        <v>84333.900000000009</v>
      </c>
      <c r="G74" s="10">
        <f>'9 месяцев 2015'!G74-'1 полугодие 2015'!G74</f>
        <v>55.893000000000001</v>
      </c>
      <c r="H74" s="10">
        <f>'9 месяцев 2015'!H74-'1 полугодие 2015'!H74</f>
        <v>13386.600000000002</v>
      </c>
      <c r="I74" s="10">
        <f>'9 месяцев 2015'!I74-'1 полугодие 2015'!I74</f>
        <v>0.28699999999999992</v>
      </c>
      <c r="J74" s="10">
        <f>'9 месяцев 2015'!J74-'1 полугодие 2015'!J74</f>
        <v>60.699999999999989</v>
      </c>
    </row>
    <row r="75" spans="1:10" x14ac:dyDescent="0.25">
      <c r="A75" s="5" t="s">
        <v>138</v>
      </c>
      <c r="B75" s="6" t="s">
        <v>135</v>
      </c>
      <c r="C75" s="10">
        <f>'9 месяцев 2015'!C75-'1 полугодие 2015'!C75</f>
        <v>1136.973</v>
      </c>
      <c r="D75" s="10">
        <f>'9 месяцев 2015'!D75-'1 полугодие 2015'!D75</f>
        <v>180111.80000000005</v>
      </c>
      <c r="E75" s="10">
        <f>'9 месяцев 2015'!E75-'1 полугодие 2015'!E75</f>
        <v>665.36099999999988</v>
      </c>
      <c r="F75" s="10">
        <f>'9 месяцев 2015'!F75-'1 полугодие 2015'!F75</f>
        <v>116721.70000000001</v>
      </c>
      <c r="G75" s="10">
        <f>'9 месяцев 2015'!G75-'1 полугодие 2015'!G75</f>
        <v>469.2940000000001</v>
      </c>
      <c r="H75" s="10">
        <f>'9 месяцев 2015'!H75-'1 полугодие 2015'!H75</f>
        <v>63263.700000000012</v>
      </c>
      <c r="I75" s="10">
        <f>'9 месяцев 2015'!I75-'1 полугодие 2015'!I75</f>
        <v>2.3179999999999996</v>
      </c>
      <c r="J75" s="10">
        <f>'9 месяцев 2015'!J75-'1 полугодие 2015'!J75</f>
        <v>126.40000000000003</v>
      </c>
    </row>
    <row r="76" spans="1:10" x14ac:dyDescent="0.25">
      <c r="A76" s="5" t="s">
        <v>140</v>
      </c>
      <c r="B76" s="6" t="s">
        <v>137</v>
      </c>
      <c r="C76" s="10">
        <f>'9 месяцев 2015'!C76-'1 полугодие 2015'!C76</f>
        <v>3264.05</v>
      </c>
      <c r="D76" s="10">
        <f>'9 месяцев 2015'!D76-'1 полугодие 2015'!D76</f>
        <v>918106.69999999972</v>
      </c>
      <c r="E76" s="10">
        <f>'9 месяцев 2015'!E76-'1 полугодие 2015'!E76</f>
        <v>2393.201</v>
      </c>
      <c r="F76" s="10">
        <f>'9 месяцев 2015'!F76-'1 полугодие 2015'!F76</f>
        <v>767829.8</v>
      </c>
      <c r="G76" s="10">
        <f>'9 месяцев 2015'!G76-'1 полугодие 2015'!G76</f>
        <v>869.32900000000018</v>
      </c>
      <c r="H76" s="10">
        <f>'9 месяцев 2015'!H76-'1 полугодие 2015'!H76</f>
        <v>150096.20000000001</v>
      </c>
      <c r="I76" s="10">
        <f>'9 месяцев 2015'!I76-'1 полугодие 2015'!I76</f>
        <v>1.52</v>
      </c>
      <c r="J76" s="10">
        <f>'9 месяцев 2015'!J76-'1 полугодие 2015'!J76</f>
        <v>180.70000000000005</v>
      </c>
    </row>
    <row r="77" spans="1:10" x14ac:dyDescent="0.25">
      <c r="A77" s="5" t="s">
        <v>142</v>
      </c>
      <c r="B77" s="6" t="s">
        <v>139</v>
      </c>
      <c r="C77" s="10">
        <f>'9 месяцев 2015'!C77-'1 полугодие 2015'!C77</f>
        <v>745.70800000000008</v>
      </c>
      <c r="D77" s="10">
        <f>'9 месяцев 2015'!D77-'1 полугодие 2015'!D77</f>
        <v>138836.89999999997</v>
      </c>
      <c r="E77" s="10">
        <f>'9 месяцев 2015'!E77-'1 полугодие 2015'!E77</f>
        <v>394.36299999999983</v>
      </c>
      <c r="F77" s="10">
        <f>'9 месяцев 2015'!F77-'1 полугодие 2015'!F77</f>
        <v>88901.400000000023</v>
      </c>
      <c r="G77" s="10">
        <f>'9 месяцев 2015'!G77-'1 полугодие 2015'!G77</f>
        <v>350.67000000000007</v>
      </c>
      <c r="H77" s="10">
        <f>'9 месяцев 2015'!H77-'1 полугодие 2015'!H77</f>
        <v>49844.5</v>
      </c>
      <c r="I77" s="10">
        <f>'9 месяцев 2015'!I77-'1 полугодие 2015'!I77</f>
        <v>0.67499999999999982</v>
      </c>
      <c r="J77" s="10">
        <f>'9 месяцев 2015'!J77-'1 полугодие 2015'!J77</f>
        <v>91.000000000000028</v>
      </c>
    </row>
    <row r="78" spans="1:10" x14ac:dyDescent="0.25">
      <c r="A78" s="5" t="s">
        <v>144</v>
      </c>
      <c r="B78" s="6" t="s">
        <v>141</v>
      </c>
      <c r="C78" s="10">
        <f>'9 месяцев 2015'!C78-'1 полугодие 2015'!C78</f>
        <v>1631.8879999999999</v>
      </c>
      <c r="D78" s="10">
        <f>'9 месяцев 2015'!D78-'1 полугодие 2015'!D78</f>
        <v>225290</v>
      </c>
      <c r="E78" s="10">
        <f>'9 месяцев 2015'!E78-'1 полугодие 2015'!E78</f>
        <v>1117.2130000000002</v>
      </c>
      <c r="F78" s="10">
        <f>'9 месяцев 2015'!F78-'1 полугодие 2015'!F78</f>
        <v>171751</v>
      </c>
      <c r="G78" s="10">
        <f>'9 месяцев 2015'!G78-'1 полугодие 2015'!G78</f>
        <v>511.99699999999984</v>
      </c>
      <c r="H78" s="10">
        <f>'9 месяцев 2015'!H78-'1 полугодие 2015'!H78</f>
        <v>53327.899999999994</v>
      </c>
      <c r="I78" s="10">
        <f>'9 месяцев 2015'!I78-'1 полугодие 2015'!I78</f>
        <v>2.6779999999999999</v>
      </c>
      <c r="J78" s="10">
        <f>'9 месяцев 2015'!J78-'1 полугодие 2015'!J78</f>
        <v>211.09999999999991</v>
      </c>
    </row>
    <row r="79" spans="1:10" x14ac:dyDescent="0.25">
      <c r="A79" s="5" t="s">
        <v>146</v>
      </c>
      <c r="B79" s="6" t="s">
        <v>143</v>
      </c>
      <c r="C79" s="10">
        <f>'9 месяцев 2015'!C79-'1 полугодие 2015'!C79</f>
        <v>1651.6179999999995</v>
      </c>
      <c r="D79" s="10">
        <f>'9 месяцев 2015'!D79-'1 полугодие 2015'!D79</f>
        <v>388866.29999999993</v>
      </c>
      <c r="E79" s="10">
        <f>'9 месяцев 2015'!E79-'1 полугодие 2015'!E79</f>
        <v>1084.1659999999997</v>
      </c>
      <c r="F79" s="10">
        <f>'9 месяцев 2015'!F79-'1 полугодие 2015'!F79</f>
        <v>279618.30000000005</v>
      </c>
      <c r="G79" s="10">
        <f>'9 месяцев 2015'!G79-'1 полугодие 2015'!G79</f>
        <v>566.10400000000004</v>
      </c>
      <c r="H79" s="10">
        <f>'9 месяцев 2015'!H79-'1 полугодие 2015'!H79</f>
        <v>109075.49999999997</v>
      </c>
      <c r="I79" s="10">
        <f>'9 месяцев 2015'!I79-'1 полугодие 2015'!I79</f>
        <v>1.3479999999999999</v>
      </c>
      <c r="J79" s="10">
        <f>'9 месяцев 2015'!J79-'1 полугодие 2015'!J79</f>
        <v>172.5</v>
      </c>
    </row>
    <row r="80" spans="1:10" x14ac:dyDescent="0.25">
      <c r="A80" s="5" t="s">
        <v>148</v>
      </c>
      <c r="B80" s="6" t="s">
        <v>145</v>
      </c>
      <c r="C80" s="10">
        <f>'9 месяцев 2015'!C80-'1 полугодие 2015'!C80</f>
        <v>1608.8770000000004</v>
      </c>
      <c r="D80" s="10">
        <f>'9 месяцев 2015'!D80-'1 полугодие 2015'!D80</f>
        <v>334425.40000000002</v>
      </c>
      <c r="E80" s="10">
        <f>'9 месяцев 2015'!E80-'1 полугодие 2015'!E80</f>
        <v>1096.6570000000002</v>
      </c>
      <c r="F80" s="10">
        <f>'9 месяцев 2015'!F80-'1 полугодие 2015'!F80</f>
        <v>258191.90000000002</v>
      </c>
      <c r="G80" s="10">
        <f>'9 месяцев 2015'!G80-'1 полугодие 2015'!G80</f>
        <v>510.71699999999998</v>
      </c>
      <c r="H80" s="10">
        <f>'9 месяцев 2015'!H80-'1 полугодие 2015'!H80</f>
        <v>76025.5</v>
      </c>
      <c r="I80" s="10">
        <f>'9 месяцев 2015'!I80-'1 полугодие 2015'!I80</f>
        <v>1.5030000000000001</v>
      </c>
      <c r="J80" s="10">
        <f>'9 месяцев 2015'!J80-'1 полугодие 2015'!J80</f>
        <v>208</v>
      </c>
    </row>
    <row r="81" spans="1:10" x14ac:dyDescent="0.25">
      <c r="A81" s="5" t="s">
        <v>150</v>
      </c>
      <c r="B81" s="6" t="s">
        <v>147</v>
      </c>
      <c r="C81" s="10">
        <f>'9 месяцев 2015'!C81-'1 полугодие 2015'!C81</f>
        <v>7183.2039999999997</v>
      </c>
      <c r="D81" s="10">
        <f>'9 месяцев 2015'!D81-'1 полугодие 2015'!D81</f>
        <v>3232231</v>
      </c>
      <c r="E81" s="10">
        <f>'9 месяцев 2015'!E81-'1 полугодие 2015'!E81</f>
        <v>5536.2129999999997</v>
      </c>
      <c r="F81" s="10">
        <f>'9 месяцев 2015'!F81-'1 полугодие 2015'!F81</f>
        <v>2044056.5999999996</v>
      </c>
      <c r="G81" s="10">
        <f>'9 месяцев 2015'!G81-'1 полугодие 2015'!G81</f>
        <v>1644.8040000000001</v>
      </c>
      <c r="H81" s="10">
        <f>'9 месяцев 2015'!H81-'1 полугодие 2015'!H81</f>
        <v>1187680.5</v>
      </c>
      <c r="I81" s="10">
        <f>'9 месяцев 2015'!I81-'1 полугодие 2015'!I81</f>
        <v>2.1869999999999994</v>
      </c>
      <c r="J81" s="10">
        <f>'9 месяцев 2015'!J81-'1 полугодие 2015'!J81</f>
        <v>493.90000000000009</v>
      </c>
    </row>
    <row r="82" spans="1:10" x14ac:dyDescent="0.25">
      <c r="A82" s="5" t="s">
        <v>152</v>
      </c>
      <c r="B82" s="6" t="s">
        <v>149</v>
      </c>
      <c r="C82" s="10">
        <f>'9 месяцев 2015'!C82-'1 полугодие 2015'!C82</f>
        <v>3172.6459999999997</v>
      </c>
      <c r="D82" s="10">
        <f>'9 месяцев 2015'!D82-'1 полугодие 2015'!D82</f>
        <v>405916.00000000012</v>
      </c>
      <c r="E82" s="10">
        <f>'9 месяцев 2015'!E82-'1 полугодие 2015'!E82</f>
        <v>2514.6240000000003</v>
      </c>
      <c r="F82" s="10">
        <f>'9 месяцев 2015'!F82-'1 полугодие 2015'!F82</f>
        <v>291667.10000000009</v>
      </c>
      <c r="G82" s="10">
        <f>'9 месяцев 2015'!G82-'1 полугодие 2015'!G82</f>
        <v>655.94299999999998</v>
      </c>
      <c r="H82" s="10">
        <f>'9 месяцев 2015'!H82-'1 полугодие 2015'!H82</f>
        <v>114042.29999999999</v>
      </c>
      <c r="I82" s="10">
        <f>'9 месяцев 2015'!I82-'1 полугодие 2015'!I82</f>
        <v>2.0789999999999997</v>
      </c>
      <c r="J82" s="10">
        <f>'9 месяцев 2015'!J82-'1 полугодие 2015'!J82</f>
        <v>206.60000000000002</v>
      </c>
    </row>
    <row r="83" spans="1:10" x14ac:dyDescent="0.25">
      <c r="A83" s="5" t="s">
        <v>154</v>
      </c>
      <c r="B83" s="6" t="s">
        <v>151</v>
      </c>
      <c r="C83" s="10">
        <f>'9 месяцев 2015'!C83-'1 полугодие 2015'!C83</f>
        <v>1931.3139999999999</v>
      </c>
      <c r="D83" s="10">
        <f>'9 месяцев 2015'!D83-'1 полугодие 2015'!D83</f>
        <v>253208.8</v>
      </c>
      <c r="E83" s="10">
        <f>'9 месяцев 2015'!E83-'1 полугодие 2015'!E83</f>
        <v>1539.7089999999998</v>
      </c>
      <c r="F83" s="10">
        <f>'9 месяцев 2015'!F83-'1 полугодие 2015'!F83</f>
        <v>195701.89999999997</v>
      </c>
      <c r="G83" s="10">
        <f>'9 месяцев 2015'!G83-'1 полугодие 2015'!G83</f>
        <v>390.90499999999986</v>
      </c>
      <c r="H83" s="10">
        <f>'9 месяцев 2015'!H83-'1 полугодие 2015'!H83</f>
        <v>57410</v>
      </c>
      <c r="I83" s="10">
        <f>'9 месяцев 2015'!I83-'1 полугодие 2015'!I83</f>
        <v>0.7</v>
      </c>
      <c r="J83" s="10">
        <f>'9 месяцев 2015'!J83-'1 полугодие 2015'!J83</f>
        <v>96.899999999999977</v>
      </c>
    </row>
    <row r="84" spans="1:10" x14ac:dyDescent="0.25">
      <c r="A84" s="5" t="s">
        <v>156</v>
      </c>
      <c r="B84" s="6" t="s">
        <v>153</v>
      </c>
      <c r="C84" s="10">
        <f>'9 месяцев 2015'!C84-'1 полугодие 2015'!C84</f>
        <v>5084.110999999999</v>
      </c>
      <c r="D84" s="10">
        <f>'9 месяцев 2015'!D84-'1 полугодие 2015'!D84</f>
        <v>1673105.4</v>
      </c>
      <c r="E84" s="10">
        <f>'9 месяцев 2015'!E84-'1 полугодие 2015'!E84</f>
        <v>4357.1419999999998</v>
      </c>
      <c r="F84" s="10">
        <f>'9 месяцев 2015'!F84-'1 полугодие 2015'!F84</f>
        <v>1558253.7999999998</v>
      </c>
      <c r="G84" s="10">
        <f>'9 месяцев 2015'!G84-'1 полугодие 2015'!G84</f>
        <v>725.67399999999998</v>
      </c>
      <c r="H84" s="10">
        <f>'9 месяцев 2015'!H84-'1 полугодие 2015'!H84</f>
        <v>114511.5</v>
      </c>
      <c r="I84" s="10">
        <f>'9 месяцев 2015'!I84-'1 полугодие 2015'!I84</f>
        <v>1.2950000000000004</v>
      </c>
      <c r="J84" s="10">
        <f>'9 месяцев 2015'!J84-'1 полугодие 2015'!J84</f>
        <v>340.10000000000014</v>
      </c>
    </row>
    <row r="85" spans="1:10" x14ac:dyDescent="0.25">
      <c r="A85" s="5" t="s">
        <v>158</v>
      </c>
      <c r="B85" s="6" t="s">
        <v>155</v>
      </c>
      <c r="C85" s="10">
        <f>'9 месяцев 2015'!C85-'1 полугодие 2015'!C85</f>
        <v>5100.9629999999997</v>
      </c>
      <c r="D85" s="10">
        <f>'9 месяцев 2015'!D85-'1 полугодие 2015'!D85</f>
        <v>1086786.2999999998</v>
      </c>
      <c r="E85" s="10">
        <f>'9 месяцев 2015'!E85-'1 полугодие 2015'!E85</f>
        <v>3816.2190000000001</v>
      </c>
      <c r="F85" s="10">
        <f>'9 месяцев 2015'!F85-'1 полугодие 2015'!F85</f>
        <v>919184.79999999981</v>
      </c>
      <c r="G85" s="10">
        <f>'9 месяцев 2015'!G85-'1 полугодие 2015'!G85</f>
        <v>1282.1469999999999</v>
      </c>
      <c r="H85" s="10">
        <f>'9 месяцев 2015'!H85-'1 полугодие 2015'!H85</f>
        <v>167323.70000000001</v>
      </c>
      <c r="I85" s="10">
        <f>'9 месяцев 2015'!I85-'1 полугодие 2015'!I85</f>
        <v>2.5970000000000004</v>
      </c>
      <c r="J85" s="10">
        <f>'9 месяцев 2015'!J85-'1 полугодие 2015'!J85</f>
        <v>277.80000000000007</v>
      </c>
    </row>
    <row r="86" spans="1:10" x14ac:dyDescent="0.25">
      <c r="A86" s="5" t="s">
        <v>160</v>
      </c>
      <c r="B86" s="6" t="s">
        <v>157</v>
      </c>
      <c r="C86" s="10">
        <f>'9 месяцев 2015'!C86-'1 полугодие 2015'!C86</f>
        <v>202.62</v>
      </c>
      <c r="D86" s="10">
        <f>'9 месяцев 2015'!D86-'1 полугодие 2015'!D86</f>
        <v>95936.1</v>
      </c>
      <c r="E86" s="10">
        <f>'9 месяцев 2015'!E86-'1 полугодие 2015'!E86</f>
        <v>106.36199999999999</v>
      </c>
      <c r="F86" s="10">
        <f>'9 месяцев 2015'!F86-'1 полугодие 2015'!F86</f>
        <v>45250.099999999991</v>
      </c>
      <c r="G86" s="10">
        <f>'9 месяцев 2015'!G86-'1 полугодие 2015'!G86</f>
        <v>95.989000000000004</v>
      </c>
      <c r="H86" s="10">
        <f>'9 месяцев 2015'!H86-'1 полугодие 2015'!H86</f>
        <v>50596.100000000006</v>
      </c>
      <c r="I86" s="10">
        <f>'9 месяцев 2015'!I86-'1 полугодие 2015'!I86</f>
        <v>0.26900000000000002</v>
      </c>
      <c r="J86" s="10">
        <f>'9 месяцев 2015'!J86-'1 полугодие 2015'!J86</f>
        <v>89.9</v>
      </c>
    </row>
    <row r="87" spans="1:10" x14ac:dyDescent="0.25">
      <c r="A87" s="5" t="s">
        <v>162</v>
      </c>
      <c r="B87" s="6" t="s">
        <v>159</v>
      </c>
      <c r="C87" s="10">
        <f>'9 месяцев 2015'!C87-'1 полугодие 2015'!C87</f>
        <v>1415.982</v>
      </c>
      <c r="D87" s="10">
        <f>'9 месяцев 2015'!D87-'1 полугодие 2015'!D87</f>
        <v>198635.50000000006</v>
      </c>
      <c r="E87" s="10">
        <f>'9 месяцев 2015'!E87-'1 полугодие 2015'!E87</f>
        <v>991.35200000000009</v>
      </c>
      <c r="F87" s="10">
        <f>'9 месяцев 2015'!F87-'1 полугодие 2015'!F87</f>
        <v>133697.20000000001</v>
      </c>
      <c r="G87" s="10">
        <f>'9 месяцев 2015'!G87-'1 полугодие 2015'!G87</f>
        <v>423.89400000000001</v>
      </c>
      <c r="H87" s="10">
        <f>'9 месяцев 2015'!H87-'1 полугодие 2015'!H87</f>
        <v>64842.199999999983</v>
      </c>
      <c r="I87" s="10">
        <f>'9 месяцев 2015'!I87-'1 полугодие 2015'!I87</f>
        <v>0.73599999999999999</v>
      </c>
      <c r="J87" s="10">
        <f>'9 месяцев 2015'!J87-'1 полугодие 2015'!J87</f>
        <v>96.100000000000023</v>
      </c>
    </row>
    <row r="88" spans="1:10" x14ac:dyDescent="0.25">
      <c r="A88" s="5" t="s">
        <v>175</v>
      </c>
      <c r="B88" s="6" t="s">
        <v>161</v>
      </c>
      <c r="C88" s="10">
        <f>'9 месяцев 2015'!C88-'1 полугодие 2015'!C88</f>
        <v>64.120999999999995</v>
      </c>
      <c r="D88" s="10">
        <f>'9 месяцев 2015'!D88-'1 полугодие 2015'!D88</f>
        <v>12396.400000000001</v>
      </c>
      <c r="E88" s="10">
        <f>'9 месяцев 2015'!E88-'1 полугодие 2015'!E88</f>
        <v>3.5740000000000007</v>
      </c>
      <c r="F88" s="10">
        <f>'9 месяцев 2015'!F88-'1 полугодие 2015'!F88</f>
        <v>1020.0999999999999</v>
      </c>
      <c r="G88" s="10">
        <f>'9 месяцев 2015'!G88-'1 полугодие 2015'!G88</f>
        <v>59.728999999999999</v>
      </c>
      <c r="H88" s="10">
        <f>'9 месяцев 2015'!H88-'1 полугодие 2015'!H88</f>
        <v>11169.699999999997</v>
      </c>
      <c r="I88" s="10">
        <f>'9 месяцев 2015'!I88-'1 полугодие 2015'!I88</f>
        <v>0.81800000000000006</v>
      </c>
      <c r="J88" s="10">
        <f>'9 месяцев 2015'!J88-'1 полугодие 2015'!J88</f>
        <v>206.60000000000002</v>
      </c>
    </row>
    <row r="89" spans="1:10" x14ac:dyDescent="0.25">
      <c r="A89" s="18" t="s">
        <v>176</v>
      </c>
      <c r="B89" s="6" t="s">
        <v>163</v>
      </c>
      <c r="C89" s="13">
        <f>'9 месяцев 2015'!C89-'1 полугодие 2015'!C89</f>
        <v>2020.7910000000002</v>
      </c>
      <c r="D89" s="13">
        <f>'9 месяцев 2015'!D89-'1 полугодие 2015'!D89</f>
        <v>532506.5</v>
      </c>
      <c r="E89" s="13">
        <f>'9 месяцев 2015'!E89-'1 полугодие 2015'!E89</f>
        <v>1445</v>
      </c>
      <c r="F89" s="13">
        <f>'9 месяцев 2015'!F89-'1 полугодие 2015'!F89</f>
        <v>442460.10000000009</v>
      </c>
      <c r="G89" s="13">
        <f>'9 месяцев 2015'!G89-'1 полугодие 2015'!G89</f>
        <v>574.57600000000002</v>
      </c>
      <c r="H89" s="13">
        <f>'9 месяцев 2015'!H89-'1 полугодие 2015'!H89</f>
        <v>89046.299999999988</v>
      </c>
      <c r="I89" s="13">
        <f>'9 месяцев 2015'!I89-'1 полугодие 2015'!I89</f>
        <v>1.2149999999999999</v>
      </c>
      <c r="J89" s="13">
        <f>'9 месяцев 2015'!J89-'1 полугодие 2015'!J89</f>
        <v>1000.1000000000004</v>
      </c>
    </row>
    <row r="90" spans="1:10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10" ht="14.4" x14ac:dyDescent="0.3">
      <c r="A91" s="7"/>
      <c r="B91" s="43" t="s">
        <v>169</v>
      </c>
      <c r="C91" s="44"/>
      <c r="D91" s="44"/>
      <c r="E91" s="44"/>
      <c r="F91" s="32"/>
      <c r="G91" s="27"/>
      <c r="H91" s="27"/>
      <c r="I91" s="27"/>
      <c r="J91" s="27"/>
    </row>
    <row r="92" spans="1:10" ht="14.4" x14ac:dyDescent="0.25">
      <c r="A92" s="39"/>
      <c r="B92" s="39"/>
      <c r="C92" s="39"/>
      <c r="D92" s="39"/>
      <c r="E92" s="40"/>
      <c r="F92" s="40"/>
    </row>
    <row r="93" spans="1:10" x14ac:dyDescent="0.25">
      <c r="A93" s="41"/>
      <c r="B93" s="41"/>
      <c r="C93" s="41"/>
      <c r="D93" s="41"/>
      <c r="E93" s="41"/>
      <c r="F93" s="41"/>
    </row>
  </sheetData>
  <mergeCells count="7">
    <mergeCell ref="B91:E91"/>
    <mergeCell ref="A2:J2"/>
    <mergeCell ref="A3:J3"/>
    <mergeCell ref="A7:B7"/>
    <mergeCell ref="A4:B6"/>
    <mergeCell ref="C5:C6"/>
    <mergeCell ref="D5:D6"/>
  </mergeCells>
  <phoneticPr fontId="9" type="noConversion"/>
  <pageMargins left="0.39370078740157483" right="0.39370078740157483" top="0.35" bottom="0.32" header="0.31" footer="0.31496062992125984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93"/>
  <sheetViews>
    <sheetView workbookViewId="0">
      <pane ySplit="8" topLeftCell="A9" activePane="bottomLeft" state="frozen"/>
      <selection activeCell="L6" sqref="L6"/>
      <selection pane="bottomLeft" activeCell="B15" sqref="B15"/>
    </sheetView>
  </sheetViews>
  <sheetFormatPr defaultColWidth="12.6640625" defaultRowHeight="13.2" x14ac:dyDescent="0.25"/>
  <cols>
    <col min="1" max="1" width="5" style="1" customWidth="1"/>
    <col min="2" max="2" width="31.33203125" style="1" customWidth="1"/>
    <col min="3" max="3" width="10.88671875" style="1" customWidth="1"/>
    <col min="4" max="4" width="13.109375" style="1" customWidth="1"/>
    <col min="5" max="5" width="11.5546875" style="1" customWidth="1"/>
    <col min="6" max="6" width="12.6640625" style="1" customWidth="1"/>
    <col min="7" max="7" width="11.88671875" style="1" customWidth="1"/>
    <col min="8" max="8" width="12.6640625" style="1" customWidth="1"/>
    <col min="9" max="9" width="11.88671875" style="1" customWidth="1"/>
    <col min="10" max="10" width="12.6640625" style="1" customWidth="1"/>
    <col min="11" max="12" width="0" style="1" hidden="1" customWidth="1"/>
    <col min="13" max="13" width="12.33203125" style="1" hidden="1" customWidth="1"/>
    <col min="14" max="14" width="11.88671875" style="1" hidden="1" customWidth="1"/>
    <col min="15" max="16" width="0" style="1" hidden="1" customWidth="1"/>
    <col min="17" max="17" width="12.88671875" style="1" hidden="1" customWidth="1"/>
    <col min="18" max="19" width="0" style="1" hidden="1" customWidth="1"/>
    <col min="20" max="241" width="9.109375" style="1" customWidth="1"/>
    <col min="242" max="242" width="5" style="1" customWidth="1"/>
    <col min="243" max="243" width="40.44140625" style="1" customWidth="1"/>
    <col min="244" max="16384" width="12.6640625" style="1"/>
  </cols>
  <sheetData>
    <row r="1" spans="1:31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31" ht="28.5" customHeight="1" x14ac:dyDescent="0.25">
      <c r="A2" s="45" t="s">
        <v>172</v>
      </c>
      <c r="B2" s="45"/>
      <c r="C2" s="45"/>
      <c r="D2" s="45"/>
      <c r="E2" s="45"/>
      <c r="F2" s="45"/>
      <c r="G2" s="45"/>
      <c r="H2" s="45"/>
      <c r="I2" s="45"/>
      <c r="J2" s="45"/>
    </row>
    <row r="3" spans="1:31" ht="15.75" customHeight="1" x14ac:dyDescent="0.25">
      <c r="A3" s="46" t="s">
        <v>180</v>
      </c>
      <c r="B3" s="46"/>
      <c r="C3" s="46"/>
      <c r="D3" s="46"/>
      <c r="E3" s="46"/>
      <c r="F3" s="46"/>
      <c r="G3" s="46"/>
      <c r="H3" s="46"/>
      <c r="I3" s="46"/>
      <c r="J3" s="46"/>
    </row>
    <row r="4" spans="1:31" ht="30.75" customHeight="1" x14ac:dyDescent="0.25">
      <c r="A4" s="49" t="s">
        <v>0</v>
      </c>
      <c r="B4" s="50"/>
      <c r="C4" s="26" t="s">
        <v>173</v>
      </c>
      <c r="D4" s="14"/>
      <c r="E4" s="14" t="s">
        <v>1</v>
      </c>
      <c r="F4" s="14"/>
      <c r="G4" s="14"/>
      <c r="H4" s="14"/>
      <c r="I4" s="14"/>
      <c r="J4" s="14"/>
    </row>
    <row r="5" spans="1:31" ht="32.25" customHeight="1" x14ac:dyDescent="0.25">
      <c r="A5" s="51"/>
      <c r="B5" s="52"/>
      <c r="C5" s="55" t="s">
        <v>164</v>
      </c>
      <c r="D5" s="55" t="s">
        <v>165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31" ht="31.5" customHeight="1" x14ac:dyDescent="0.25">
      <c r="A6" s="53"/>
      <c r="B6" s="54"/>
      <c r="C6" s="56"/>
      <c r="D6" s="56"/>
      <c r="E6" s="19" t="s">
        <v>166</v>
      </c>
      <c r="F6" s="20" t="s">
        <v>167</v>
      </c>
      <c r="G6" s="19" t="s">
        <v>166</v>
      </c>
      <c r="H6" s="20" t="s">
        <v>167</v>
      </c>
      <c r="I6" s="19" t="s">
        <v>166</v>
      </c>
      <c r="J6" s="20" t="s">
        <v>167</v>
      </c>
    </row>
    <row r="7" spans="1:31" ht="12.75" customHeight="1" x14ac:dyDescent="0.25">
      <c r="A7" s="47">
        <v>1</v>
      </c>
      <c r="B7" s="48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31" s="2" customFormat="1" x14ac:dyDescent="0.25">
      <c r="A8" s="23" t="s">
        <v>5</v>
      </c>
      <c r="B8" s="24" t="s">
        <v>168</v>
      </c>
      <c r="C8" s="25">
        <v>1004656.757</v>
      </c>
      <c r="D8" s="25">
        <v>962659419</v>
      </c>
      <c r="E8" s="25">
        <v>862075.58400000003</v>
      </c>
      <c r="F8" s="25">
        <v>736917819.79999995</v>
      </c>
      <c r="G8" s="25">
        <v>142078.73699999999</v>
      </c>
      <c r="H8" s="25">
        <v>137665580.40000001</v>
      </c>
      <c r="I8" s="25">
        <v>502.43599999999998</v>
      </c>
      <c r="J8" s="25">
        <v>88076018.799999997</v>
      </c>
      <c r="K8" s="2">
        <v>2226.2042000000001</v>
      </c>
      <c r="L8" s="2">
        <f t="shared" ref="L8:L39" si="0">C8/1000</f>
        <v>1004.656757</v>
      </c>
      <c r="M8" s="35">
        <f t="shared" ref="M8:M39" si="1">D8</f>
        <v>962659419</v>
      </c>
      <c r="N8" s="2">
        <f t="shared" ref="N8:N39" si="2">E8/1000</f>
        <v>862.07558400000005</v>
      </c>
      <c r="O8" s="35">
        <f t="shared" ref="O8:O39" si="3">F8</f>
        <v>736917819.79999995</v>
      </c>
      <c r="P8" s="2">
        <f t="shared" ref="P8:P39" si="4">G8/1000</f>
        <v>142.07873699999999</v>
      </c>
      <c r="Q8" s="35">
        <f t="shared" ref="Q8:Q39" si="5">H8</f>
        <v>137665580.40000001</v>
      </c>
      <c r="R8" s="2">
        <f t="shared" ref="R8:R39" si="6">I8/1000</f>
        <v>0.50243599999999999</v>
      </c>
      <c r="S8" s="35">
        <f t="shared" ref="S8:S39" si="7">J8</f>
        <v>88076018.799999997</v>
      </c>
      <c r="T8" s="35"/>
      <c r="W8" s="35"/>
      <c r="Y8" s="35"/>
      <c r="AA8" s="35"/>
      <c r="AC8" s="35"/>
      <c r="AE8" s="35"/>
    </row>
    <row r="9" spans="1:31" x14ac:dyDescent="0.25">
      <c r="A9" s="5" t="s">
        <v>6</v>
      </c>
      <c r="B9" s="6" t="s">
        <v>7</v>
      </c>
      <c r="C9" s="10">
        <v>7335.5150000000003</v>
      </c>
      <c r="D9" s="10">
        <v>1211935.8</v>
      </c>
      <c r="E9" s="10">
        <v>4938.6679999999997</v>
      </c>
      <c r="F9" s="10">
        <v>967673.1</v>
      </c>
      <c r="G9" s="10">
        <v>2389.0770000000002</v>
      </c>
      <c r="H9" s="10">
        <v>243116.1</v>
      </c>
      <c r="I9" s="10">
        <v>7.77</v>
      </c>
      <c r="J9" s="10">
        <v>1146.5999999999999</v>
      </c>
      <c r="K9" s="1">
        <v>2316.3625000000002</v>
      </c>
      <c r="L9" s="2">
        <f t="shared" si="0"/>
        <v>7.335515</v>
      </c>
      <c r="M9" s="35">
        <f t="shared" si="1"/>
        <v>1211935.8</v>
      </c>
      <c r="N9" s="2">
        <f t="shared" si="2"/>
        <v>4.9386679999999998</v>
      </c>
      <c r="O9" s="35">
        <f t="shared" si="3"/>
        <v>967673.1</v>
      </c>
      <c r="P9" s="2">
        <f t="shared" si="4"/>
        <v>2.3890770000000003</v>
      </c>
      <c r="Q9" s="35">
        <f t="shared" si="5"/>
        <v>243116.1</v>
      </c>
      <c r="R9" s="2">
        <f t="shared" si="6"/>
        <v>7.77E-3</v>
      </c>
      <c r="S9" s="35">
        <f t="shared" si="7"/>
        <v>1146.5999999999999</v>
      </c>
      <c r="T9" s="35"/>
      <c r="V9" s="2"/>
      <c r="W9" s="35"/>
      <c r="X9" s="2"/>
      <c r="Y9" s="35"/>
      <c r="Z9" s="2"/>
      <c r="AA9" s="35"/>
      <c r="AB9" s="2"/>
      <c r="AC9" s="35"/>
    </row>
    <row r="10" spans="1:31" x14ac:dyDescent="0.25">
      <c r="A10" s="5" t="s">
        <v>8</v>
      </c>
      <c r="B10" s="6" t="s">
        <v>9</v>
      </c>
      <c r="C10" s="10">
        <v>2856.732</v>
      </c>
      <c r="D10" s="10">
        <v>685590.3</v>
      </c>
      <c r="E10" s="10">
        <v>1562.027</v>
      </c>
      <c r="F10" s="10">
        <v>529783.9</v>
      </c>
      <c r="G10" s="10">
        <v>1291.143</v>
      </c>
      <c r="H10" s="10">
        <v>152597.5</v>
      </c>
      <c r="I10" s="10">
        <v>3.5619999999999998</v>
      </c>
      <c r="J10" s="10">
        <v>3208.9</v>
      </c>
      <c r="K10" s="1">
        <v>680.5788</v>
      </c>
      <c r="L10" s="2">
        <f t="shared" si="0"/>
        <v>2.856732</v>
      </c>
      <c r="M10" s="35">
        <f t="shared" si="1"/>
        <v>685590.3</v>
      </c>
      <c r="N10" s="2">
        <f t="shared" si="2"/>
        <v>1.5620270000000001</v>
      </c>
      <c r="O10" s="35">
        <f t="shared" si="3"/>
        <v>529783.9</v>
      </c>
      <c r="P10" s="2">
        <f t="shared" si="4"/>
        <v>1.2911429999999999</v>
      </c>
      <c r="Q10" s="35">
        <f t="shared" si="5"/>
        <v>152597.5</v>
      </c>
      <c r="R10" s="2">
        <f t="shared" si="6"/>
        <v>3.5619999999999996E-3</v>
      </c>
      <c r="S10" s="35">
        <f t="shared" si="7"/>
        <v>3208.9</v>
      </c>
      <c r="T10" s="35"/>
      <c r="V10" s="2"/>
      <c r="W10" s="35"/>
      <c r="X10" s="2"/>
      <c r="Y10" s="35"/>
      <c r="Z10" s="2"/>
      <c r="AA10" s="35"/>
      <c r="AB10" s="2"/>
      <c r="AC10" s="35"/>
    </row>
    <row r="11" spans="1:31" x14ac:dyDescent="0.25">
      <c r="A11" s="5" t="s">
        <v>10</v>
      </c>
      <c r="B11" s="6" t="s">
        <v>11</v>
      </c>
      <c r="C11" s="10">
        <v>4523.2079999999996</v>
      </c>
      <c r="D11" s="10">
        <v>981270</v>
      </c>
      <c r="E11" s="10">
        <v>2718.6289999999999</v>
      </c>
      <c r="F11" s="10">
        <v>649877.80000000005</v>
      </c>
      <c r="G11" s="10">
        <v>1800.9870000000001</v>
      </c>
      <c r="H11" s="10">
        <v>330741</v>
      </c>
      <c r="I11" s="10">
        <v>3.5920000000000001</v>
      </c>
      <c r="J11" s="10">
        <v>651.20000000000005</v>
      </c>
      <c r="K11" s="1">
        <v>766.77589999999998</v>
      </c>
      <c r="L11" s="2">
        <f t="shared" si="0"/>
        <v>4.5232079999999995</v>
      </c>
      <c r="M11" s="35">
        <f t="shared" si="1"/>
        <v>981270</v>
      </c>
      <c r="N11" s="2">
        <f t="shared" si="2"/>
        <v>2.718629</v>
      </c>
      <c r="O11" s="35">
        <f t="shared" si="3"/>
        <v>649877.80000000005</v>
      </c>
      <c r="P11" s="2">
        <f t="shared" si="4"/>
        <v>1.8009870000000001</v>
      </c>
      <c r="Q11" s="35">
        <f t="shared" si="5"/>
        <v>330741</v>
      </c>
      <c r="R11" s="2">
        <f t="shared" si="6"/>
        <v>3.5920000000000001E-3</v>
      </c>
      <c r="S11" s="35">
        <f t="shared" si="7"/>
        <v>651.20000000000005</v>
      </c>
      <c r="T11" s="35"/>
      <c r="V11" s="2"/>
      <c r="W11" s="35"/>
      <c r="X11" s="2"/>
      <c r="Y11" s="35"/>
      <c r="Z11" s="2"/>
      <c r="AA11" s="35"/>
      <c r="AB11" s="2"/>
      <c r="AC11" s="35"/>
    </row>
    <row r="12" spans="1:31" x14ac:dyDescent="0.25">
      <c r="A12" s="5" t="s">
        <v>12</v>
      </c>
      <c r="B12" s="6" t="s">
        <v>13</v>
      </c>
      <c r="C12" s="10">
        <v>3664.3110000000001</v>
      </c>
      <c r="D12" s="10">
        <v>447962.8</v>
      </c>
      <c r="E12" s="10">
        <v>2496.1610000000001</v>
      </c>
      <c r="F12" s="10">
        <v>284457</v>
      </c>
      <c r="G12" s="10">
        <v>1166.21</v>
      </c>
      <c r="H12" s="10">
        <v>163176.5</v>
      </c>
      <c r="I12" s="10">
        <v>1.94</v>
      </c>
      <c r="J12" s="10">
        <v>329.3</v>
      </c>
      <c r="K12" s="1">
        <v>2085.3755000000001</v>
      </c>
      <c r="L12" s="2">
        <f t="shared" si="0"/>
        <v>3.6643110000000001</v>
      </c>
      <c r="M12" s="35">
        <f t="shared" si="1"/>
        <v>447962.8</v>
      </c>
      <c r="N12" s="2">
        <f t="shared" si="2"/>
        <v>2.4961609999999999</v>
      </c>
      <c r="O12" s="35">
        <f t="shared" si="3"/>
        <v>284457</v>
      </c>
      <c r="P12" s="2">
        <f t="shared" si="4"/>
        <v>1.16621</v>
      </c>
      <c r="Q12" s="35">
        <f t="shared" si="5"/>
        <v>163176.5</v>
      </c>
      <c r="R12" s="2">
        <f t="shared" si="6"/>
        <v>1.9399999999999999E-3</v>
      </c>
      <c r="S12" s="35">
        <f t="shared" si="7"/>
        <v>329.3</v>
      </c>
      <c r="T12" s="35"/>
      <c r="V12" s="2"/>
      <c r="W12" s="35"/>
      <c r="X12" s="2"/>
      <c r="Y12" s="35"/>
      <c r="Z12" s="2"/>
      <c r="AA12" s="35"/>
      <c r="AB12" s="2"/>
      <c r="AC12" s="35"/>
    </row>
    <row r="13" spans="1:31" x14ac:dyDescent="0.25">
      <c r="A13" s="5" t="s">
        <v>14</v>
      </c>
      <c r="B13" s="6" t="s">
        <v>15</v>
      </c>
      <c r="C13" s="10">
        <v>5461.1760000000004</v>
      </c>
      <c r="D13" s="10">
        <v>1130842.3999999999</v>
      </c>
      <c r="E13" s="10">
        <v>3776.6329999999998</v>
      </c>
      <c r="F13" s="10">
        <v>923642.9</v>
      </c>
      <c r="G13" s="10">
        <v>1679.89</v>
      </c>
      <c r="H13" s="10">
        <v>206841.8</v>
      </c>
      <c r="I13" s="10">
        <v>4.6529999999999996</v>
      </c>
      <c r="J13" s="10">
        <v>357.7</v>
      </c>
      <c r="K13" s="1">
        <v>1467.9815000000001</v>
      </c>
      <c r="L13" s="2">
        <f t="shared" si="0"/>
        <v>5.461176</v>
      </c>
      <c r="M13" s="35">
        <f t="shared" si="1"/>
        <v>1130842.3999999999</v>
      </c>
      <c r="N13" s="2">
        <f t="shared" si="2"/>
        <v>3.7766329999999999</v>
      </c>
      <c r="O13" s="35">
        <f t="shared" si="3"/>
        <v>923642.9</v>
      </c>
      <c r="P13" s="2">
        <f t="shared" si="4"/>
        <v>1.6798900000000001</v>
      </c>
      <c r="Q13" s="35">
        <f t="shared" si="5"/>
        <v>206841.8</v>
      </c>
      <c r="R13" s="2">
        <f t="shared" si="6"/>
        <v>4.6529999999999992E-3</v>
      </c>
      <c r="S13" s="35">
        <f t="shared" si="7"/>
        <v>357.7</v>
      </c>
      <c r="T13" s="35"/>
      <c r="V13" s="2"/>
      <c r="W13" s="35"/>
      <c r="X13" s="2"/>
      <c r="Y13" s="35"/>
      <c r="Z13" s="2"/>
      <c r="AA13" s="35"/>
      <c r="AB13" s="2"/>
      <c r="AC13" s="35"/>
    </row>
    <row r="14" spans="1:31" x14ac:dyDescent="0.25">
      <c r="A14" s="5" t="s">
        <v>16</v>
      </c>
      <c r="B14" s="6" t="s">
        <v>17</v>
      </c>
      <c r="C14" s="10">
        <v>2653.4839999999999</v>
      </c>
      <c r="D14" s="10">
        <v>476547.9</v>
      </c>
      <c r="E14" s="10">
        <v>1467.7170000000001</v>
      </c>
      <c r="F14" s="10">
        <v>293349.40000000002</v>
      </c>
      <c r="G14" s="10">
        <v>1179.2149999999999</v>
      </c>
      <c r="H14" s="10">
        <v>155851</v>
      </c>
      <c r="I14" s="10">
        <v>6.5519999999999996</v>
      </c>
      <c r="J14" s="10">
        <v>27347.5</v>
      </c>
      <c r="K14" s="1">
        <v>1353.8615</v>
      </c>
      <c r="L14" s="2">
        <f t="shared" si="0"/>
        <v>2.6534839999999997</v>
      </c>
      <c r="M14" s="35">
        <f t="shared" si="1"/>
        <v>476547.9</v>
      </c>
      <c r="N14" s="2">
        <f t="shared" si="2"/>
        <v>1.4677170000000002</v>
      </c>
      <c r="O14" s="35">
        <f t="shared" si="3"/>
        <v>293349.40000000002</v>
      </c>
      <c r="P14" s="2">
        <f t="shared" si="4"/>
        <v>1.1792149999999999</v>
      </c>
      <c r="Q14" s="35">
        <f t="shared" si="5"/>
        <v>155851</v>
      </c>
      <c r="R14" s="2">
        <f t="shared" si="6"/>
        <v>6.5519999999999997E-3</v>
      </c>
      <c r="S14" s="35">
        <f t="shared" si="7"/>
        <v>27347.5</v>
      </c>
      <c r="T14" s="35"/>
      <c r="V14" s="2"/>
      <c r="W14" s="35"/>
      <c r="X14" s="2"/>
      <c r="Y14" s="35"/>
      <c r="Z14" s="2"/>
      <c r="AA14" s="35"/>
      <c r="AB14" s="2"/>
      <c r="AC14" s="35"/>
    </row>
    <row r="15" spans="1:31" x14ac:dyDescent="0.25">
      <c r="A15" s="5" t="s">
        <v>18</v>
      </c>
      <c r="B15" s="6" t="s">
        <v>19</v>
      </c>
      <c r="C15" s="10">
        <v>4600.5280000000002</v>
      </c>
      <c r="D15" s="10">
        <v>637914.30000000005</v>
      </c>
      <c r="E15" s="10">
        <v>3032.9589999999998</v>
      </c>
      <c r="F15" s="10">
        <v>486665.7</v>
      </c>
      <c r="G15" s="10">
        <v>1561.798</v>
      </c>
      <c r="H15" s="10">
        <v>150738.20000000001</v>
      </c>
      <c r="I15" s="10">
        <v>5.7709999999999999</v>
      </c>
      <c r="J15" s="10">
        <v>510.4</v>
      </c>
      <c r="K15" s="1">
        <v>1011.9548000000001</v>
      </c>
      <c r="L15" s="2">
        <f t="shared" si="0"/>
        <v>4.6005280000000006</v>
      </c>
      <c r="M15" s="35">
        <f t="shared" si="1"/>
        <v>637914.30000000005</v>
      </c>
      <c r="N15" s="2">
        <f t="shared" si="2"/>
        <v>3.032959</v>
      </c>
      <c r="O15" s="35">
        <f t="shared" si="3"/>
        <v>486665.7</v>
      </c>
      <c r="P15" s="2">
        <f t="shared" si="4"/>
        <v>1.561798</v>
      </c>
      <c r="Q15" s="35">
        <f t="shared" si="5"/>
        <v>150738.20000000001</v>
      </c>
      <c r="R15" s="2">
        <f t="shared" si="6"/>
        <v>5.7710000000000001E-3</v>
      </c>
      <c r="S15" s="35">
        <f t="shared" si="7"/>
        <v>510.4</v>
      </c>
      <c r="T15" s="35"/>
      <c r="V15" s="2"/>
      <c r="W15" s="35"/>
      <c r="X15" s="2"/>
      <c r="Y15" s="35"/>
      <c r="Z15" s="2"/>
      <c r="AA15" s="35"/>
      <c r="AB15" s="2"/>
      <c r="AC15" s="35"/>
    </row>
    <row r="16" spans="1:31" x14ac:dyDescent="0.25">
      <c r="A16" s="5" t="s">
        <v>20</v>
      </c>
      <c r="B16" s="6" t="s">
        <v>21</v>
      </c>
      <c r="C16" s="10">
        <v>9664.6129999999994</v>
      </c>
      <c r="D16" s="10">
        <v>1690194.8</v>
      </c>
      <c r="E16" s="10">
        <v>7140.1540000000005</v>
      </c>
      <c r="F16" s="10">
        <v>1338863.8999999999</v>
      </c>
      <c r="G16" s="10">
        <v>2519.7779999999998</v>
      </c>
      <c r="H16" s="10">
        <v>350555</v>
      </c>
      <c r="I16" s="10">
        <v>4.681</v>
      </c>
      <c r="J16" s="10">
        <v>775.9</v>
      </c>
      <c r="K16" s="1">
        <v>1215.27</v>
      </c>
      <c r="L16" s="2">
        <f t="shared" si="0"/>
        <v>9.6646129999999992</v>
      </c>
      <c r="M16" s="35">
        <f t="shared" si="1"/>
        <v>1690194.8</v>
      </c>
      <c r="N16" s="2">
        <f t="shared" si="2"/>
        <v>7.1401540000000008</v>
      </c>
      <c r="O16" s="35">
        <f t="shared" si="3"/>
        <v>1338863.8999999999</v>
      </c>
      <c r="P16" s="2">
        <f t="shared" si="4"/>
        <v>2.5197779999999996</v>
      </c>
      <c r="Q16" s="35">
        <f t="shared" si="5"/>
        <v>350555</v>
      </c>
      <c r="R16" s="2">
        <f t="shared" si="6"/>
        <v>4.6810000000000003E-3</v>
      </c>
      <c r="S16" s="35">
        <f t="shared" si="7"/>
        <v>775.9</v>
      </c>
      <c r="T16" s="35"/>
      <c r="V16" s="2"/>
      <c r="W16" s="35"/>
      <c r="X16" s="2"/>
      <c r="Y16" s="35"/>
      <c r="Z16" s="2"/>
      <c r="AA16" s="35"/>
      <c r="AB16" s="2"/>
      <c r="AC16" s="35"/>
    </row>
    <row r="17" spans="1:29" x14ac:dyDescent="0.25">
      <c r="A17" s="5" t="s">
        <v>22</v>
      </c>
      <c r="B17" s="6" t="s">
        <v>23</v>
      </c>
      <c r="C17" s="10">
        <v>6190.0309999999999</v>
      </c>
      <c r="D17" s="10">
        <v>1203793.1000000001</v>
      </c>
      <c r="E17" s="10">
        <v>4530.72</v>
      </c>
      <c r="F17" s="10">
        <v>1009827.1</v>
      </c>
      <c r="G17" s="10">
        <v>1656.578</v>
      </c>
      <c r="H17" s="10">
        <v>189187.20000000001</v>
      </c>
      <c r="I17" s="10">
        <v>2.7330000000000001</v>
      </c>
      <c r="J17" s="10">
        <v>4778.8</v>
      </c>
      <c r="K17" s="1">
        <v>1688.0029999999999</v>
      </c>
      <c r="L17" s="2">
        <f t="shared" si="0"/>
        <v>6.1900310000000003</v>
      </c>
      <c r="M17" s="35">
        <f t="shared" si="1"/>
        <v>1203793.1000000001</v>
      </c>
      <c r="N17" s="2">
        <f t="shared" si="2"/>
        <v>4.5307200000000005</v>
      </c>
      <c r="O17" s="35">
        <f t="shared" si="3"/>
        <v>1009827.1</v>
      </c>
      <c r="P17" s="2">
        <f t="shared" si="4"/>
        <v>1.6565779999999999</v>
      </c>
      <c r="Q17" s="35">
        <f t="shared" si="5"/>
        <v>189187.20000000001</v>
      </c>
      <c r="R17" s="2">
        <f t="shared" si="6"/>
        <v>2.7330000000000002E-3</v>
      </c>
      <c r="S17" s="35">
        <f t="shared" si="7"/>
        <v>4778.8</v>
      </c>
      <c r="T17" s="35"/>
      <c r="V17" s="2"/>
      <c r="W17" s="35"/>
      <c r="X17" s="2"/>
      <c r="Y17" s="35"/>
      <c r="Z17" s="2"/>
      <c r="AA17" s="35"/>
      <c r="AB17" s="2"/>
      <c r="AC17" s="35"/>
    </row>
    <row r="18" spans="1:29" x14ac:dyDescent="0.25">
      <c r="A18" s="5" t="s">
        <v>24</v>
      </c>
      <c r="B18" s="6" t="s">
        <v>25</v>
      </c>
      <c r="C18" s="10">
        <v>14064.744000000001</v>
      </c>
      <c r="D18" s="10">
        <v>4116080.7</v>
      </c>
      <c r="E18" s="10">
        <v>12148.951999999999</v>
      </c>
      <c r="F18" s="10">
        <v>3797352.2</v>
      </c>
      <c r="G18" s="10">
        <v>1911.836</v>
      </c>
      <c r="H18" s="10">
        <v>318116.5</v>
      </c>
      <c r="I18" s="10">
        <v>3.956</v>
      </c>
      <c r="J18" s="10">
        <v>612</v>
      </c>
      <c r="K18" s="1">
        <v>2653.2602000000002</v>
      </c>
      <c r="L18" s="2">
        <f t="shared" si="0"/>
        <v>14.064744000000001</v>
      </c>
      <c r="M18" s="35">
        <f t="shared" si="1"/>
        <v>4116080.7</v>
      </c>
      <c r="N18" s="2">
        <f t="shared" si="2"/>
        <v>12.148952</v>
      </c>
      <c r="O18" s="35">
        <f t="shared" si="3"/>
        <v>3797352.2</v>
      </c>
      <c r="P18" s="2">
        <f t="shared" si="4"/>
        <v>1.9118360000000001</v>
      </c>
      <c r="Q18" s="35">
        <f t="shared" si="5"/>
        <v>318116.5</v>
      </c>
      <c r="R18" s="2">
        <f t="shared" si="6"/>
        <v>3.9560000000000003E-3</v>
      </c>
      <c r="S18" s="35">
        <f t="shared" si="7"/>
        <v>612</v>
      </c>
      <c r="T18" s="35"/>
      <c r="V18" s="2"/>
      <c r="W18" s="35"/>
      <c r="X18" s="2"/>
      <c r="Y18" s="35"/>
      <c r="Z18" s="2"/>
      <c r="AA18" s="35"/>
      <c r="AB18" s="2"/>
      <c r="AC18" s="35"/>
    </row>
    <row r="19" spans="1:29" x14ac:dyDescent="0.25">
      <c r="A19" s="5" t="s">
        <v>26</v>
      </c>
      <c r="B19" s="6" t="s">
        <v>27</v>
      </c>
      <c r="C19" s="10">
        <v>308.32100000000003</v>
      </c>
      <c r="D19" s="10">
        <v>32292.799999999999</v>
      </c>
      <c r="E19" s="10">
        <v>48.552999999999997</v>
      </c>
      <c r="F19" s="10">
        <v>4964.5</v>
      </c>
      <c r="G19" s="10">
        <v>257.70600000000002</v>
      </c>
      <c r="H19" s="10">
        <v>27083.200000000001</v>
      </c>
      <c r="I19" s="10">
        <v>2.0619999999999998</v>
      </c>
      <c r="J19" s="10">
        <v>245.1</v>
      </c>
      <c r="K19" s="1">
        <v>157.178</v>
      </c>
      <c r="L19" s="2">
        <f t="shared" si="0"/>
        <v>0.30832100000000001</v>
      </c>
      <c r="M19" s="35">
        <f t="shared" si="1"/>
        <v>32292.799999999999</v>
      </c>
      <c r="N19" s="2">
        <f t="shared" si="2"/>
        <v>4.8552999999999999E-2</v>
      </c>
      <c r="O19" s="35">
        <f t="shared" si="3"/>
        <v>4964.5</v>
      </c>
      <c r="P19" s="2">
        <f t="shared" si="4"/>
        <v>0.25770599999999999</v>
      </c>
      <c r="Q19" s="35">
        <f t="shared" si="5"/>
        <v>27083.200000000001</v>
      </c>
      <c r="R19" s="2">
        <f t="shared" si="6"/>
        <v>2.062E-3</v>
      </c>
      <c r="S19" s="35">
        <f t="shared" si="7"/>
        <v>245.1</v>
      </c>
      <c r="T19" s="35"/>
      <c r="V19" s="2"/>
      <c r="W19" s="35"/>
      <c r="X19" s="2"/>
      <c r="Y19" s="35"/>
      <c r="Z19" s="2"/>
      <c r="AA19" s="35"/>
      <c r="AB19" s="2"/>
      <c r="AC19" s="35"/>
    </row>
    <row r="20" spans="1:29" x14ac:dyDescent="0.25">
      <c r="A20" s="5" t="s">
        <v>28</v>
      </c>
      <c r="B20" s="6" t="s">
        <v>29</v>
      </c>
      <c r="C20" s="10">
        <v>2594.4369999999999</v>
      </c>
      <c r="D20" s="10">
        <v>318354.40000000002</v>
      </c>
      <c r="E20" s="10">
        <v>1463.742</v>
      </c>
      <c r="F20" s="10">
        <v>164813.5</v>
      </c>
      <c r="G20" s="10">
        <v>1127.8789999999999</v>
      </c>
      <c r="H20" s="10">
        <v>152843.29999999999</v>
      </c>
      <c r="I20" s="10">
        <v>2.8159999999999998</v>
      </c>
      <c r="J20" s="10">
        <v>697.6</v>
      </c>
      <c r="K20" s="1">
        <v>471.59729999999996</v>
      </c>
      <c r="L20" s="2">
        <f t="shared" si="0"/>
        <v>2.5944370000000001</v>
      </c>
      <c r="M20" s="35">
        <f t="shared" si="1"/>
        <v>318354.40000000002</v>
      </c>
      <c r="N20" s="2">
        <f t="shared" si="2"/>
        <v>1.4637419999999999</v>
      </c>
      <c r="O20" s="35">
        <f t="shared" si="3"/>
        <v>164813.5</v>
      </c>
      <c r="P20" s="2">
        <f t="shared" si="4"/>
        <v>1.1278789999999999</v>
      </c>
      <c r="Q20" s="35">
        <f t="shared" si="5"/>
        <v>152843.29999999999</v>
      </c>
      <c r="R20" s="2">
        <f t="shared" si="6"/>
        <v>2.8159999999999999E-3</v>
      </c>
      <c r="S20" s="35">
        <f t="shared" si="7"/>
        <v>697.6</v>
      </c>
      <c r="T20" s="35"/>
      <c r="V20" s="2"/>
      <c r="W20" s="35"/>
      <c r="X20" s="2"/>
      <c r="Y20" s="35"/>
      <c r="Z20" s="2"/>
      <c r="AA20" s="35"/>
      <c r="AB20" s="2"/>
      <c r="AC20" s="35"/>
    </row>
    <row r="21" spans="1:29" x14ac:dyDescent="0.25">
      <c r="A21" s="5" t="s">
        <v>30</v>
      </c>
      <c r="B21" s="6" t="s">
        <v>31</v>
      </c>
      <c r="C21" s="10">
        <v>3117.4690000000001</v>
      </c>
      <c r="D21" s="10">
        <v>491122.4</v>
      </c>
      <c r="E21" s="10">
        <v>2166.212</v>
      </c>
      <c r="F21" s="10">
        <v>350252.5</v>
      </c>
      <c r="G21" s="10">
        <v>945.53599999999994</v>
      </c>
      <c r="H21" s="10">
        <v>140511.20000000001</v>
      </c>
      <c r="I21" s="10">
        <v>5.7210000000000001</v>
      </c>
      <c r="J21" s="10">
        <v>358.7</v>
      </c>
      <c r="K21" s="1">
        <v>901.06700000000001</v>
      </c>
      <c r="L21" s="2">
        <f t="shared" si="0"/>
        <v>3.1174690000000003</v>
      </c>
      <c r="M21" s="35">
        <f t="shared" si="1"/>
        <v>491122.4</v>
      </c>
      <c r="N21" s="2">
        <f t="shared" si="2"/>
        <v>2.1662119999999998</v>
      </c>
      <c r="O21" s="35">
        <f t="shared" si="3"/>
        <v>350252.5</v>
      </c>
      <c r="P21" s="2">
        <f t="shared" si="4"/>
        <v>0.94553599999999993</v>
      </c>
      <c r="Q21" s="35">
        <f t="shared" si="5"/>
        <v>140511.20000000001</v>
      </c>
      <c r="R21" s="2">
        <f t="shared" si="6"/>
        <v>5.7210000000000004E-3</v>
      </c>
      <c r="S21" s="35">
        <f t="shared" si="7"/>
        <v>358.7</v>
      </c>
      <c r="T21" s="35"/>
      <c r="V21" s="2"/>
      <c r="W21" s="35"/>
      <c r="X21" s="2"/>
      <c r="Y21" s="35"/>
      <c r="Z21" s="2"/>
      <c r="AA21" s="35"/>
      <c r="AB21" s="2"/>
      <c r="AC21" s="35"/>
    </row>
    <row r="22" spans="1:29" x14ac:dyDescent="0.25">
      <c r="A22" s="5" t="s">
        <v>32</v>
      </c>
      <c r="B22" s="6" t="s">
        <v>33</v>
      </c>
      <c r="C22" s="10">
        <v>8831.0640000000003</v>
      </c>
      <c r="D22" s="10">
        <v>2088042.5</v>
      </c>
      <c r="E22" s="10">
        <v>6276.0360000000001</v>
      </c>
      <c r="F22" s="10">
        <v>1526514.2</v>
      </c>
      <c r="G22" s="10">
        <v>2548.5630000000001</v>
      </c>
      <c r="H22" s="10">
        <v>560337.4</v>
      </c>
      <c r="I22" s="10">
        <v>6.4649999999999999</v>
      </c>
      <c r="J22" s="10">
        <v>1190.9000000000001</v>
      </c>
      <c r="K22" s="1">
        <v>888.16650000000004</v>
      </c>
      <c r="L22" s="2">
        <f t="shared" si="0"/>
        <v>8.8310639999999996</v>
      </c>
      <c r="M22" s="35">
        <f t="shared" si="1"/>
        <v>2088042.5</v>
      </c>
      <c r="N22" s="2">
        <f t="shared" si="2"/>
        <v>6.2760360000000004</v>
      </c>
      <c r="O22" s="35">
        <f t="shared" si="3"/>
        <v>1526514.2</v>
      </c>
      <c r="P22" s="2">
        <f t="shared" si="4"/>
        <v>2.5485630000000001</v>
      </c>
      <c r="Q22" s="35">
        <f t="shared" si="5"/>
        <v>560337.4</v>
      </c>
      <c r="R22" s="2">
        <f t="shared" si="6"/>
        <v>6.4650000000000003E-3</v>
      </c>
      <c r="S22" s="35">
        <f t="shared" si="7"/>
        <v>1190.9000000000001</v>
      </c>
      <c r="T22" s="35"/>
      <c r="V22" s="2"/>
      <c r="W22" s="35"/>
      <c r="X22" s="2"/>
      <c r="Y22" s="35"/>
      <c r="Z22" s="2"/>
      <c r="AA22" s="35"/>
      <c r="AB22" s="2"/>
      <c r="AC22" s="35"/>
    </row>
    <row r="23" spans="1:29" x14ac:dyDescent="0.25">
      <c r="A23" s="5" t="s">
        <v>34</v>
      </c>
      <c r="B23" s="6" t="s">
        <v>35</v>
      </c>
      <c r="C23" s="10">
        <v>743.12900000000002</v>
      </c>
      <c r="D23" s="10">
        <v>206651.2</v>
      </c>
      <c r="E23" s="10">
        <v>392.20699999999999</v>
      </c>
      <c r="F23" s="10">
        <v>108083.2</v>
      </c>
      <c r="G23" s="10">
        <v>348.36799999999999</v>
      </c>
      <c r="H23" s="10">
        <v>98279.1</v>
      </c>
      <c r="I23" s="10">
        <v>2.5539999999999998</v>
      </c>
      <c r="J23" s="10">
        <v>288.89999999999998</v>
      </c>
      <c r="K23" s="1">
        <v>258.86900000000003</v>
      </c>
      <c r="L23" s="2">
        <f t="shared" si="0"/>
        <v>0.74312900000000004</v>
      </c>
      <c r="M23" s="35">
        <f t="shared" si="1"/>
        <v>206651.2</v>
      </c>
      <c r="N23" s="2">
        <f t="shared" si="2"/>
        <v>0.39220699999999997</v>
      </c>
      <c r="O23" s="35">
        <f t="shared" si="3"/>
        <v>108083.2</v>
      </c>
      <c r="P23" s="2">
        <f t="shared" si="4"/>
        <v>0.34836800000000001</v>
      </c>
      <c r="Q23" s="35">
        <f t="shared" si="5"/>
        <v>98279.1</v>
      </c>
      <c r="R23" s="2">
        <f t="shared" si="6"/>
        <v>2.5539999999999998E-3</v>
      </c>
      <c r="S23" s="35">
        <f t="shared" si="7"/>
        <v>288.89999999999998</v>
      </c>
      <c r="T23" s="35"/>
      <c r="V23" s="2"/>
      <c r="W23" s="35"/>
      <c r="X23" s="2"/>
      <c r="Y23" s="35"/>
      <c r="Z23" s="2"/>
      <c r="AA23" s="35"/>
      <c r="AB23" s="2"/>
      <c r="AC23" s="35"/>
    </row>
    <row r="24" spans="1:29" x14ac:dyDescent="0.25">
      <c r="A24" s="5" t="s">
        <v>36</v>
      </c>
      <c r="B24" s="6" t="s">
        <v>37</v>
      </c>
      <c r="C24" s="10">
        <v>4410.1480000000001</v>
      </c>
      <c r="D24" s="10">
        <v>909212.4</v>
      </c>
      <c r="E24" s="10">
        <v>3428.1410000000001</v>
      </c>
      <c r="F24" s="10">
        <v>730360</v>
      </c>
      <c r="G24" s="10">
        <v>978.69299999999998</v>
      </c>
      <c r="H24" s="10">
        <v>177100.5</v>
      </c>
      <c r="I24" s="10">
        <v>3.3140000000000001</v>
      </c>
      <c r="J24" s="10">
        <v>1751.9</v>
      </c>
      <c r="K24" s="1">
        <v>2241.5614999999998</v>
      </c>
      <c r="L24" s="2">
        <f t="shared" si="0"/>
        <v>4.4101480000000004</v>
      </c>
      <c r="M24" s="35">
        <f t="shared" si="1"/>
        <v>909212.4</v>
      </c>
      <c r="N24" s="2">
        <f t="shared" si="2"/>
        <v>3.4281410000000001</v>
      </c>
      <c r="O24" s="35">
        <f t="shared" si="3"/>
        <v>730360</v>
      </c>
      <c r="P24" s="2">
        <f t="shared" si="4"/>
        <v>0.97869300000000004</v>
      </c>
      <c r="Q24" s="35">
        <f t="shared" si="5"/>
        <v>177100.5</v>
      </c>
      <c r="R24" s="2">
        <f t="shared" si="6"/>
        <v>3.3140000000000001E-3</v>
      </c>
      <c r="S24" s="35">
        <f t="shared" si="7"/>
        <v>1751.9</v>
      </c>
      <c r="T24" s="35"/>
      <c r="V24" s="2"/>
      <c r="W24" s="35"/>
      <c r="X24" s="2"/>
      <c r="Y24" s="35"/>
      <c r="Z24" s="2"/>
      <c r="AA24" s="35"/>
      <c r="AB24" s="2"/>
      <c r="AC24" s="35"/>
    </row>
    <row r="25" spans="1:29" x14ac:dyDescent="0.25">
      <c r="A25" s="5" t="s">
        <v>38</v>
      </c>
      <c r="B25" s="6" t="s">
        <v>39</v>
      </c>
      <c r="C25" s="10">
        <v>5180.8310000000001</v>
      </c>
      <c r="D25" s="10">
        <v>829520</v>
      </c>
      <c r="E25" s="10">
        <v>4044.8760000000002</v>
      </c>
      <c r="F25" s="10">
        <v>636825.19999999995</v>
      </c>
      <c r="G25" s="10">
        <v>1132.8789999999999</v>
      </c>
      <c r="H25" s="10">
        <v>192288.4</v>
      </c>
      <c r="I25" s="10">
        <v>3.0760000000000001</v>
      </c>
      <c r="J25" s="10">
        <v>406.4</v>
      </c>
      <c r="K25" s="1">
        <v>2760.442</v>
      </c>
      <c r="L25" s="2">
        <f t="shared" si="0"/>
        <v>5.1808310000000004</v>
      </c>
      <c r="M25" s="35">
        <f t="shared" si="1"/>
        <v>829520</v>
      </c>
      <c r="N25" s="2">
        <f t="shared" si="2"/>
        <v>4.0448760000000004</v>
      </c>
      <c r="O25" s="35">
        <f t="shared" si="3"/>
        <v>636825.19999999995</v>
      </c>
      <c r="P25" s="2">
        <f t="shared" si="4"/>
        <v>1.132879</v>
      </c>
      <c r="Q25" s="35">
        <f t="shared" si="5"/>
        <v>192288.4</v>
      </c>
      <c r="R25" s="2">
        <f t="shared" si="6"/>
        <v>3.0760000000000002E-3</v>
      </c>
      <c r="S25" s="35">
        <f t="shared" si="7"/>
        <v>406.4</v>
      </c>
      <c r="T25" s="35"/>
      <c r="V25" s="2"/>
      <c r="W25" s="35"/>
      <c r="X25" s="2"/>
      <c r="Y25" s="35"/>
      <c r="Z25" s="2"/>
      <c r="AA25" s="35"/>
      <c r="AB25" s="2"/>
      <c r="AC25" s="35"/>
    </row>
    <row r="26" spans="1:29" x14ac:dyDescent="0.25">
      <c r="A26" s="5" t="s">
        <v>40</v>
      </c>
      <c r="B26" s="6" t="s">
        <v>41</v>
      </c>
      <c r="C26" s="10">
        <v>1367.5540000000001</v>
      </c>
      <c r="D26" s="10">
        <v>236396.6</v>
      </c>
      <c r="E26" s="10">
        <v>715.02200000000005</v>
      </c>
      <c r="F26" s="10">
        <v>130258.8</v>
      </c>
      <c r="G26" s="10">
        <v>646.94600000000003</v>
      </c>
      <c r="H26" s="10">
        <v>104869.1</v>
      </c>
      <c r="I26" s="10">
        <v>5.5860000000000003</v>
      </c>
      <c r="J26" s="10">
        <v>1268.7</v>
      </c>
      <c r="K26" s="1">
        <v>169.2723</v>
      </c>
      <c r="L26" s="2">
        <f t="shared" si="0"/>
        <v>1.3675540000000002</v>
      </c>
      <c r="M26" s="35">
        <f t="shared" si="1"/>
        <v>236396.6</v>
      </c>
      <c r="N26" s="2">
        <f t="shared" si="2"/>
        <v>0.71502200000000005</v>
      </c>
      <c r="O26" s="35">
        <f t="shared" si="3"/>
        <v>130258.8</v>
      </c>
      <c r="P26" s="2">
        <f t="shared" si="4"/>
        <v>0.64694600000000002</v>
      </c>
      <c r="Q26" s="35">
        <f t="shared" si="5"/>
        <v>104869.1</v>
      </c>
      <c r="R26" s="2">
        <f t="shared" si="6"/>
        <v>5.5860000000000007E-3</v>
      </c>
      <c r="S26" s="35">
        <f t="shared" si="7"/>
        <v>1268.7</v>
      </c>
      <c r="T26" s="35"/>
      <c r="V26" s="2"/>
      <c r="W26" s="35"/>
      <c r="X26" s="2"/>
      <c r="Y26" s="35"/>
      <c r="Z26" s="2"/>
      <c r="AA26" s="35"/>
      <c r="AB26" s="2"/>
      <c r="AC26" s="35"/>
    </row>
    <row r="27" spans="1:29" x14ac:dyDescent="0.25">
      <c r="A27" s="5" t="s">
        <v>42</v>
      </c>
      <c r="B27" s="6" t="s">
        <v>43</v>
      </c>
      <c r="C27" s="10">
        <v>602.74300000000005</v>
      </c>
      <c r="D27" s="10">
        <v>116103</v>
      </c>
      <c r="E27" s="10">
        <v>283.23200000000003</v>
      </c>
      <c r="F27" s="10">
        <v>60377.4</v>
      </c>
      <c r="G27" s="10">
        <v>317.49099999999999</v>
      </c>
      <c r="H27" s="10">
        <v>55462.9</v>
      </c>
      <c r="I27" s="10">
        <v>2.02</v>
      </c>
      <c r="J27" s="10">
        <v>262.7</v>
      </c>
      <c r="K27" s="1">
        <v>313.67649999999998</v>
      </c>
      <c r="L27" s="2">
        <f t="shared" si="0"/>
        <v>0.60274300000000003</v>
      </c>
      <c r="M27" s="35">
        <f t="shared" si="1"/>
        <v>116103</v>
      </c>
      <c r="N27" s="2">
        <f t="shared" si="2"/>
        <v>0.28323200000000004</v>
      </c>
      <c r="O27" s="35">
        <f t="shared" si="3"/>
        <v>60377.4</v>
      </c>
      <c r="P27" s="2">
        <f t="shared" si="4"/>
        <v>0.31749099999999997</v>
      </c>
      <c r="Q27" s="35">
        <f t="shared" si="5"/>
        <v>55462.9</v>
      </c>
      <c r="R27" s="2">
        <f t="shared" si="6"/>
        <v>2.0200000000000001E-3</v>
      </c>
      <c r="S27" s="35">
        <f t="shared" si="7"/>
        <v>262.7</v>
      </c>
      <c r="T27" s="35"/>
      <c r="V27" s="2"/>
      <c r="W27" s="35"/>
      <c r="X27" s="2"/>
      <c r="Y27" s="35"/>
      <c r="Z27" s="2"/>
      <c r="AA27" s="35"/>
      <c r="AB27" s="2"/>
      <c r="AC27" s="35"/>
    </row>
    <row r="28" spans="1:29" x14ac:dyDescent="0.25">
      <c r="A28" s="5" t="s">
        <v>44</v>
      </c>
      <c r="B28" s="6" t="s">
        <v>45</v>
      </c>
      <c r="C28" s="10">
        <v>8083.8609999999999</v>
      </c>
      <c r="D28" s="10">
        <v>1598184.8</v>
      </c>
      <c r="E28" s="10">
        <v>5284.2569999999996</v>
      </c>
      <c r="F28" s="10">
        <v>1224052.3999999999</v>
      </c>
      <c r="G28" s="10">
        <v>2796.5390000000002</v>
      </c>
      <c r="H28" s="10">
        <v>373358.4</v>
      </c>
      <c r="I28" s="10">
        <v>3.0649999999999999</v>
      </c>
      <c r="J28" s="10">
        <v>774</v>
      </c>
      <c r="K28" s="1">
        <v>1565.3746999999998</v>
      </c>
      <c r="L28" s="2">
        <f t="shared" si="0"/>
        <v>8.0838610000000006</v>
      </c>
      <c r="M28" s="35">
        <f t="shared" si="1"/>
        <v>1598184.8</v>
      </c>
      <c r="N28" s="2">
        <f t="shared" si="2"/>
        <v>5.2842569999999993</v>
      </c>
      <c r="O28" s="35">
        <f t="shared" si="3"/>
        <v>1224052.3999999999</v>
      </c>
      <c r="P28" s="2">
        <f t="shared" si="4"/>
        <v>2.7965390000000001</v>
      </c>
      <c r="Q28" s="35">
        <f t="shared" si="5"/>
        <v>373358.4</v>
      </c>
      <c r="R28" s="2">
        <f t="shared" si="6"/>
        <v>3.065E-3</v>
      </c>
      <c r="S28" s="35">
        <f t="shared" si="7"/>
        <v>774</v>
      </c>
      <c r="T28" s="35"/>
      <c r="V28" s="2"/>
      <c r="W28" s="35"/>
      <c r="X28" s="2"/>
      <c r="Y28" s="35"/>
      <c r="Z28" s="2"/>
      <c r="AA28" s="35"/>
      <c r="AB28" s="2"/>
      <c r="AC28" s="35"/>
    </row>
    <row r="29" spans="1:29" x14ac:dyDescent="0.25">
      <c r="A29" s="5" t="s">
        <v>46</v>
      </c>
      <c r="B29" s="6" t="s">
        <v>47</v>
      </c>
      <c r="C29" s="10">
        <v>6355.7889999999998</v>
      </c>
      <c r="D29" s="10">
        <v>761485.5</v>
      </c>
      <c r="E29" s="10">
        <v>4480.5</v>
      </c>
      <c r="F29" s="10">
        <v>571381.69999999995</v>
      </c>
      <c r="G29" s="10">
        <v>1868.8889999999999</v>
      </c>
      <c r="H29" s="10">
        <v>189648</v>
      </c>
      <c r="I29" s="10">
        <v>6.4</v>
      </c>
      <c r="J29" s="10">
        <v>455.8</v>
      </c>
      <c r="K29" s="1">
        <v>1561.7858000000001</v>
      </c>
      <c r="L29" s="2">
        <f t="shared" si="0"/>
        <v>6.3557889999999997</v>
      </c>
      <c r="M29" s="35">
        <f t="shared" si="1"/>
        <v>761485.5</v>
      </c>
      <c r="N29" s="2">
        <f t="shared" si="2"/>
        <v>4.4805000000000001</v>
      </c>
      <c r="O29" s="35">
        <f t="shared" si="3"/>
        <v>571381.69999999995</v>
      </c>
      <c r="P29" s="2">
        <f t="shared" si="4"/>
        <v>1.8688889999999998</v>
      </c>
      <c r="Q29" s="35">
        <f t="shared" si="5"/>
        <v>189648</v>
      </c>
      <c r="R29" s="2">
        <f t="shared" si="6"/>
        <v>6.4000000000000003E-3</v>
      </c>
      <c r="S29" s="35">
        <f t="shared" si="7"/>
        <v>455.8</v>
      </c>
      <c r="T29" s="35"/>
      <c r="V29" s="2"/>
      <c r="W29" s="35"/>
      <c r="X29" s="2"/>
      <c r="Y29" s="35"/>
      <c r="Z29" s="2"/>
      <c r="AA29" s="35"/>
      <c r="AB29" s="2"/>
      <c r="AC29" s="35"/>
    </row>
    <row r="30" spans="1:29" x14ac:dyDescent="0.25">
      <c r="A30" s="5" t="s">
        <v>48</v>
      </c>
      <c r="B30" s="6" t="s">
        <v>49</v>
      </c>
      <c r="C30" s="10">
        <v>2741.7710000000002</v>
      </c>
      <c r="D30" s="10">
        <v>473416.4</v>
      </c>
      <c r="E30" s="10">
        <v>1860.8979999999999</v>
      </c>
      <c r="F30" s="10">
        <v>373803.5</v>
      </c>
      <c r="G30" s="10">
        <v>877.80499999999995</v>
      </c>
      <c r="H30" s="10">
        <v>93053.3</v>
      </c>
      <c r="I30" s="10">
        <v>3.0680000000000001</v>
      </c>
      <c r="J30" s="10">
        <v>6559.6</v>
      </c>
      <c r="K30" s="1">
        <v>734.16899999999998</v>
      </c>
      <c r="L30" s="2">
        <f t="shared" si="0"/>
        <v>2.7417710000000004</v>
      </c>
      <c r="M30" s="35">
        <f t="shared" si="1"/>
        <v>473416.4</v>
      </c>
      <c r="N30" s="2">
        <f t="shared" si="2"/>
        <v>1.8608979999999999</v>
      </c>
      <c r="O30" s="35">
        <f t="shared" si="3"/>
        <v>373803.5</v>
      </c>
      <c r="P30" s="2">
        <f t="shared" si="4"/>
        <v>0.87780499999999995</v>
      </c>
      <c r="Q30" s="35">
        <f t="shared" si="5"/>
        <v>93053.3</v>
      </c>
      <c r="R30" s="2">
        <f t="shared" si="6"/>
        <v>3.068E-3</v>
      </c>
      <c r="S30" s="35">
        <f t="shared" si="7"/>
        <v>6559.6</v>
      </c>
      <c r="T30" s="35"/>
      <c r="V30" s="2"/>
      <c r="W30" s="35"/>
      <c r="X30" s="2"/>
      <c r="Y30" s="35"/>
      <c r="Z30" s="2"/>
      <c r="AA30" s="35"/>
      <c r="AB30" s="2"/>
      <c r="AC30" s="35"/>
    </row>
    <row r="31" spans="1:29" x14ac:dyDescent="0.25">
      <c r="A31" s="5" t="s">
        <v>50</v>
      </c>
      <c r="B31" s="6" t="s">
        <v>51</v>
      </c>
      <c r="C31" s="10">
        <v>25991.129000000001</v>
      </c>
      <c r="D31" s="10">
        <v>6322001.2000000002</v>
      </c>
      <c r="E31" s="10">
        <v>20511.993999999999</v>
      </c>
      <c r="F31" s="10">
        <v>5471177.4000000004</v>
      </c>
      <c r="G31" s="10">
        <v>5449.7560000000003</v>
      </c>
      <c r="H31" s="10">
        <v>847444.9</v>
      </c>
      <c r="I31" s="10">
        <v>29.379000000000001</v>
      </c>
      <c r="J31" s="10">
        <v>3378.9</v>
      </c>
      <c r="K31" s="1">
        <v>1582.3098</v>
      </c>
      <c r="L31" s="2">
        <f t="shared" si="0"/>
        <v>25.991129000000001</v>
      </c>
      <c r="M31" s="35">
        <f t="shared" si="1"/>
        <v>6322001.2000000002</v>
      </c>
      <c r="N31" s="2">
        <f t="shared" si="2"/>
        <v>20.511993999999998</v>
      </c>
      <c r="O31" s="35">
        <f t="shared" si="3"/>
        <v>5471177.4000000004</v>
      </c>
      <c r="P31" s="2">
        <f t="shared" si="4"/>
        <v>5.4497560000000007</v>
      </c>
      <c r="Q31" s="35">
        <f t="shared" si="5"/>
        <v>847444.9</v>
      </c>
      <c r="R31" s="2">
        <f t="shared" si="6"/>
        <v>2.9379000000000002E-2</v>
      </c>
      <c r="S31" s="35">
        <f t="shared" si="7"/>
        <v>3378.9</v>
      </c>
      <c r="T31" s="35"/>
      <c r="V31" s="2"/>
      <c r="W31" s="35"/>
      <c r="X31" s="2"/>
      <c r="Y31" s="35"/>
      <c r="Z31" s="2"/>
      <c r="AA31" s="35"/>
      <c r="AB31" s="2"/>
      <c r="AC31" s="35"/>
    </row>
    <row r="32" spans="1:29" x14ac:dyDescent="0.25">
      <c r="A32" s="5" t="s">
        <v>52</v>
      </c>
      <c r="B32" s="6" t="s">
        <v>53</v>
      </c>
      <c r="C32" s="10">
        <v>15331.92</v>
      </c>
      <c r="D32" s="10">
        <v>3551247.3</v>
      </c>
      <c r="E32" s="10">
        <v>11335.624</v>
      </c>
      <c r="F32" s="10">
        <v>2806784.7</v>
      </c>
      <c r="G32" s="10">
        <v>3989.6</v>
      </c>
      <c r="H32" s="10">
        <v>743084.2</v>
      </c>
      <c r="I32" s="10">
        <v>6.6959999999999997</v>
      </c>
      <c r="J32" s="10">
        <v>1378.4</v>
      </c>
      <c r="K32" s="1">
        <v>1403.6653000000001</v>
      </c>
      <c r="L32" s="2">
        <f t="shared" si="0"/>
        <v>15.33192</v>
      </c>
      <c r="M32" s="35">
        <f t="shared" si="1"/>
        <v>3551247.3</v>
      </c>
      <c r="N32" s="2">
        <f t="shared" si="2"/>
        <v>11.335623999999999</v>
      </c>
      <c r="O32" s="35">
        <f t="shared" si="3"/>
        <v>2806784.7</v>
      </c>
      <c r="P32" s="2">
        <f t="shared" si="4"/>
        <v>3.9895999999999998</v>
      </c>
      <c r="Q32" s="35">
        <f t="shared" si="5"/>
        <v>743084.2</v>
      </c>
      <c r="R32" s="2">
        <f t="shared" si="6"/>
        <v>6.6959999999999997E-3</v>
      </c>
      <c r="S32" s="35">
        <f t="shared" si="7"/>
        <v>1378.4</v>
      </c>
      <c r="T32" s="35"/>
      <c r="V32" s="2"/>
      <c r="W32" s="35"/>
      <c r="X32" s="2"/>
      <c r="Y32" s="35"/>
      <c r="Z32" s="2"/>
      <c r="AA32" s="35"/>
      <c r="AB32" s="2"/>
      <c r="AC32" s="35"/>
    </row>
    <row r="33" spans="1:29" x14ac:dyDescent="0.25">
      <c r="A33" s="5" t="s">
        <v>54</v>
      </c>
      <c r="B33" s="6" t="s">
        <v>55</v>
      </c>
      <c r="C33" s="10">
        <v>2364.107</v>
      </c>
      <c r="D33" s="10">
        <v>287737.90000000002</v>
      </c>
      <c r="E33" s="10">
        <v>1285.201</v>
      </c>
      <c r="F33" s="10">
        <v>163960.79999999999</v>
      </c>
      <c r="G33" s="10">
        <v>1076.933</v>
      </c>
      <c r="H33" s="10">
        <v>123409.9</v>
      </c>
      <c r="I33" s="10">
        <v>1.9730000000000001</v>
      </c>
      <c r="J33" s="10">
        <v>367.2</v>
      </c>
      <c r="K33" s="1">
        <v>811.88900000000001</v>
      </c>
      <c r="L33" s="2">
        <f t="shared" si="0"/>
        <v>2.3641070000000002</v>
      </c>
      <c r="M33" s="35">
        <f t="shared" si="1"/>
        <v>287737.90000000002</v>
      </c>
      <c r="N33" s="2">
        <f t="shared" si="2"/>
        <v>1.285201</v>
      </c>
      <c r="O33" s="35">
        <f t="shared" si="3"/>
        <v>163960.79999999999</v>
      </c>
      <c r="P33" s="2">
        <f t="shared" si="4"/>
        <v>1.0769329999999999</v>
      </c>
      <c r="Q33" s="35">
        <f t="shared" si="5"/>
        <v>123409.9</v>
      </c>
      <c r="R33" s="2">
        <f t="shared" si="6"/>
        <v>1.9729999999999999E-3</v>
      </c>
      <c r="S33" s="35">
        <f t="shared" si="7"/>
        <v>367.2</v>
      </c>
      <c r="T33" s="35"/>
      <c r="V33" s="2"/>
      <c r="W33" s="35"/>
      <c r="X33" s="2"/>
      <c r="Y33" s="35"/>
      <c r="Z33" s="2"/>
      <c r="AA33" s="35"/>
      <c r="AB33" s="2"/>
      <c r="AC33" s="35"/>
    </row>
    <row r="34" spans="1:29" x14ac:dyDescent="0.25">
      <c r="A34" s="5" t="s">
        <v>56</v>
      </c>
      <c r="B34" s="6" t="s">
        <v>57</v>
      </c>
      <c r="C34" s="10">
        <v>5088.38</v>
      </c>
      <c r="D34" s="10">
        <v>696635</v>
      </c>
      <c r="E34" s="10">
        <v>3998.654</v>
      </c>
      <c r="F34" s="10">
        <v>535467</v>
      </c>
      <c r="G34" s="10">
        <v>1087.414</v>
      </c>
      <c r="H34" s="10">
        <v>160778.1</v>
      </c>
      <c r="I34" s="10">
        <v>2.3119999999999998</v>
      </c>
      <c r="J34" s="10">
        <v>389.9</v>
      </c>
      <c r="K34" s="1">
        <v>1592.0503000000001</v>
      </c>
      <c r="L34" s="2">
        <f t="shared" si="0"/>
        <v>5.0883799999999999</v>
      </c>
      <c r="M34" s="35">
        <f t="shared" si="1"/>
        <v>696635</v>
      </c>
      <c r="N34" s="2">
        <f t="shared" si="2"/>
        <v>3.9986540000000002</v>
      </c>
      <c r="O34" s="35">
        <f t="shared" si="3"/>
        <v>535467</v>
      </c>
      <c r="P34" s="2">
        <f t="shared" si="4"/>
        <v>1.0874139999999999</v>
      </c>
      <c r="Q34" s="35">
        <f t="shared" si="5"/>
        <v>160778.1</v>
      </c>
      <c r="R34" s="2">
        <f t="shared" si="6"/>
        <v>2.3119999999999998E-3</v>
      </c>
      <c r="S34" s="35">
        <f t="shared" si="7"/>
        <v>389.9</v>
      </c>
      <c r="T34" s="35"/>
      <c r="V34" s="2"/>
      <c r="W34" s="35"/>
      <c r="X34" s="2"/>
      <c r="Y34" s="35"/>
      <c r="Z34" s="2"/>
      <c r="AA34" s="35"/>
      <c r="AB34" s="2"/>
      <c r="AC34" s="35"/>
    </row>
    <row r="35" spans="1:29" x14ac:dyDescent="0.25">
      <c r="A35" s="5" t="s">
        <v>58</v>
      </c>
      <c r="B35" s="6" t="s">
        <v>59</v>
      </c>
      <c r="C35" s="10">
        <v>2545.4859999999999</v>
      </c>
      <c r="D35" s="10">
        <v>633722.5</v>
      </c>
      <c r="E35" s="10">
        <v>1294.2760000000001</v>
      </c>
      <c r="F35" s="10">
        <v>291771.2</v>
      </c>
      <c r="G35" s="10">
        <v>1245.7840000000001</v>
      </c>
      <c r="H35" s="10">
        <v>341313.6</v>
      </c>
      <c r="I35" s="10">
        <v>5.4260000000000002</v>
      </c>
      <c r="J35" s="10">
        <v>637.70000000000005</v>
      </c>
      <c r="K35" s="1">
        <v>683.8528</v>
      </c>
      <c r="L35" s="2">
        <f t="shared" si="0"/>
        <v>2.5454859999999999</v>
      </c>
      <c r="M35" s="35">
        <f t="shared" si="1"/>
        <v>633722.5</v>
      </c>
      <c r="N35" s="2">
        <f t="shared" si="2"/>
        <v>1.294276</v>
      </c>
      <c r="O35" s="35">
        <f t="shared" si="3"/>
        <v>291771.2</v>
      </c>
      <c r="P35" s="2">
        <f t="shared" si="4"/>
        <v>1.245784</v>
      </c>
      <c r="Q35" s="35">
        <f t="shared" si="5"/>
        <v>341313.6</v>
      </c>
      <c r="R35" s="2">
        <f t="shared" si="6"/>
        <v>5.4260000000000003E-3</v>
      </c>
      <c r="S35" s="35">
        <f t="shared" si="7"/>
        <v>637.70000000000005</v>
      </c>
      <c r="T35" s="35"/>
      <c r="V35" s="2"/>
      <c r="W35" s="35"/>
      <c r="X35" s="2"/>
      <c r="Y35" s="35"/>
      <c r="Z35" s="2"/>
      <c r="AA35" s="35"/>
      <c r="AB35" s="2"/>
      <c r="AC35" s="35"/>
    </row>
    <row r="36" spans="1:29" x14ac:dyDescent="0.25">
      <c r="A36" s="5" t="s">
        <v>60</v>
      </c>
      <c r="B36" s="6" t="s">
        <v>61</v>
      </c>
      <c r="C36" s="10">
        <v>4154.893</v>
      </c>
      <c r="D36" s="10">
        <v>649562.69999999995</v>
      </c>
      <c r="E36" s="10">
        <v>2993.154</v>
      </c>
      <c r="F36" s="10">
        <v>476494</v>
      </c>
      <c r="G36" s="10">
        <v>1156.0319999999999</v>
      </c>
      <c r="H36" s="10">
        <v>164845.4</v>
      </c>
      <c r="I36" s="10">
        <v>5.7069999999999999</v>
      </c>
      <c r="J36" s="10">
        <v>8223.2999999999993</v>
      </c>
      <c r="K36" s="1">
        <v>1171.1758</v>
      </c>
      <c r="L36" s="2">
        <f t="shared" si="0"/>
        <v>4.1548930000000004</v>
      </c>
      <c r="M36" s="35">
        <f t="shared" si="1"/>
        <v>649562.69999999995</v>
      </c>
      <c r="N36" s="2">
        <f t="shared" si="2"/>
        <v>2.9931540000000001</v>
      </c>
      <c r="O36" s="35">
        <f t="shared" si="3"/>
        <v>476494</v>
      </c>
      <c r="P36" s="2">
        <f t="shared" si="4"/>
        <v>1.1560319999999999</v>
      </c>
      <c r="Q36" s="35">
        <f t="shared" si="5"/>
        <v>164845.4</v>
      </c>
      <c r="R36" s="2">
        <f t="shared" si="6"/>
        <v>5.7070000000000003E-3</v>
      </c>
      <c r="S36" s="35">
        <f t="shared" si="7"/>
        <v>8223.2999999999993</v>
      </c>
      <c r="T36" s="35"/>
      <c r="V36" s="2"/>
      <c r="W36" s="35"/>
      <c r="X36" s="2"/>
      <c r="Y36" s="35"/>
      <c r="Z36" s="2"/>
      <c r="AA36" s="35"/>
      <c r="AB36" s="2"/>
      <c r="AC36" s="35"/>
    </row>
    <row r="37" spans="1:29" x14ac:dyDescent="0.25">
      <c r="A37" s="5" t="s">
        <v>62</v>
      </c>
      <c r="B37" s="6" t="s">
        <v>63</v>
      </c>
      <c r="C37" s="10">
        <v>1190.434</v>
      </c>
      <c r="D37" s="10">
        <v>249598.2</v>
      </c>
      <c r="E37" s="10">
        <v>818.98599999999999</v>
      </c>
      <c r="F37" s="10">
        <v>186363.5</v>
      </c>
      <c r="G37" s="10">
        <v>368.84199999999998</v>
      </c>
      <c r="H37" s="10">
        <v>62550.8</v>
      </c>
      <c r="I37" s="10">
        <v>2.6059999999999999</v>
      </c>
      <c r="J37" s="10">
        <v>683.9</v>
      </c>
      <c r="K37" s="1">
        <v>436.98930000000001</v>
      </c>
      <c r="L37" s="2">
        <f t="shared" si="0"/>
        <v>1.190434</v>
      </c>
      <c r="M37" s="35">
        <f t="shared" si="1"/>
        <v>249598.2</v>
      </c>
      <c r="N37" s="2">
        <f t="shared" si="2"/>
        <v>0.81898599999999999</v>
      </c>
      <c r="O37" s="35">
        <f t="shared" si="3"/>
        <v>186363.5</v>
      </c>
      <c r="P37" s="2">
        <f t="shared" si="4"/>
        <v>0.368842</v>
      </c>
      <c r="Q37" s="35">
        <f t="shared" si="5"/>
        <v>62550.8</v>
      </c>
      <c r="R37" s="2">
        <f t="shared" si="6"/>
        <v>2.6059999999999998E-3</v>
      </c>
      <c r="S37" s="35">
        <f t="shared" si="7"/>
        <v>683.9</v>
      </c>
      <c r="T37" s="35"/>
      <c r="V37" s="2"/>
      <c r="W37" s="35"/>
      <c r="X37" s="2"/>
      <c r="Y37" s="35"/>
      <c r="Z37" s="2"/>
      <c r="AA37" s="35"/>
      <c r="AB37" s="2"/>
      <c r="AC37" s="35"/>
    </row>
    <row r="38" spans="1:29" x14ac:dyDescent="0.25">
      <c r="A38" s="5" t="s">
        <v>64</v>
      </c>
      <c r="B38" s="6" t="s">
        <v>65</v>
      </c>
      <c r="C38" s="10">
        <v>323917.84899999999</v>
      </c>
      <c r="D38" s="10">
        <v>807508722.10000002</v>
      </c>
      <c r="E38" s="10">
        <v>311775.59899999999</v>
      </c>
      <c r="F38" s="10">
        <v>607902788.79999995</v>
      </c>
      <c r="G38" s="10">
        <v>12020.361000000001</v>
      </c>
      <c r="H38" s="10">
        <v>111918426</v>
      </c>
      <c r="I38" s="10">
        <v>121.889</v>
      </c>
      <c r="J38" s="10">
        <v>87687507.299999997</v>
      </c>
      <c r="K38" s="1">
        <v>24423.968399999998</v>
      </c>
      <c r="L38" s="2">
        <f t="shared" si="0"/>
        <v>323.91784899999999</v>
      </c>
      <c r="M38" s="35">
        <f t="shared" si="1"/>
        <v>807508722.10000002</v>
      </c>
      <c r="N38" s="2">
        <f t="shared" si="2"/>
        <v>311.775599</v>
      </c>
      <c r="O38" s="35">
        <f t="shared" si="3"/>
        <v>607902788.79999995</v>
      </c>
      <c r="P38" s="2">
        <f t="shared" si="4"/>
        <v>12.020361000000001</v>
      </c>
      <c r="Q38" s="35">
        <f t="shared" si="5"/>
        <v>111918426</v>
      </c>
      <c r="R38" s="2">
        <f t="shared" si="6"/>
        <v>0.121889</v>
      </c>
      <c r="S38" s="35">
        <f t="shared" si="7"/>
        <v>87687507.299999997</v>
      </c>
      <c r="T38" s="35"/>
      <c r="V38" s="2"/>
      <c r="W38" s="35"/>
      <c r="X38" s="2"/>
      <c r="Y38" s="35"/>
      <c r="Z38" s="2"/>
      <c r="AA38" s="35"/>
      <c r="AB38" s="2"/>
      <c r="AC38" s="35"/>
    </row>
    <row r="39" spans="1:29" x14ac:dyDescent="0.25">
      <c r="A39" s="5" t="s">
        <v>66</v>
      </c>
      <c r="B39" s="6" t="s">
        <v>67</v>
      </c>
      <c r="C39" s="10">
        <v>3665.4459999999999</v>
      </c>
      <c r="D39" s="10">
        <v>514466.7</v>
      </c>
      <c r="E39" s="10">
        <v>2454.402</v>
      </c>
      <c r="F39" s="10">
        <v>321690.5</v>
      </c>
      <c r="G39" s="10">
        <v>1209.1669999999999</v>
      </c>
      <c r="H39" s="10">
        <v>192338.4</v>
      </c>
      <c r="I39" s="10">
        <v>1.877</v>
      </c>
      <c r="J39" s="10">
        <v>437.8</v>
      </c>
      <c r="K39" s="1">
        <v>1256.1167</v>
      </c>
      <c r="L39" s="2">
        <f t="shared" si="0"/>
        <v>3.6654459999999998</v>
      </c>
      <c r="M39" s="35">
        <f t="shared" si="1"/>
        <v>514466.7</v>
      </c>
      <c r="N39" s="2">
        <f t="shared" si="2"/>
        <v>2.454402</v>
      </c>
      <c r="O39" s="35">
        <f t="shared" si="3"/>
        <v>321690.5</v>
      </c>
      <c r="P39" s="2">
        <f t="shared" si="4"/>
        <v>1.2091669999999999</v>
      </c>
      <c r="Q39" s="35">
        <f t="shared" si="5"/>
        <v>192338.4</v>
      </c>
      <c r="R39" s="2">
        <f t="shared" si="6"/>
        <v>1.877E-3</v>
      </c>
      <c r="S39" s="35">
        <f t="shared" si="7"/>
        <v>437.8</v>
      </c>
      <c r="T39" s="35"/>
      <c r="V39" s="2"/>
      <c r="W39" s="35"/>
      <c r="X39" s="2"/>
      <c r="Y39" s="35"/>
      <c r="Z39" s="2"/>
      <c r="AA39" s="35"/>
      <c r="AB39" s="2"/>
      <c r="AC39" s="35"/>
    </row>
    <row r="40" spans="1:29" x14ac:dyDescent="0.25">
      <c r="A40" s="5" t="s">
        <v>68</v>
      </c>
      <c r="B40" s="6" t="s">
        <v>69</v>
      </c>
      <c r="C40" s="10">
        <v>31787.131000000001</v>
      </c>
      <c r="D40" s="10">
        <v>11336775.1</v>
      </c>
      <c r="E40" s="10">
        <v>27492.553</v>
      </c>
      <c r="F40" s="10">
        <v>10590861.699999999</v>
      </c>
      <c r="G40" s="10">
        <v>4285.8689999999997</v>
      </c>
      <c r="H40" s="10">
        <v>730058.7</v>
      </c>
      <c r="I40" s="10">
        <v>8.7089999999999996</v>
      </c>
      <c r="J40" s="10">
        <v>15854.7</v>
      </c>
      <c r="K40" s="1">
        <v>2694.8033999999998</v>
      </c>
      <c r="L40" s="2">
        <f t="shared" ref="L40:L71" si="8">C40/1000</f>
        <v>31.787131000000002</v>
      </c>
      <c r="M40" s="35">
        <f t="shared" ref="M40:M71" si="9">D40</f>
        <v>11336775.1</v>
      </c>
      <c r="N40" s="2">
        <f t="shared" ref="N40:N71" si="10">E40/1000</f>
        <v>27.492553000000001</v>
      </c>
      <c r="O40" s="35">
        <f t="shared" ref="O40:O71" si="11">F40</f>
        <v>10590861.699999999</v>
      </c>
      <c r="P40" s="2">
        <f t="shared" ref="P40:P71" si="12">G40/1000</f>
        <v>4.2858689999999999</v>
      </c>
      <c r="Q40" s="35">
        <f t="shared" ref="Q40:Q71" si="13">H40</f>
        <v>730058.7</v>
      </c>
      <c r="R40" s="2">
        <f t="shared" ref="R40:R71" si="14">I40/1000</f>
        <v>8.7089999999999997E-3</v>
      </c>
      <c r="S40" s="35">
        <f t="shared" ref="S40:S71" si="15">J40</f>
        <v>15854.7</v>
      </c>
      <c r="T40" s="35"/>
      <c r="V40" s="2"/>
      <c r="W40" s="35"/>
      <c r="X40" s="2"/>
      <c r="Y40" s="35"/>
      <c r="Z40" s="2"/>
      <c r="AA40" s="35"/>
      <c r="AB40" s="2"/>
      <c r="AC40" s="35"/>
    </row>
    <row r="41" spans="1:29" x14ac:dyDescent="0.25">
      <c r="A41" s="5" t="s">
        <v>70</v>
      </c>
      <c r="B41" s="6" t="s">
        <v>71</v>
      </c>
      <c r="C41" s="10">
        <v>2485.3809999999999</v>
      </c>
      <c r="D41" s="10">
        <v>399261.4</v>
      </c>
      <c r="E41" s="10">
        <v>1740.3789999999999</v>
      </c>
      <c r="F41" s="10">
        <v>291309.8</v>
      </c>
      <c r="G41" s="10">
        <v>743.32600000000002</v>
      </c>
      <c r="H41" s="10">
        <v>107782.9</v>
      </c>
      <c r="I41" s="10">
        <v>1.6759999999999999</v>
      </c>
      <c r="J41" s="10">
        <v>168.7</v>
      </c>
      <c r="K41" s="1">
        <v>1211.789</v>
      </c>
      <c r="L41" s="2">
        <f t="shared" si="8"/>
        <v>2.4853809999999998</v>
      </c>
      <c r="M41" s="35">
        <f t="shared" si="9"/>
        <v>399261.4</v>
      </c>
      <c r="N41" s="2">
        <f t="shared" si="10"/>
        <v>1.7403789999999999</v>
      </c>
      <c r="O41" s="35">
        <f t="shared" si="11"/>
        <v>291309.8</v>
      </c>
      <c r="P41" s="2">
        <f t="shared" si="12"/>
        <v>0.74332600000000004</v>
      </c>
      <c r="Q41" s="35">
        <f t="shared" si="13"/>
        <v>107782.9</v>
      </c>
      <c r="R41" s="2">
        <f t="shared" si="14"/>
        <v>1.676E-3</v>
      </c>
      <c r="S41" s="35">
        <f t="shared" si="15"/>
        <v>168.7</v>
      </c>
      <c r="T41" s="35"/>
      <c r="V41" s="2"/>
      <c r="W41" s="35"/>
      <c r="X41" s="2"/>
      <c r="Y41" s="35"/>
      <c r="Z41" s="2"/>
      <c r="AA41" s="35"/>
      <c r="AB41" s="2"/>
      <c r="AC41" s="35"/>
    </row>
    <row r="42" spans="1:29" x14ac:dyDescent="0.25">
      <c r="A42" s="5" t="s">
        <v>72</v>
      </c>
      <c r="B42" s="6" t="s">
        <v>73</v>
      </c>
      <c r="C42" s="10">
        <v>41723.101000000002</v>
      </c>
      <c r="D42" s="10">
        <v>7299472.5</v>
      </c>
      <c r="E42" s="10">
        <v>38346.654000000002</v>
      </c>
      <c r="F42" s="10">
        <v>6756283.5</v>
      </c>
      <c r="G42" s="10">
        <v>3367.239</v>
      </c>
      <c r="H42" s="10">
        <v>540215.6</v>
      </c>
      <c r="I42" s="10">
        <v>9.2080000000000002</v>
      </c>
      <c r="J42" s="10">
        <v>2973.4</v>
      </c>
      <c r="K42" s="1">
        <v>7564.7888000000003</v>
      </c>
      <c r="L42" s="2">
        <f t="shared" si="8"/>
        <v>41.723101</v>
      </c>
      <c r="M42" s="35">
        <f t="shared" si="9"/>
        <v>7299472.5</v>
      </c>
      <c r="N42" s="2">
        <f t="shared" si="10"/>
        <v>38.346654000000001</v>
      </c>
      <c r="O42" s="35">
        <f t="shared" si="11"/>
        <v>6756283.5</v>
      </c>
      <c r="P42" s="2">
        <f t="shared" si="12"/>
        <v>3.3672390000000001</v>
      </c>
      <c r="Q42" s="35">
        <f t="shared" si="13"/>
        <v>540215.6</v>
      </c>
      <c r="R42" s="2">
        <f t="shared" si="14"/>
        <v>9.2080000000000009E-3</v>
      </c>
      <c r="S42" s="35">
        <f t="shared" si="15"/>
        <v>2973.4</v>
      </c>
      <c r="T42" s="35"/>
      <c r="V42" s="2"/>
      <c r="W42" s="35"/>
      <c r="X42" s="2"/>
      <c r="Y42" s="35"/>
      <c r="Z42" s="2"/>
      <c r="AA42" s="35"/>
      <c r="AB42" s="2"/>
      <c r="AC42" s="35"/>
    </row>
    <row r="43" spans="1:29" x14ac:dyDescent="0.25">
      <c r="A43" s="5" t="s">
        <v>74</v>
      </c>
      <c r="B43" s="6" t="s">
        <v>75</v>
      </c>
      <c r="C43" s="10">
        <v>7638.1469999999999</v>
      </c>
      <c r="D43" s="10">
        <v>1199848</v>
      </c>
      <c r="E43" s="10">
        <v>5432.107</v>
      </c>
      <c r="F43" s="10">
        <v>808689.7</v>
      </c>
      <c r="G43" s="10">
        <v>2202.2959999999998</v>
      </c>
      <c r="H43" s="10">
        <v>390390.5</v>
      </c>
      <c r="I43" s="10">
        <v>3.7440000000000002</v>
      </c>
      <c r="J43" s="10">
        <v>767.8</v>
      </c>
      <c r="K43" s="1">
        <v>1984.8228000000001</v>
      </c>
      <c r="L43" s="2">
        <f t="shared" si="8"/>
        <v>7.638147</v>
      </c>
      <c r="M43" s="35">
        <f t="shared" si="9"/>
        <v>1199848</v>
      </c>
      <c r="N43" s="2">
        <f t="shared" si="10"/>
        <v>5.4321070000000002</v>
      </c>
      <c r="O43" s="35">
        <f t="shared" si="11"/>
        <v>808689.7</v>
      </c>
      <c r="P43" s="2">
        <f t="shared" si="12"/>
        <v>2.202296</v>
      </c>
      <c r="Q43" s="35">
        <f t="shared" si="13"/>
        <v>390390.5</v>
      </c>
      <c r="R43" s="2">
        <f t="shared" si="14"/>
        <v>3.7440000000000004E-3</v>
      </c>
      <c r="S43" s="35">
        <f t="shared" si="15"/>
        <v>767.8</v>
      </c>
      <c r="T43" s="35"/>
      <c r="V43" s="2"/>
      <c r="W43" s="35"/>
      <c r="X43" s="2"/>
      <c r="Y43" s="35"/>
      <c r="Z43" s="2"/>
      <c r="AA43" s="35"/>
      <c r="AB43" s="2"/>
      <c r="AC43" s="35"/>
    </row>
    <row r="44" spans="1:29" x14ac:dyDescent="0.25">
      <c r="A44" s="5" t="s">
        <v>76</v>
      </c>
      <c r="B44" s="6" t="s">
        <v>77</v>
      </c>
      <c r="C44" s="10">
        <v>6380.8050000000003</v>
      </c>
      <c r="D44" s="10">
        <v>1138883.7</v>
      </c>
      <c r="E44" s="10">
        <v>4323.5450000000001</v>
      </c>
      <c r="F44" s="10">
        <v>756758.6</v>
      </c>
      <c r="G44" s="10">
        <v>2051.009</v>
      </c>
      <c r="H44" s="10">
        <v>381419.8</v>
      </c>
      <c r="I44" s="10">
        <v>6.2510000000000003</v>
      </c>
      <c r="J44" s="10">
        <v>705.3</v>
      </c>
      <c r="K44" s="1">
        <v>906.46050000000002</v>
      </c>
      <c r="L44" s="2">
        <f t="shared" si="8"/>
        <v>6.3808050000000005</v>
      </c>
      <c r="M44" s="35">
        <f t="shared" si="9"/>
        <v>1138883.7</v>
      </c>
      <c r="N44" s="2">
        <f t="shared" si="10"/>
        <v>4.3235450000000002</v>
      </c>
      <c r="O44" s="35">
        <f t="shared" si="11"/>
        <v>756758.6</v>
      </c>
      <c r="P44" s="2">
        <f t="shared" si="12"/>
        <v>2.0510090000000001</v>
      </c>
      <c r="Q44" s="35">
        <f t="shared" si="13"/>
        <v>381419.8</v>
      </c>
      <c r="R44" s="2">
        <f t="shared" si="14"/>
        <v>6.2510000000000005E-3</v>
      </c>
      <c r="S44" s="35">
        <f t="shared" si="15"/>
        <v>705.3</v>
      </c>
      <c r="T44" s="35"/>
      <c r="V44" s="2"/>
      <c r="W44" s="35"/>
      <c r="X44" s="2"/>
      <c r="Y44" s="35"/>
      <c r="Z44" s="2"/>
      <c r="AA44" s="35"/>
      <c r="AB44" s="2"/>
      <c r="AC44" s="35"/>
    </row>
    <row r="45" spans="1:29" x14ac:dyDescent="0.25">
      <c r="A45" s="5" t="s">
        <v>78</v>
      </c>
      <c r="B45" s="6" t="s">
        <v>79</v>
      </c>
      <c r="C45" s="10">
        <v>3345.3180000000002</v>
      </c>
      <c r="D45" s="10">
        <v>635086.6</v>
      </c>
      <c r="E45" s="10">
        <v>2512.2730000000001</v>
      </c>
      <c r="F45" s="10">
        <v>521967.4</v>
      </c>
      <c r="G45" s="10">
        <v>826.22199999999998</v>
      </c>
      <c r="H45" s="10">
        <v>98809.8</v>
      </c>
      <c r="I45" s="10">
        <v>6.8230000000000004</v>
      </c>
      <c r="J45" s="10">
        <v>14309.4</v>
      </c>
      <c r="K45" s="1">
        <v>668.84030000000007</v>
      </c>
      <c r="L45" s="2">
        <f t="shared" si="8"/>
        <v>3.3453180000000002</v>
      </c>
      <c r="M45" s="35">
        <f t="shared" si="9"/>
        <v>635086.6</v>
      </c>
      <c r="N45" s="2">
        <f t="shared" si="10"/>
        <v>2.512273</v>
      </c>
      <c r="O45" s="35">
        <f t="shared" si="11"/>
        <v>521967.4</v>
      </c>
      <c r="P45" s="2">
        <f t="shared" si="12"/>
        <v>0.82622200000000001</v>
      </c>
      <c r="Q45" s="35">
        <f t="shared" si="13"/>
        <v>98809.8</v>
      </c>
      <c r="R45" s="2">
        <f t="shared" si="14"/>
        <v>6.8230000000000001E-3</v>
      </c>
      <c r="S45" s="35">
        <f t="shared" si="15"/>
        <v>14309.4</v>
      </c>
      <c r="T45" s="35"/>
      <c r="V45" s="2"/>
      <c r="W45" s="35"/>
      <c r="X45" s="2"/>
      <c r="Y45" s="35"/>
      <c r="Z45" s="2"/>
      <c r="AA45" s="35"/>
      <c r="AB45" s="2"/>
      <c r="AC45" s="35"/>
    </row>
    <row r="46" spans="1:29" x14ac:dyDescent="0.25">
      <c r="A46" s="5" t="s">
        <v>80</v>
      </c>
      <c r="B46" s="6" t="s">
        <v>81</v>
      </c>
      <c r="C46" s="10">
        <v>5477.3990000000003</v>
      </c>
      <c r="D46" s="10">
        <v>618201.4</v>
      </c>
      <c r="E46" s="10">
        <v>4293.9430000000002</v>
      </c>
      <c r="F46" s="10">
        <v>450421.4</v>
      </c>
      <c r="G46" s="10">
        <v>1177.299</v>
      </c>
      <c r="H46" s="10">
        <v>167401.29999999999</v>
      </c>
      <c r="I46" s="10">
        <v>6.157</v>
      </c>
      <c r="J46" s="10">
        <v>378.7</v>
      </c>
      <c r="K46" s="1">
        <v>1250.6528000000001</v>
      </c>
      <c r="L46" s="2">
        <f t="shared" si="8"/>
        <v>5.4773990000000001</v>
      </c>
      <c r="M46" s="35">
        <f t="shared" si="9"/>
        <v>618201.4</v>
      </c>
      <c r="N46" s="2">
        <f t="shared" si="10"/>
        <v>4.2939430000000005</v>
      </c>
      <c r="O46" s="35">
        <f t="shared" si="11"/>
        <v>450421.4</v>
      </c>
      <c r="P46" s="2">
        <f t="shared" si="12"/>
        <v>1.1772989999999999</v>
      </c>
      <c r="Q46" s="35">
        <f t="shared" si="13"/>
        <v>167401.29999999999</v>
      </c>
      <c r="R46" s="2">
        <f t="shared" si="14"/>
        <v>6.1570000000000001E-3</v>
      </c>
      <c r="S46" s="35">
        <f t="shared" si="15"/>
        <v>378.7</v>
      </c>
      <c r="T46" s="35"/>
      <c r="V46" s="2"/>
      <c r="W46" s="35"/>
      <c r="X46" s="2"/>
      <c r="Y46" s="35"/>
      <c r="Z46" s="2"/>
      <c r="AA46" s="35"/>
      <c r="AB46" s="2"/>
      <c r="AC46" s="35"/>
    </row>
    <row r="47" spans="1:29" x14ac:dyDescent="0.25">
      <c r="A47" s="5" t="s">
        <v>82</v>
      </c>
      <c r="B47" s="6" t="s">
        <v>83</v>
      </c>
      <c r="C47" s="10">
        <v>56975.951000000001</v>
      </c>
      <c r="D47" s="10">
        <v>3466143.2</v>
      </c>
      <c r="E47" s="10">
        <v>53764.260999999999</v>
      </c>
      <c r="F47" s="10">
        <v>2777573</v>
      </c>
      <c r="G47" s="10">
        <v>3208.42</v>
      </c>
      <c r="H47" s="10">
        <v>586757.69999999995</v>
      </c>
      <c r="I47" s="10">
        <v>3.27</v>
      </c>
      <c r="J47" s="10">
        <v>101812.5</v>
      </c>
      <c r="K47" s="1">
        <v>2548.9540000000002</v>
      </c>
      <c r="L47" s="2">
        <f t="shared" si="8"/>
        <v>56.975951000000002</v>
      </c>
      <c r="M47" s="35">
        <f t="shared" si="9"/>
        <v>3466143.2</v>
      </c>
      <c r="N47" s="2">
        <f t="shared" si="10"/>
        <v>53.764260999999998</v>
      </c>
      <c r="O47" s="35">
        <f t="shared" si="11"/>
        <v>2777573</v>
      </c>
      <c r="P47" s="2">
        <f t="shared" si="12"/>
        <v>3.2084200000000003</v>
      </c>
      <c r="Q47" s="35">
        <f t="shared" si="13"/>
        <v>586757.69999999995</v>
      </c>
      <c r="R47" s="2">
        <f t="shared" si="14"/>
        <v>3.2699999999999999E-3</v>
      </c>
      <c r="S47" s="35">
        <f t="shared" si="15"/>
        <v>101812.5</v>
      </c>
      <c r="T47" s="35"/>
      <c r="V47" s="2"/>
      <c r="W47" s="35"/>
      <c r="X47" s="2"/>
      <c r="Y47" s="35"/>
      <c r="Z47" s="2"/>
      <c r="AA47" s="35"/>
      <c r="AB47" s="2"/>
      <c r="AC47" s="35"/>
    </row>
    <row r="48" spans="1:29" x14ac:dyDescent="0.25">
      <c r="A48" s="5" t="s">
        <v>84</v>
      </c>
      <c r="B48" s="6" t="s">
        <v>85</v>
      </c>
      <c r="C48" s="10">
        <v>8403.2109999999993</v>
      </c>
      <c r="D48" s="10">
        <v>1808232.9</v>
      </c>
      <c r="E48" s="10">
        <v>6567.6440000000002</v>
      </c>
      <c r="F48" s="10">
        <v>1503796</v>
      </c>
      <c r="G48" s="10">
        <v>1825.9480000000001</v>
      </c>
      <c r="H48" s="10">
        <v>302525.5</v>
      </c>
      <c r="I48" s="10">
        <v>9.6189999999999998</v>
      </c>
      <c r="J48" s="10">
        <v>1911.4</v>
      </c>
      <c r="K48" s="1">
        <v>1198.6896999999999</v>
      </c>
      <c r="L48" s="2">
        <f t="shared" si="8"/>
        <v>8.4032109999999989</v>
      </c>
      <c r="M48" s="35">
        <f t="shared" si="9"/>
        <v>1808232.9</v>
      </c>
      <c r="N48" s="2">
        <f t="shared" si="10"/>
        <v>6.5676440000000005</v>
      </c>
      <c r="O48" s="35">
        <f t="shared" si="11"/>
        <v>1503796</v>
      </c>
      <c r="P48" s="2">
        <f t="shared" si="12"/>
        <v>1.8259480000000001</v>
      </c>
      <c r="Q48" s="35">
        <f t="shared" si="13"/>
        <v>302525.5</v>
      </c>
      <c r="R48" s="2">
        <f t="shared" si="14"/>
        <v>9.6189999999999991E-3</v>
      </c>
      <c r="S48" s="35">
        <f t="shared" si="15"/>
        <v>1911.4</v>
      </c>
      <c r="T48" s="35"/>
      <c r="V48" s="2"/>
      <c r="W48" s="35"/>
      <c r="X48" s="2"/>
      <c r="Y48" s="35"/>
      <c r="Z48" s="2"/>
      <c r="AA48" s="35"/>
      <c r="AB48" s="2"/>
      <c r="AC48" s="35"/>
    </row>
    <row r="49" spans="1:29" x14ac:dyDescent="0.25">
      <c r="A49" s="5" t="s">
        <v>86</v>
      </c>
      <c r="B49" s="6" t="s">
        <v>87</v>
      </c>
      <c r="C49" s="10">
        <v>2602.5630000000001</v>
      </c>
      <c r="D49" s="10">
        <v>303735.5</v>
      </c>
      <c r="E49" s="10">
        <v>1821.066</v>
      </c>
      <c r="F49" s="10">
        <v>211673.4</v>
      </c>
      <c r="G49" s="10">
        <v>778.678</v>
      </c>
      <c r="H49" s="10">
        <v>91676.6</v>
      </c>
      <c r="I49" s="10">
        <v>2.819</v>
      </c>
      <c r="J49" s="10">
        <v>385.5</v>
      </c>
      <c r="K49" s="1">
        <v>1295.9435000000001</v>
      </c>
      <c r="L49" s="2">
        <f t="shared" si="8"/>
        <v>2.602563</v>
      </c>
      <c r="M49" s="35">
        <f t="shared" si="9"/>
        <v>303735.5</v>
      </c>
      <c r="N49" s="2">
        <f t="shared" si="10"/>
        <v>1.8210660000000001</v>
      </c>
      <c r="O49" s="35">
        <f t="shared" si="11"/>
        <v>211673.4</v>
      </c>
      <c r="P49" s="2">
        <f t="shared" si="12"/>
        <v>0.77867799999999998</v>
      </c>
      <c r="Q49" s="35">
        <f t="shared" si="13"/>
        <v>91676.6</v>
      </c>
      <c r="R49" s="2">
        <f t="shared" si="14"/>
        <v>2.8189999999999999E-3</v>
      </c>
      <c r="S49" s="35">
        <f t="shared" si="15"/>
        <v>385.5</v>
      </c>
      <c r="T49" s="35"/>
      <c r="V49" s="2"/>
      <c r="W49" s="35"/>
      <c r="X49" s="2"/>
      <c r="Y49" s="35"/>
      <c r="Z49" s="2"/>
      <c r="AA49" s="35"/>
      <c r="AB49" s="2"/>
      <c r="AC49" s="35"/>
    </row>
    <row r="50" spans="1:29" x14ac:dyDescent="0.25">
      <c r="A50" s="5" t="s">
        <v>88</v>
      </c>
      <c r="B50" s="6" t="s">
        <v>89</v>
      </c>
      <c r="C50" s="10">
        <v>733.42200000000003</v>
      </c>
      <c r="D50" s="10">
        <v>123740.6</v>
      </c>
      <c r="E50" s="10">
        <v>380.87900000000002</v>
      </c>
      <c r="F50" s="10">
        <v>80966.899999999994</v>
      </c>
      <c r="G50" s="10">
        <v>349.83100000000002</v>
      </c>
      <c r="H50" s="10">
        <v>42488.9</v>
      </c>
      <c r="I50" s="10">
        <v>2.7120000000000002</v>
      </c>
      <c r="J50" s="10">
        <v>284.8</v>
      </c>
      <c r="K50" s="1">
        <v>370.66699999999997</v>
      </c>
      <c r="L50" s="2">
        <f t="shared" si="8"/>
        <v>0.73342200000000002</v>
      </c>
      <c r="M50" s="35">
        <f t="shared" si="9"/>
        <v>123740.6</v>
      </c>
      <c r="N50" s="2">
        <f t="shared" si="10"/>
        <v>0.38087900000000002</v>
      </c>
      <c r="O50" s="35">
        <f t="shared" si="11"/>
        <v>80966.899999999994</v>
      </c>
      <c r="P50" s="2">
        <f t="shared" si="12"/>
        <v>0.349831</v>
      </c>
      <c r="Q50" s="35">
        <f t="shared" si="13"/>
        <v>42488.9</v>
      </c>
      <c r="R50" s="2">
        <f t="shared" si="14"/>
        <v>2.712E-3</v>
      </c>
      <c r="S50" s="35">
        <f t="shared" si="15"/>
        <v>284.8</v>
      </c>
      <c r="T50" s="35"/>
      <c r="V50" s="2"/>
      <c r="W50" s="35"/>
      <c r="X50" s="2"/>
      <c r="Y50" s="35"/>
      <c r="Z50" s="2"/>
      <c r="AA50" s="35"/>
      <c r="AB50" s="2"/>
      <c r="AC50" s="35"/>
    </row>
    <row r="51" spans="1:29" x14ac:dyDescent="0.25">
      <c r="A51" s="5" t="s">
        <v>90</v>
      </c>
      <c r="B51" s="6" t="s">
        <v>91</v>
      </c>
      <c r="C51" s="10">
        <v>875.97500000000002</v>
      </c>
      <c r="D51" s="10">
        <v>92404.7</v>
      </c>
      <c r="E51" s="10">
        <v>491.68700000000001</v>
      </c>
      <c r="F51" s="10">
        <v>57720.6</v>
      </c>
      <c r="G51" s="10">
        <v>381.56900000000002</v>
      </c>
      <c r="H51" s="10">
        <v>34452.400000000001</v>
      </c>
      <c r="I51" s="10">
        <v>2.7189999999999999</v>
      </c>
      <c r="J51" s="10">
        <v>231.7</v>
      </c>
      <c r="K51" s="1">
        <v>363.07900000000001</v>
      </c>
      <c r="L51" s="2">
        <f t="shared" si="8"/>
        <v>0.87597500000000006</v>
      </c>
      <c r="M51" s="35">
        <f t="shared" si="9"/>
        <v>92404.7</v>
      </c>
      <c r="N51" s="2">
        <f t="shared" si="10"/>
        <v>0.49168699999999999</v>
      </c>
      <c r="O51" s="35">
        <f t="shared" si="11"/>
        <v>57720.6</v>
      </c>
      <c r="P51" s="2">
        <f t="shared" si="12"/>
        <v>0.38156899999999999</v>
      </c>
      <c r="Q51" s="35">
        <f t="shared" si="13"/>
        <v>34452.400000000001</v>
      </c>
      <c r="R51" s="2">
        <f t="shared" si="14"/>
        <v>2.7190000000000001E-3</v>
      </c>
      <c r="S51" s="35">
        <f t="shared" si="15"/>
        <v>231.7</v>
      </c>
      <c r="T51" s="35"/>
      <c r="V51" s="2"/>
      <c r="W51" s="35"/>
      <c r="X51" s="2"/>
      <c r="Y51" s="35"/>
      <c r="Z51" s="2"/>
      <c r="AA51" s="35"/>
      <c r="AB51" s="2"/>
      <c r="AC51" s="35"/>
    </row>
    <row r="52" spans="1:29" x14ac:dyDescent="0.25">
      <c r="A52" s="5" t="s">
        <v>92</v>
      </c>
      <c r="B52" s="6" t="s">
        <v>93</v>
      </c>
      <c r="C52" s="10">
        <v>15981.339</v>
      </c>
      <c r="D52" s="10">
        <v>4013229.8</v>
      </c>
      <c r="E52" s="10">
        <v>12511.075000000001</v>
      </c>
      <c r="F52" s="10">
        <v>3238762.6</v>
      </c>
      <c r="G52" s="10">
        <v>3463.52</v>
      </c>
      <c r="H52" s="10">
        <v>654537.30000000005</v>
      </c>
      <c r="I52" s="10">
        <v>6.7439999999999998</v>
      </c>
      <c r="J52" s="10">
        <v>119929.9</v>
      </c>
      <c r="K52" s="1">
        <v>2473.9059999999999</v>
      </c>
      <c r="L52" s="2">
        <f t="shared" si="8"/>
        <v>15.981339</v>
      </c>
      <c r="M52" s="35">
        <f t="shared" si="9"/>
        <v>4013229.8</v>
      </c>
      <c r="N52" s="2">
        <f t="shared" si="10"/>
        <v>12.511075</v>
      </c>
      <c r="O52" s="35">
        <f t="shared" si="11"/>
        <v>3238762.6</v>
      </c>
      <c r="P52" s="2">
        <f t="shared" si="12"/>
        <v>3.4635199999999999</v>
      </c>
      <c r="Q52" s="35">
        <f t="shared" si="13"/>
        <v>654537.30000000005</v>
      </c>
      <c r="R52" s="2">
        <f t="shared" si="14"/>
        <v>6.744E-3</v>
      </c>
      <c r="S52" s="35">
        <f t="shared" si="15"/>
        <v>119929.9</v>
      </c>
      <c r="T52" s="35"/>
      <c r="V52" s="2"/>
      <c r="W52" s="35"/>
      <c r="X52" s="2"/>
      <c r="Y52" s="35"/>
      <c r="Z52" s="2"/>
      <c r="AA52" s="35"/>
      <c r="AB52" s="2"/>
      <c r="AC52" s="35"/>
    </row>
    <row r="53" spans="1:29" x14ac:dyDescent="0.25">
      <c r="A53" s="5" t="s">
        <v>94</v>
      </c>
      <c r="B53" s="6" t="s">
        <v>95</v>
      </c>
      <c r="C53" s="10">
        <v>4626.0810000000001</v>
      </c>
      <c r="D53" s="10">
        <v>413879.9</v>
      </c>
      <c r="E53" s="10">
        <v>3484.5059999999999</v>
      </c>
      <c r="F53" s="10">
        <v>287414</v>
      </c>
      <c r="G53" s="10">
        <v>1137.146</v>
      </c>
      <c r="H53" s="10">
        <v>125854.3</v>
      </c>
      <c r="I53" s="10">
        <v>4.4290000000000003</v>
      </c>
      <c r="J53" s="10">
        <v>611.6</v>
      </c>
      <c r="K53" s="1">
        <v>793.28980000000001</v>
      </c>
      <c r="L53" s="2">
        <f t="shared" si="8"/>
        <v>4.6260810000000001</v>
      </c>
      <c r="M53" s="35">
        <f t="shared" si="9"/>
        <v>413879.9</v>
      </c>
      <c r="N53" s="2">
        <f t="shared" si="10"/>
        <v>3.4845059999999997</v>
      </c>
      <c r="O53" s="35">
        <f t="shared" si="11"/>
        <v>287414</v>
      </c>
      <c r="P53" s="2">
        <f t="shared" si="12"/>
        <v>1.137146</v>
      </c>
      <c r="Q53" s="35">
        <f t="shared" si="13"/>
        <v>125854.3</v>
      </c>
      <c r="R53" s="2">
        <f t="shared" si="14"/>
        <v>4.4290000000000006E-3</v>
      </c>
      <c r="S53" s="35">
        <f t="shared" si="15"/>
        <v>611.6</v>
      </c>
      <c r="T53" s="35"/>
      <c r="V53" s="2"/>
      <c r="W53" s="35"/>
      <c r="X53" s="2"/>
      <c r="Y53" s="35"/>
      <c r="Z53" s="2"/>
      <c r="AA53" s="35"/>
      <c r="AB53" s="2"/>
      <c r="AC53" s="35"/>
    </row>
    <row r="54" spans="1:29" x14ac:dyDescent="0.25">
      <c r="A54" s="5" t="s">
        <v>96</v>
      </c>
      <c r="B54" s="6" t="s">
        <v>97</v>
      </c>
      <c r="C54" s="10">
        <v>1209.6189999999999</v>
      </c>
      <c r="D54" s="10">
        <v>287137.5</v>
      </c>
      <c r="E54" s="10">
        <v>661.57299999999998</v>
      </c>
      <c r="F54" s="10">
        <v>83374.5</v>
      </c>
      <c r="G54" s="10">
        <v>545.87300000000005</v>
      </c>
      <c r="H54" s="10">
        <v>203065.3</v>
      </c>
      <c r="I54" s="10">
        <v>2.173</v>
      </c>
      <c r="J54" s="10">
        <v>697.7</v>
      </c>
      <c r="K54" s="1">
        <v>205.05529999999999</v>
      </c>
      <c r="L54" s="2">
        <f t="shared" si="8"/>
        <v>1.209619</v>
      </c>
      <c r="M54" s="35">
        <f t="shared" si="9"/>
        <v>287137.5</v>
      </c>
      <c r="N54" s="2">
        <f t="shared" si="10"/>
        <v>0.66157299999999997</v>
      </c>
      <c r="O54" s="35">
        <f t="shared" si="11"/>
        <v>83374.5</v>
      </c>
      <c r="P54" s="2">
        <f t="shared" si="12"/>
        <v>0.54587300000000005</v>
      </c>
      <c r="Q54" s="35">
        <f t="shared" si="13"/>
        <v>203065.3</v>
      </c>
      <c r="R54" s="2">
        <f t="shared" si="14"/>
        <v>2.173E-3</v>
      </c>
      <c r="S54" s="35">
        <f t="shared" si="15"/>
        <v>697.7</v>
      </c>
      <c r="T54" s="35"/>
      <c r="V54" s="2"/>
      <c r="W54" s="35"/>
      <c r="X54" s="2"/>
      <c r="Y54" s="35"/>
      <c r="Z54" s="2"/>
      <c r="AA54" s="35"/>
      <c r="AB54" s="2"/>
      <c r="AC54" s="35"/>
    </row>
    <row r="55" spans="1:29" x14ac:dyDescent="0.25">
      <c r="A55" s="5" t="s">
        <v>98</v>
      </c>
      <c r="B55" s="6" t="s">
        <v>99</v>
      </c>
      <c r="C55" s="10">
        <v>124.827</v>
      </c>
      <c r="D55" s="10">
        <v>57806.5</v>
      </c>
      <c r="E55" s="10">
        <v>18.198</v>
      </c>
      <c r="F55" s="10">
        <v>7501.5</v>
      </c>
      <c r="G55" s="10">
        <v>105.105</v>
      </c>
      <c r="H55" s="10">
        <v>50037</v>
      </c>
      <c r="I55" s="10">
        <v>1.524</v>
      </c>
      <c r="J55" s="10">
        <v>268</v>
      </c>
      <c r="K55" s="1">
        <v>61.858499999999999</v>
      </c>
      <c r="L55" s="2">
        <f t="shared" si="8"/>
        <v>0.12482699999999999</v>
      </c>
      <c r="M55" s="35">
        <f t="shared" si="9"/>
        <v>57806.5</v>
      </c>
      <c r="N55" s="2">
        <f t="shared" si="10"/>
        <v>1.8197999999999999E-2</v>
      </c>
      <c r="O55" s="35">
        <f t="shared" si="11"/>
        <v>7501.5</v>
      </c>
      <c r="P55" s="2">
        <f t="shared" si="12"/>
        <v>0.105105</v>
      </c>
      <c r="Q55" s="35">
        <f t="shared" si="13"/>
        <v>50037</v>
      </c>
      <c r="R55" s="2">
        <f t="shared" si="14"/>
        <v>1.524E-3</v>
      </c>
      <c r="S55" s="35">
        <f t="shared" si="15"/>
        <v>268</v>
      </c>
      <c r="T55" s="35"/>
      <c r="V55" s="2"/>
      <c r="W55" s="35"/>
      <c r="X55" s="2"/>
      <c r="Y55" s="35"/>
      <c r="Z55" s="2"/>
      <c r="AA55" s="35"/>
      <c r="AB55" s="2"/>
      <c r="AC55" s="35"/>
    </row>
    <row r="56" spans="1:29" x14ac:dyDescent="0.25">
      <c r="A56" s="5" t="s">
        <v>100</v>
      </c>
      <c r="B56" s="6" t="s">
        <v>101</v>
      </c>
      <c r="C56" s="10">
        <v>415.392</v>
      </c>
      <c r="D56" s="10">
        <v>41559.1</v>
      </c>
      <c r="E56" s="10">
        <v>121.47499999999999</v>
      </c>
      <c r="F56" s="10">
        <v>11369.4</v>
      </c>
      <c r="G56" s="10">
        <v>292.46100000000001</v>
      </c>
      <c r="H56" s="10">
        <v>29957.1</v>
      </c>
      <c r="I56" s="10">
        <v>1.456</v>
      </c>
      <c r="J56" s="10">
        <v>232.6</v>
      </c>
      <c r="K56" s="1">
        <v>521.43200000000002</v>
      </c>
      <c r="L56" s="2">
        <f t="shared" si="8"/>
        <v>0.41539199999999998</v>
      </c>
      <c r="M56" s="35">
        <f t="shared" si="9"/>
        <v>41559.1</v>
      </c>
      <c r="N56" s="2">
        <f t="shared" si="10"/>
        <v>0.121475</v>
      </c>
      <c r="O56" s="35">
        <f t="shared" si="11"/>
        <v>11369.4</v>
      </c>
      <c r="P56" s="2">
        <f t="shared" si="12"/>
        <v>0.29246100000000003</v>
      </c>
      <c r="Q56" s="35">
        <f t="shared" si="13"/>
        <v>29957.1</v>
      </c>
      <c r="R56" s="2">
        <f t="shared" si="14"/>
        <v>1.456E-3</v>
      </c>
      <c r="S56" s="35">
        <f t="shared" si="15"/>
        <v>232.6</v>
      </c>
      <c r="T56" s="35"/>
      <c r="V56" s="2"/>
      <c r="W56" s="35"/>
      <c r="X56" s="2"/>
      <c r="Y56" s="35"/>
      <c r="Z56" s="2"/>
      <c r="AA56" s="35"/>
      <c r="AB56" s="2"/>
      <c r="AC56" s="35"/>
    </row>
    <row r="57" spans="1:29" x14ac:dyDescent="0.25">
      <c r="A57" s="5" t="s">
        <v>102</v>
      </c>
      <c r="B57" s="6" t="s">
        <v>103</v>
      </c>
      <c r="C57" s="10">
        <v>2942.5160000000001</v>
      </c>
      <c r="D57" s="10">
        <v>322540.3</v>
      </c>
      <c r="E57" s="10">
        <v>1890.6369999999999</v>
      </c>
      <c r="F57" s="10">
        <v>190632.6</v>
      </c>
      <c r="G57" s="10">
        <v>1049.2629999999999</v>
      </c>
      <c r="H57" s="10">
        <v>131426.5</v>
      </c>
      <c r="I57" s="10">
        <v>2.6160000000000001</v>
      </c>
      <c r="J57" s="10">
        <v>481.2</v>
      </c>
      <c r="K57" s="1">
        <v>430.1241</v>
      </c>
      <c r="L57" s="2">
        <f t="shared" si="8"/>
        <v>2.9425159999999999</v>
      </c>
      <c r="M57" s="35">
        <f t="shared" si="9"/>
        <v>322540.3</v>
      </c>
      <c r="N57" s="2">
        <f t="shared" si="10"/>
        <v>1.8906369999999999</v>
      </c>
      <c r="O57" s="35">
        <f t="shared" si="11"/>
        <v>190632.6</v>
      </c>
      <c r="P57" s="2">
        <f t="shared" si="12"/>
        <v>1.0492629999999998</v>
      </c>
      <c r="Q57" s="35">
        <f t="shared" si="13"/>
        <v>131426.5</v>
      </c>
      <c r="R57" s="2">
        <f t="shared" si="14"/>
        <v>2.6160000000000003E-3</v>
      </c>
      <c r="S57" s="35">
        <f t="shared" si="15"/>
        <v>481.2</v>
      </c>
      <c r="T57" s="35"/>
      <c r="V57" s="2"/>
      <c r="W57" s="35"/>
      <c r="X57" s="2"/>
      <c r="Y57" s="35"/>
      <c r="Z57" s="2"/>
      <c r="AA57" s="35"/>
      <c r="AB57" s="2"/>
      <c r="AC57" s="35"/>
    </row>
    <row r="58" spans="1:29" x14ac:dyDescent="0.25">
      <c r="A58" s="5" t="s">
        <v>104</v>
      </c>
      <c r="B58" s="6" t="s">
        <v>105</v>
      </c>
      <c r="C58" s="10">
        <v>5382.1019999999999</v>
      </c>
      <c r="D58" s="10">
        <v>732552</v>
      </c>
      <c r="E58" s="10">
        <v>3616.9870000000001</v>
      </c>
      <c r="F58" s="10">
        <v>400862.4</v>
      </c>
      <c r="G58" s="10">
        <v>1761.9849999999999</v>
      </c>
      <c r="H58" s="10">
        <v>330924.7</v>
      </c>
      <c r="I58" s="10">
        <v>3.13</v>
      </c>
      <c r="J58" s="10">
        <v>764.9</v>
      </c>
      <c r="K58" s="1">
        <v>502.93829999999997</v>
      </c>
      <c r="L58" s="2">
        <f t="shared" si="8"/>
        <v>5.3821019999999997</v>
      </c>
      <c r="M58" s="35">
        <f t="shared" si="9"/>
        <v>732552</v>
      </c>
      <c r="N58" s="2">
        <f t="shared" si="10"/>
        <v>3.616987</v>
      </c>
      <c r="O58" s="35">
        <f t="shared" si="11"/>
        <v>400862.4</v>
      </c>
      <c r="P58" s="2">
        <f t="shared" si="12"/>
        <v>1.7619849999999999</v>
      </c>
      <c r="Q58" s="35">
        <f t="shared" si="13"/>
        <v>330924.7</v>
      </c>
      <c r="R58" s="2">
        <f t="shared" si="14"/>
        <v>3.13E-3</v>
      </c>
      <c r="S58" s="35">
        <f t="shared" si="15"/>
        <v>764.9</v>
      </c>
      <c r="T58" s="35"/>
      <c r="V58" s="2"/>
      <c r="W58" s="35"/>
      <c r="X58" s="2"/>
      <c r="Y58" s="35"/>
      <c r="Z58" s="2"/>
      <c r="AA58" s="35"/>
      <c r="AB58" s="2"/>
      <c r="AC58" s="35"/>
    </row>
    <row r="59" spans="1:29" x14ac:dyDescent="0.25">
      <c r="A59" s="5" t="s">
        <v>106</v>
      </c>
      <c r="B59" s="6" t="s">
        <v>170</v>
      </c>
      <c r="C59" s="10">
        <v>5334.4120000000003</v>
      </c>
      <c r="D59" s="10">
        <v>895442.1</v>
      </c>
      <c r="E59" s="10">
        <v>4666.1450000000004</v>
      </c>
      <c r="F59" s="10">
        <v>698833.1</v>
      </c>
      <c r="G59" s="10">
        <v>667.37699999999995</v>
      </c>
      <c r="H59" s="10">
        <v>196342.8</v>
      </c>
      <c r="I59" s="10">
        <v>0.89</v>
      </c>
      <c r="J59" s="10">
        <v>266.2</v>
      </c>
      <c r="K59" s="1">
        <v>696.89400000000001</v>
      </c>
      <c r="L59" s="2">
        <f t="shared" si="8"/>
        <v>5.3344120000000004</v>
      </c>
      <c r="M59" s="35">
        <f t="shared" si="9"/>
        <v>895442.1</v>
      </c>
      <c r="N59" s="2">
        <f t="shared" si="10"/>
        <v>4.6661450000000002</v>
      </c>
      <c r="O59" s="35">
        <f t="shared" si="11"/>
        <v>698833.1</v>
      </c>
      <c r="P59" s="2">
        <f t="shared" si="12"/>
        <v>0.667377</v>
      </c>
      <c r="Q59" s="35">
        <f t="shared" si="13"/>
        <v>196342.8</v>
      </c>
      <c r="R59" s="2">
        <f t="shared" si="14"/>
        <v>8.9000000000000006E-4</v>
      </c>
      <c r="S59" s="35">
        <f t="shared" si="15"/>
        <v>266.2</v>
      </c>
      <c r="T59" s="35"/>
      <c r="V59" s="2"/>
      <c r="W59" s="35"/>
      <c r="X59" s="2"/>
      <c r="Y59" s="35"/>
      <c r="Z59" s="2"/>
      <c r="AA59" s="35"/>
      <c r="AB59" s="2"/>
      <c r="AC59" s="35"/>
    </row>
    <row r="60" spans="1:29" x14ac:dyDescent="0.25">
      <c r="A60" s="5" t="s">
        <v>108</v>
      </c>
      <c r="B60" s="6" t="s">
        <v>107</v>
      </c>
      <c r="C60" s="10">
        <v>3106.1089999999999</v>
      </c>
      <c r="D60" s="10">
        <v>322107.40000000002</v>
      </c>
      <c r="E60" s="10">
        <v>2327.5520000000001</v>
      </c>
      <c r="F60" s="10">
        <v>244127.3</v>
      </c>
      <c r="G60" s="10">
        <v>776.46100000000001</v>
      </c>
      <c r="H60" s="10">
        <v>77567.8</v>
      </c>
      <c r="I60" s="10">
        <v>2.0960000000000001</v>
      </c>
      <c r="J60" s="10">
        <v>412.3</v>
      </c>
      <c r="K60" s="1">
        <v>824.70799999999997</v>
      </c>
      <c r="L60" s="2">
        <f t="shared" si="8"/>
        <v>3.106109</v>
      </c>
      <c r="M60" s="35">
        <f t="shared" si="9"/>
        <v>322107.40000000002</v>
      </c>
      <c r="N60" s="2">
        <f t="shared" si="10"/>
        <v>2.3275520000000003</v>
      </c>
      <c r="O60" s="35">
        <f t="shared" si="11"/>
        <v>244127.3</v>
      </c>
      <c r="P60" s="2">
        <f t="shared" si="12"/>
        <v>0.77646100000000007</v>
      </c>
      <c r="Q60" s="35">
        <f t="shared" si="13"/>
        <v>77567.8</v>
      </c>
      <c r="R60" s="2">
        <f t="shared" si="14"/>
        <v>2.0960000000000002E-3</v>
      </c>
      <c r="S60" s="35">
        <f t="shared" si="15"/>
        <v>412.3</v>
      </c>
      <c r="T60" s="35"/>
      <c r="V60" s="2"/>
      <c r="W60" s="35"/>
      <c r="X60" s="2"/>
      <c r="Y60" s="35"/>
      <c r="Z60" s="2"/>
      <c r="AA60" s="35"/>
      <c r="AB60" s="2"/>
      <c r="AC60" s="35"/>
    </row>
    <row r="61" spans="1:29" x14ac:dyDescent="0.25">
      <c r="A61" s="5" t="s">
        <v>110</v>
      </c>
      <c r="B61" s="6" t="s">
        <v>109</v>
      </c>
      <c r="C61" s="10">
        <v>3030.6219999999998</v>
      </c>
      <c r="D61" s="10">
        <v>486992.9</v>
      </c>
      <c r="E61" s="10">
        <v>2247.8690000000001</v>
      </c>
      <c r="F61" s="10">
        <v>354421.7</v>
      </c>
      <c r="G61" s="10">
        <v>778.89200000000005</v>
      </c>
      <c r="H61" s="10">
        <v>132264.4</v>
      </c>
      <c r="I61" s="10">
        <v>3.8610000000000002</v>
      </c>
      <c r="J61" s="10">
        <v>306.8</v>
      </c>
      <c r="K61" s="1">
        <v>1539.6065000000001</v>
      </c>
      <c r="L61" s="2">
        <f t="shared" si="8"/>
        <v>3.0306219999999997</v>
      </c>
      <c r="M61" s="35">
        <f t="shared" si="9"/>
        <v>486992.9</v>
      </c>
      <c r="N61" s="2">
        <f t="shared" si="10"/>
        <v>2.2478690000000001</v>
      </c>
      <c r="O61" s="35">
        <f t="shared" si="11"/>
        <v>354421.7</v>
      </c>
      <c r="P61" s="2">
        <f t="shared" si="12"/>
        <v>0.77889200000000003</v>
      </c>
      <c r="Q61" s="35">
        <f t="shared" si="13"/>
        <v>132264.4</v>
      </c>
      <c r="R61" s="2">
        <f t="shared" si="14"/>
        <v>3.8610000000000003E-3</v>
      </c>
      <c r="S61" s="35">
        <f t="shared" si="15"/>
        <v>306.8</v>
      </c>
      <c r="T61" s="35"/>
      <c r="V61" s="2"/>
      <c r="W61" s="35"/>
      <c r="X61" s="2"/>
      <c r="Y61" s="35"/>
      <c r="Z61" s="2"/>
      <c r="AA61" s="35"/>
      <c r="AB61" s="2"/>
      <c r="AC61" s="35"/>
    </row>
    <row r="62" spans="1:29" x14ac:dyDescent="0.25">
      <c r="A62" s="5" t="s">
        <v>112</v>
      </c>
      <c r="B62" s="6" t="s">
        <v>111</v>
      </c>
      <c r="C62" s="10">
        <v>3546.6840000000002</v>
      </c>
      <c r="D62" s="10">
        <v>869308.7</v>
      </c>
      <c r="E62" s="10">
        <v>1897.0540000000001</v>
      </c>
      <c r="F62" s="10">
        <v>503491.5</v>
      </c>
      <c r="G62" s="10">
        <v>1644.979</v>
      </c>
      <c r="H62" s="10">
        <v>364661.2</v>
      </c>
      <c r="I62" s="10">
        <v>4.6509999999999998</v>
      </c>
      <c r="J62" s="10">
        <v>1156</v>
      </c>
      <c r="K62" s="1">
        <v>313.62459999999999</v>
      </c>
      <c r="L62" s="2">
        <f t="shared" si="8"/>
        <v>3.5466840000000004</v>
      </c>
      <c r="M62" s="35">
        <f t="shared" si="9"/>
        <v>869308.7</v>
      </c>
      <c r="N62" s="2">
        <f t="shared" si="10"/>
        <v>1.897054</v>
      </c>
      <c r="O62" s="35">
        <f t="shared" si="11"/>
        <v>503491.5</v>
      </c>
      <c r="P62" s="2">
        <f t="shared" si="12"/>
        <v>1.644979</v>
      </c>
      <c r="Q62" s="35">
        <f t="shared" si="13"/>
        <v>364661.2</v>
      </c>
      <c r="R62" s="2">
        <f t="shared" si="14"/>
        <v>4.6509999999999998E-3</v>
      </c>
      <c r="S62" s="35">
        <f t="shared" si="15"/>
        <v>1156</v>
      </c>
      <c r="T62" s="35"/>
      <c r="V62" s="2"/>
      <c r="W62" s="35"/>
      <c r="X62" s="2"/>
      <c r="Y62" s="35"/>
      <c r="Z62" s="2"/>
      <c r="AA62" s="35"/>
      <c r="AB62" s="2"/>
      <c r="AC62" s="35"/>
    </row>
    <row r="63" spans="1:29" x14ac:dyDescent="0.25">
      <c r="A63" s="5" t="s">
        <v>114</v>
      </c>
      <c r="B63" s="6" t="s">
        <v>113</v>
      </c>
      <c r="C63" s="10">
        <v>489.80399999999997</v>
      </c>
      <c r="D63" s="10">
        <v>122326.8</v>
      </c>
      <c r="E63" s="10">
        <v>183.517</v>
      </c>
      <c r="F63" s="10">
        <v>41049.800000000003</v>
      </c>
      <c r="G63" s="10">
        <v>303.27</v>
      </c>
      <c r="H63" s="10">
        <v>80860</v>
      </c>
      <c r="I63" s="10">
        <v>3.0169999999999999</v>
      </c>
      <c r="J63" s="10">
        <v>417</v>
      </c>
      <c r="K63" s="1">
        <v>169.14929999999998</v>
      </c>
      <c r="L63" s="2">
        <f t="shared" si="8"/>
        <v>0.48980399999999996</v>
      </c>
      <c r="M63" s="35">
        <f t="shared" si="9"/>
        <v>122326.8</v>
      </c>
      <c r="N63" s="2">
        <f t="shared" si="10"/>
        <v>0.18351699999999999</v>
      </c>
      <c r="O63" s="35">
        <f t="shared" si="11"/>
        <v>41049.800000000003</v>
      </c>
      <c r="P63" s="2">
        <f t="shared" si="12"/>
        <v>0.30326999999999998</v>
      </c>
      <c r="Q63" s="35">
        <f t="shared" si="13"/>
        <v>80860</v>
      </c>
      <c r="R63" s="2">
        <f t="shared" si="14"/>
        <v>3.0169999999999997E-3</v>
      </c>
      <c r="S63" s="35">
        <f t="shared" si="15"/>
        <v>417</v>
      </c>
      <c r="T63" s="35"/>
      <c r="V63" s="2"/>
      <c r="W63" s="35"/>
      <c r="X63" s="2"/>
      <c r="Y63" s="35"/>
      <c r="Z63" s="2"/>
      <c r="AA63" s="35"/>
      <c r="AB63" s="2"/>
      <c r="AC63" s="35"/>
    </row>
    <row r="64" spans="1:29" x14ac:dyDescent="0.25">
      <c r="A64" s="5" t="s">
        <v>116</v>
      </c>
      <c r="B64" s="6" t="s">
        <v>115</v>
      </c>
      <c r="C64" s="10">
        <v>25590.321</v>
      </c>
      <c r="D64" s="10">
        <v>9091772.5999999996</v>
      </c>
      <c r="E64" s="10">
        <v>22301.871999999999</v>
      </c>
      <c r="F64" s="10">
        <v>8222189</v>
      </c>
      <c r="G64" s="10">
        <v>3283.0259999999998</v>
      </c>
      <c r="H64" s="10">
        <v>868306.6</v>
      </c>
      <c r="I64" s="10">
        <v>5.423</v>
      </c>
      <c r="J64" s="10">
        <v>1277</v>
      </c>
      <c r="K64" s="1">
        <v>2348.3305</v>
      </c>
      <c r="L64" s="2">
        <f t="shared" si="8"/>
        <v>25.590320999999999</v>
      </c>
      <c r="M64" s="35">
        <f t="shared" si="9"/>
        <v>9091772.5999999996</v>
      </c>
      <c r="N64" s="2">
        <f t="shared" si="10"/>
        <v>22.301871999999999</v>
      </c>
      <c r="O64" s="35">
        <f t="shared" si="11"/>
        <v>8222189</v>
      </c>
      <c r="P64" s="2">
        <f t="shared" si="12"/>
        <v>3.283026</v>
      </c>
      <c r="Q64" s="35">
        <f t="shared" si="13"/>
        <v>868306.6</v>
      </c>
      <c r="R64" s="2">
        <f t="shared" si="14"/>
        <v>5.4229999999999999E-3</v>
      </c>
      <c r="S64" s="35">
        <f t="shared" si="15"/>
        <v>1277</v>
      </c>
      <c r="T64" s="35"/>
      <c r="V64" s="2"/>
      <c r="W64" s="35"/>
      <c r="X64" s="2"/>
      <c r="Y64" s="35"/>
      <c r="Z64" s="2"/>
      <c r="AA64" s="35"/>
      <c r="AB64" s="2"/>
      <c r="AC64" s="35"/>
    </row>
    <row r="65" spans="1:29" x14ac:dyDescent="0.25">
      <c r="A65" s="5" t="s">
        <v>118</v>
      </c>
      <c r="B65" s="6" t="s">
        <v>117</v>
      </c>
      <c r="C65" s="10">
        <v>740.68899999999996</v>
      </c>
      <c r="D65" s="10">
        <v>60355.4</v>
      </c>
      <c r="E65" s="10">
        <v>196.06800000000001</v>
      </c>
      <c r="F65" s="10">
        <v>14042.8</v>
      </c>
      <c r="G65" s="10">
        <v>542.44899999999996</v>
      </c>
      <c r="H65" s="10">
        <v>45930.5</v>
      </c>
      <c r="I65" s="10">
        <v>2.1720000000000002</v>
      </c>
      <c r="J65" s="10">
        <v>382.1</v>
      </c>
      <c r="K65" s="1">
        <v>352.44299999999998</v>
      </c>
      <c r="L65" s="2">
        <f t="shared" si="8"/>
        <v>0.74068899999999993</v>
      </c>
      <c r="M65" s="35">
        <f t="shared" si="9"/>
        <v>60355.4</v>
      </c>
      <c r="N65" s="2">
        <f t="shared" si="10"/>
        <v>0.19606800000000002</v>
      </c>
      <c r="O65" s="35">
        <f t="shared" si="11"/>
        <v>14042.8</v>
      </c>
      <c r="P65" s="2">
        <f t="shared" si="12"/>
        <v>0.54244899999999996</v>
      </c>
      <c r="Q65" s="35">
        <f t="shared" si="13"/>
        <v>45930.5</v>
      </c>
      <c r="R65" s="2">
        <f t="shared" si="14"/>
        <v>2.1720000000000003E-3</v>
      </c>
      <c r="S65" s="35">
        <f t="shared" si="15"/>
        <v>382.1</v>
      </c>
      <c r="T65" s="35"/>
      <c r="V65" s="2"/>
      <c r="W65" s="35"/>
      <c r="X65" s="2"/>
      <c r="Y65" s="35"/>
      <c r="Z65" s="2"/>
      <c r="AA65" s="35"/>
      <c r="AB65" s="2"/>
      <c r="AC65" s="35"/>
    </row>
    <row r="66" spans="1:29" x14ac:dyDescent="0.25">
      <c r="A66" s="5" t="s">
        <v>120</v>
      </c>
      <c r="B66" s="6" t="s">
        <v>119</v>
      </c>
      <c r="C66" s="10">
        <v>2364.5520000000001</v>
      </c>
      <c r="D66" s="10">
        <v>229836.1</v>
      </c>
      <c r="E66" s="10">
        <v>1718.605</v>
      </c>
      <c r="F66" s="10">
        <v>145041.70000000001</v>
      </c>
      <c r="G66" s="10">
        <v>643.51400000000001</v>
      </c>
      <c r="H66" s="10">
        <v>84382.7</v>
      </c>
      <c r="I66" s="10">
        <v>2.4329999999999998</v>
      </c>
      <c r="J66" s="10">
        <v>411.7</v>
      </c>
      <c r="K66" s="1">
        <v>1232.2035000000001</v>
      </c>
      <c r="L66" s="2">
        <f t="shared" si="8"/>
        <v>2.3645520000000002</v>
      </c>
      <c r="M66" s="35">
        <f t="shared" si="9"/>
        <v>229836.1</v>
      </c>
      <c r="N66" s="2">
        <f t="shared" si="10"/>
        <v>1.7186049999999999</v>
      </c>
      <c r="O66" s="35">
        <f t="shared" si="11"/>
        <v>145041.70000000001</v>
      </c>
      <c r="P66" s="2">
        <f t="shared" si="12"/>
        <v>0.64351400000000003</v>
      </c>
      <c r="Q66" s="35">
        <f t="shared" si="13"/>
        <v>84382.7</v>
      </c>
      <c r="R66" s="2">
        <f t="shared" si="14"/>
        <v>2.4329999999999998E-3</v>
      </c>
      <c r="S66" s="35">
        <f t="shared" si="15"/>
        <v>411.7</v>
      </c>
      <c r="T66" s="35"/>
      <c r="V66" s="2"/>
      <c r="W66" s="35"/>
      <c r="X66" s="2"/>
      <c r="Y66" s="35"/>
      <c r="Z66" s="2"/>
      <c r="AA66" s="35"/>
      <c r="AB66" s="2"/>
      <c r="AC66" s="35"/>
    </row>
    <row r="67" spans="1:29" x14ac:dyDescent="0.25">
      <c r="A67" s="5" t="s">
        <v>122</v>
      </c>
      <c r="B67" s="6" t="s">
        <v>121</v>
      </c>
      <c r="C67" s="10">
        <v>22339.383999999998</v>
      </c>
      <c r="D67" s="10">
        <v>5213026</v>
      </c>
      <c r="E67" s="10">
        <v>18530.791000000001</v>
      </c>
      <c r="F67" s="10">
        <v>4680635.9000000004</v>
      </c>
      <c r="G67" s="10">
        <v>3802.7269999999999</v>
      </c>
      <c r="H67" s="10">
        <v>517130.6</v>
      </c>
      <c r="I67" s="10">
        <v>5.8659999999999997</v>
      </c>
      <c r="J67" s="10">
        <v>15259.5</v>
      </c>
      <c r="K67" s="1">
        <v>2062.2397999999998</v>
      </c>
      <c r="L67" s="2">
        <f t="shared" si="8"/>
        <v>22.339383999999999</v>
      </c>
      <c r="M67" s="35">
        <f t="shared" si="9"/>
        <v>5213026</v>
      </c>
      <c r="N67" s="2">
        <f t="shared" si="10"/>
        <v>18.530791000000001</v>
      </c>
      <c r="O67" s="35">
        <f t="shared" si="11"/>
        <v>4680635.9000000004</v>
      </c>
      <c r="P67" s="2">
        <f t="shared" si="12"/>
        <v>3.802727</v>
      </c>
      <c r="Q67" s="35">
        <f t="shared" si="13"/>
        <v>517130.6</v>
      </c>
      <c r="R67" s="2">
        <f t="shared" si="14"/>
        <v>5.8659999999999997E-3</v>
      </c>
      <c r="S67" s="35">
        <f t="shared" si="15"/>
        <v>15259.5</v>
      </c>
      <c r="T67" s="35"/>
      <c r="V67" s="2"/>
      <c r="W67" s="35"/>
      <c r="X67" s="2"/>
      <c r="Y67" s="35"/>
      <c r="Z67" s="2"/>
      <c r="AA67" s="35"/>
      <c r="AB67" s="2"/>
      <c r="AC67" s="35"/>
    </row>
    <row r="68" spans="1:29" x14ac:dyDescent="0.25">
      <c r="A68" s="5" t="s">
        <v>124</v>
      </c>
      <c r="B68" s="6" t="s">
        <v>123</v>
      </c>
      <c r="C68" s="10">
        <v>4804.3919999999998</v>
      </c>
      <c r="D68" s="10">
        <v>761254.40000000002</v>
      </c>
      <c r="E68" s="10">
        <v>3745.5479999999998</v>
      </c>
      <c r="F68" s="10">
        <v>583400.6</v>
      </c>
      <c r="G68" s="10">
        <v>1055.8810000000001</v>
      </c>
      <c r="H68" s="10">
        <v>177187.1</v>
      </c>
      <c r="I68" s="10">
        <v>2.9630000000000001</v>
      </c>
      <c r="J68" s="10">
        <v>666.7</v>
      </c>
      <c r="K68" s="1">
        <v>2472.248</v>
      </c>
      <c r="L68" s="2">
        <f t="shared" si="8"/>
        <v>4.804392</v>
      </c>
      <c r="M68" s="35">
        <f t="shared" si="9"/>
        <v>761254.40000000002</v>
      </c>
      <c r="N68" s="2">
        <f t="shared" si="10"/>
        <v>3.7455479999999999</v>
      </c>
      <c r="O68" s="35">
        <f t="shared" si="11"/>
        <v>583400.6</v>
      </c>
      <c r="P68" s="2">
        <f t="shared" si="12"/>
        <v>1.0558810000000001</v>
      </c>
      <c r="Q68" s="35">
        <f t="shared" si="13"/>
        <v>177187.1</v>
      </c>
      <c r="R68" s="2">
        <f t="shared" si="14"/>
        <v>2.9629999999999999E-3</v>
      </c>
      <c r="S68" s="35">
        <f t="shared" si="15"/>
        <v>666.7</v>
      </c>
      <c r="T68" s="35"/>
      <c r="V68" s="2"/>
      <c r="W68" s="35"/>
      <c r="X68" s="2"/>
      <c r="Y68" s="35"/>
      <c r="Z68" s="2"/>
      <c r="AA68" s="35"/>
      <c r="AB68" s="2"/>
      <c r="AC68" s="35"/>
    </row>
    <row r="69" spans="1:29" x14ac:dyDescent="0.25">
      <c r="A69" s="5" t="s">
        <v>126</v>
      </c>
      <c r="B69" s="6" t="s">
        <v>125</v>
      </c>
      <c r="C69" s="10">
        <v>24085.484</v>
      </c>
      <c r="D69" s="10">
        <v>5254022.2</v>
      </c>
      <c r="E69" s="10">
        <v>20711.392</v>
      </c>
      <c r="F69" s="10">
        <v>4644318.5999999996</v>
      </c>
      <c r="G69" s="10">
        <v>3362.5279999999998</v>
      </c>
      <c r="H69" s="10">
        <v>608524.30000000005</v>
      </c>
      <c r="I69" s="10">
        <v>11.564</v>
      </c>
      <c r="J69" s="10">
        <v>1179.3</v>
      </c>
      <c r="K69" s="1">
        <v>3462.4148999999998</v>
      </c>
      <c r="L69" s="2">
        <f t="shared" si="8"/>
        <v>24.085484000000001</v>
      </c>
      <c r="M69" s="35">
        <f t="shared" si="9"/>
        <v>5254022.2</v>
      </c>
      <c r="N69" s="2">
        <f t="shared" si="10"/>
        <v>20.711392</v>
      </c>
      <c r="O69" s="35">
        <f t="shared" si="11"/>
        <v>4644318.5999999996</v>
      </c>
      <c r="P69" s="2">
        <f t="shared" si="12"/>
        <v>3.3625279999999997</v>
      </c>
      <c r="Q69" s="35">
        <f t="shared" si="13"/>
        <v>608524.30000000005</v>
      </c>
      <c r="R69" s="2">
        <f t="shared" si="14"/>
        <v>1.1564E-2</v>
      </c>
      <c r="S69" s="35">
        <f t="shared" si="15"/>
        <v>1179.3</v>
      </c>
      <c r="T69" s="35"/>
      <c r="V69" s="2"/>
      <c r="W69" s="35"/>
      <c r="X69" s="2"/>
      <c r="Y69" s="35"/>
      <c r="Z69" s="2"/>
      <c r="AA69" s="35"/>
      <c r="AB69" s="2"/>
      <c r="AC69" s="35"/>
    </row>
    <row r="70" spans="1:29" x14ac:dyDescent="0.25">
      <c r="A70" s="5" t="s">
        <v>128</v>
      </c>
      <c r="B70" s="6" t="s">
        <v>127</v>
      </c>
      <c r="C70" s="10">
        <v>64394.142</v>
      </c>
      <c r="D70" s="10">
        <v>24147270.199999999</v>
      </c>
      <c r="E70" s="10">
        <v>60143.720999999998</v>
      </c>
      <c r="F70" s="10">
        <v>22390014.300000001</v>
      </c>
      <c r="G70" s="10">
        <v>4233.2370000000001</v>
      </c>
      <c r="H70" s="10">
        <v>1752522.3</v>
      </c>
      <c r="I70" s="10">
        <v>17.184000000000001</v>
      </c>
      <c r="J70" s="10">
        <v>4733.6000000000004</v>
      </c>
      <c r="K70" s="1">
        <v>21842.637699999999</v>
      </c>
      <c r="L70" s="2">
        <f t="shared" si="8"/>
        <v>64.394142000000002</v>
      </c>
      <c r="M70" s="35">
        <f t="shared" si="9"/>
        <v>24147270.199999999</v>
      </c>
      <c r="N70" s="2">
        <f t="shared" si="10"/>
        <v>60.143720999999999</v>
      </c>
      <c r="O70" s="35">
        <f t="shared" si="11"/>
        <v>22390014.300000001</v>
      </c>
      <c r="P70" s="2">
        <f t="shared" si="12"/>
        <v>4.2332369999999999</v>
      </c>
      <c r="Q70" s="35">
        <f t="shared" si="13"/>
        <v>1752522.3</v>
      </c>
      <c r="R70" s="2">
        <f t="shared" si="14"/>
        <v>1.7184000000000001E-2</v>
      </c>
      <c r="S70" s="35">
        <f t="shared" si="15"/>
        <v>4733.6000000000004</v>
      </c>
      <c r="T70" s="35"/>
      <c r="V70" s="2"/>
      <c r="W70" s="35"/>
      <c r="X70" s="2"/>
      <c r="Y70" s="35"/>
      <c r="Z70" s="2"/>
      <c r="AA70" s="35"/>
      <c r="AB70" s="2"/>
      <c r="AC70" s="35"/>
    </row>
    <row r="71" spans="1:29" x14ac:dyDescent="0.25">
      <c r="A71" s="5" t="s">
        <v>130</v>
      </c>
      <c r="B71" s="6" t="s">
        <v>129</v>
      </c>
      <c r="C71" s="10">
        <v>11306.537</v>
      </c>
      <c r="D71" s="10">
        <v>1415408.9</v>
      </c>
      <c r="E71" s="10">
        <v>9032.5120000000006</v>
      </c>
      <c r="F71" s="10">
        <v>1062609.8999999999</v>
      </c>
      <c r="G71" s="10">
        <v>2269.6210000000001</v>
      </c>
      <c r="H71" s="10">
        <v>351449.9</v>
      </c>
      <c r="I71" s="10">
        <v>4.4039999999999999</v>
      </c>
      <c r="J71" s="10">
        <v>1349.1</v>
      </c>
      <c r="K71" s="1">
        <v>1463.989</v>
      </c>
      <c r="L71" s="2">
        <f t="shared" si="8"/>
        <v>11.306537000000001</v>
      </c>
      <c r="M71" s="35">
        <f t="shared" si="9"/>
        <v>1415408.9</v>
      </c>
      <c r="N71" s="2">
        <f t="shared" si="10"/>
        <v>9.0325120000000005</v>
      </c>
      <c r="O71" s="35">
        <f t="shared" si="11"/>
        <v>1062609.8999999999</v>
      </c>
      <c r="P71" s="2">
        <f t="shared" si="12"/>
        <v>2.2696209999999999</v>
      </c>
      <c r="Q71" s="35">
        <f t="shared" si="13"/>
        <v>351449.9</v>
      </c>
      <c r="R71" s="2">
        <f t="shared" si="14"/>
        <v>4.4039999999999999E-3</v>
      </c>
      <c r="S71" s="35">
        <f t="shared" si="15"/>
        <v>1349.1</v>
      </c>
      <c r="T71" s="35"/>
      <c r="V71" s="2"/>
      <c r="W71" s="35"/>
      <c r="X71" s="2"/>
      <c r="Y71" s="35"/>
      <c r="Z71" s="2"/>
      <c r="AA71" s="35"/>
      <c r="AB71" s="2"/>
      <c r="AC71" s="35"/>
    </row>
    <row r="72" spans="1:29" x14ac:dyDescent="0.25">
      <c r="A72" s="5" t="s">
        <v>132</v>
      </c>
      <c r="B72" s="6" t="s">
        <v>131</v>
      </c>
      <c r="C72" s="10">
        <v>2047.971</v>
      </c>
      <c r="D72" s="10">
        <v>1069643.5</v>
      </c>
      <c r="E72" s="10">
        <v>1108.1420000000001</v>
      </c>
      <c r="F72" s="10">
        <v>431833.4</v>
      </c>
      <c r="G72" s="10">
        <v>936.745</v>
      </c>
      <c r="H72" s="10">
        <v>636936.5</v>
      </c>
      <c r="I72" s="10">
        <v>3.0840000000000001</v>
      </c>
      <c r="J72" s="10">
        <v>873.6</v>
      </c>
      <c r="K72" s="1">
        <v>311.20600000000002</v>
      </c>
      <c r="L72" s="2">
        <f t="shared" ref="L72:L89" si="16">C72/1000</f>
        <v>2.047971</v>
      </c>
      <c r="M72" s="35">
        <f t="shared" ref="M72:M89" si="17">D72</f>
        <v>1069643.5</v>
      </c>
      <c r="N72" s="2">
        <f t="shared" ref="N72:N89" si="18">E72/1000</f>
        <v>1.108142</v>
      </c>
      <c r="O72" s="35">
        <f t="shared" ref="O72:O89" si="19">F72</f>
        <v>431833.4</v>
      </c>
      <c r="P72" s="2">
        <f t="shared" ref="P72:P89" si="20">G72/1000</f>
        <v>0.93674500000000005</v>
      </c>
      <c r="Q72" s="35">
        <f t="shared" ref="Q72:Q89" si="21">H72</f>
        <v>636936.5</v>
      </c>
      <c r="R72" s="2">
        <f t="shared" ref="R72:R89" si="22">I72/1000</f>
        <v>3.0839999999999999E-3</v>
      </c>
      <c r="S72" s="35">
        <f t="shared" ref="S72:S89" si="23">J72</f>
        <v>873.6</v>
      </c>
      <c r="T72" s="35"/>
      <c r="V72" s="2"/>
      <c r="W72" s="35"/>
      <c r="X72" s="2"/>
      <c r="Y72" s="35"/>
      <c r="Z72" s="2"/>
      <c r="AA72" s="35"/>
      <c r="AB72" s="2"/>
      <c r="AC72" s="35"/>
    </row>
    <row r="73" spans="1:29" x14ac:dyDescent="0.25">
      <c r="A73" s="5" t="s">
        <v>134</v>
      </c>
      <c r="B73" s="6" t="s">
        <v>133</v>
      </c>
      <c r="C73" s="10">
        <v>34368.815999999999</v>
      </c>
      <c r="D73" s="10">
        <v>9793491.6999999993</v>
      </c>
      <c r="E73" s="10">
        <v>30260.81</v>
      </c>
      <c r="F73" s="10">
        <v>8875728.5999999996</v>
      </c>
      <c r="G73" s="10">
        <v>4101.0379999999996</v>
      </c>
      <c r="H73" s="10">
        <v>914272.1</v>
      </c>
      <c r="I73" s="10">
        <v>6.968</v>
      </c>
      <c r="J73" s="10">
        <v>3491</v>
      </c>
      <c r="K73" s="1">
        <v>3478.5133999999998</v>
      </c>
      <c r="L73" s="2">
        <f t="shared" si="16"/>
        <v>34.368815999999995</v>
      </c>
      <c r="M73" s="35">
        <f t="shared" si="17"/>
        <v>9793491.6999999993</v>
      </c>
      <c r="N73" s="2">
        <f t="shared" si="18"/>
        <v>30.260810000000003</v>
      </c>
      <c r="O73" s="35">
        <f t="shared" si="19"/>
        <v>8875728.5999999996</v>
      </c>
      <c r="P73" s="2">
        <f t="shared" si="20"/>
        <v>4.101038</v>
      </c>
      <c r="Q73" s="35">
        <f t="shared" si="21"/>
        <v>914272.1</v>
      </c>
      <c r="R73" s="2">
        <f t="shared" si="22"/>
        <v>6.9680000000000002E-3</v>
      </c>
      <c r="S73" s="35">
        <f t="shared" si="23"/>
        <v>3491</v>
      </c>
      <c r="T73" s="35"/>
      <c r="V73" s="2"/>
      <c r="W73" s="35"/>
      <c r="X73" s="2"/>
      <c r="Y73" s="35"/>
      <c r="Z73" s="2"/>
      <c r="AA73" s="35"/>
      <c r="AB73" s="2"/>
      <c r="AC73" s="35"/>
    </row>
    <row r="74" spans="1:29" x14ac:dyDescent="0.25">
      <c r="A74" s="5" t="s">
        <v>136</v>
      </c>
      <c r="B74" s="6" t="s">
        <v>171</v>
      </c>
      <c r="C74" s="10">
        <v>721.89200000000005</v>
      </c>
      <c r="D74" s="10">
        <v>218507.1</v>
      </c>
      <c r="E74" s="10">
        <v>596.24400000000003</v>
      </c>
      <c r="F74" s="10">
        <v>178249.1</v>
      </c>
      <c r="G74" s="10">
        <v>124.827</v>
      </c>
      <c r="H74" s="10">
        <v>40109.4</v>
      </c>
      <c r="I74" s="10">
        <v>0.82099999999999995</v>
      </c>
      <c r="J74" s="10">
        <v>148.6</v>
      </c>
      <c r="K74" s="1">
        <v>161.49</v>
      </c>
      <c r="L74" s="2">
        <f t="shared" si="16"/>
        <v>0.72189200000000009</v>
      </c>
      <c r="M74" s="35">
        <f t="shared" si="17"/>
        <v>218507.1</v>
      </c>
      <c r="N74" s="2">
        <f t="shared" si="18"/>
        <v>0.596244</v>
      </c>
      <c r="O74" s="35">
        <f t="shared" si="19"/>
        <v>178249.1</v>
      </c>
      <c r="P74" s="2">
        <f t="shared" si="20"/>
        <v>0.12482699999999999</v>
      </c>
      <c r="Q74" s="35">
        <f t="shared" si="21"/>
        <v>40109.4</v>
      </c>
      <c r="R74" s="2">
        <f t="shared" si="22"/>
        <v>8.209999999999999E-4</v>
      </c>
      <c r="S74" s="35">
        <f t="shared" si="23"/>
        <v>148.6</v>
      </c>
      <c r="T74" s="35"/>
      <c r="V74" s="2"/>
      <c r="W74" s="35"/>
      <c r="X74" s="2"/>
      <c r="Y74" s="35"/>
      <c r="Z74" s="2"/>
      <c r="AA74" s="35"/>
      <c r="AB74" s="2"/>
      <c r="AC74" s="35"/>
    </row>
    <row r="75" spans="1:29" x14ac:dyDescent="0.25">
      <c r="A75" s="5" t="s">
        <v>138</v>
      </c>
      <c r="B75" s="6" t="s">
        <v>135</v>
      </c>
      <c r="C75" s="10">
        <v>3418.1030000000001</v>
      </c>
      <c r="D75" s="10">
        <v>503590.9</v>
      </c>
      <c r="E75" s="10">
        <v>2091.0079999999998</v>
      </c>
      <c r="F75" s="10">
        <v>326860.7</v>
      </c>
      <c r="G75" s="10">
        <v>1320.3910000000001</v>
      </c>
      <c r="H75" s="10">
        <v>176333.1</v>
      </c>
      <c r="I75" s="10">
        <v>6.7039999999999997</v>
      </c>
      <c r="J75" s="10">
        <v>397.1</v>
      </c>
      <c r="K75" s="1">
        <v>681.88969999999995</v>
      </c>
      <c r="L75" s="2">
        <f t="shared" si="16"/>
        <v>3.4181029999999999</v>
      </c>
      <c r="M75" s="35">
        <f t="shared" si="17"/>
        <v>503590.9</v>
      </c>
      <c r="N75" s="2">
        <f t="shared" si="18"/>
        <v>2.091008</v>
      </c>
      <c r="O75" s="35">
        <f t="shared" si="19"/>
        <v>326860.7</v>
      </c>
      <c r="P75" s="2">
        <f t="shared" si="20"/>
        <v>1.3203910000000001</v>
      </c>
      <c r="Q75" s="35">
        <f t="shared" si="21"/>
        <v>176333.1</v>
      </c>
      <c r="R75" s="2">
        <f t="shared" si="22"/>
        <v>6.7039999999999999E-3</v>
      </c>
      <c r="S75" s="35">
        <f t="shared" si="23"/>
        <v>397.1</v>
      </c>
      <c r="T75" s="35"/>
      <c r="V75" s="2"/>
      <c r="W75" s="35"/>
      <c r="X75" s="2"/>
      <c r="Y75" s="35"/>
      <c r="Z75" s="2"/>
      <c r="AA75" s="35"/>
      <c r="AB75" s="2"/>
      <c r="AC75" s="35"/>
    </row>
    <row r="76" spans="1:29" x14ac:dyDescent="0.25">
      <c r="A76" s="5" t="s">
        <v>140</v>
      </c>
      <c r="B76" s="6" t="s">
        <v>137</v>
      </c>
      <c r="C76" s="10">
        <v>10441.018</v>
      </c>
      <c r="D76" s="10">
        <v>2410083.7999999998</v>
      </c>
      <c r="E76" s="10">
        <v>8034.7169999999996</v>
      </c>
      <c r="F76" s="10">
        <v>2000703.2</v>
      </c>
      <c r="G76" s="10">
        <v>2401.9470000000001</v>
      </c>
      <c r="H76" s="10">
        <v>408670.5</v>
      </c>
      <c r="I76" s="10">
        <v>4.3540000000000001</v>
      </c>
      <c r="J76" s="10">
        <v>710.1</v>
      </c>
      <c r="K76" s="1">
        <v>1598.6663000000001</v>
      </c>
      <c r="L76" s="2">
        <f t="shared" si="16"/>
        <v>10.441018</v>
      </c>
      <c r="M76" s="35">
        <f t="shared" si="17"/>
        <v>2410083.7999999998</v>
      </c>
      <c r="N76" s="2">
        <f t="shared" si="18"/>
        <v>8.0347169999999988</v>
      </c>
      <c r="O76" s="35">
        <f t="shared" si="19"/>
        <v>2000703.2</v>
      </c>
      <c r="P76" s="2">
        <f t="shared" si="20"/>
        <v>2.4019470000000003</v>
      </c>
      <c r="Q76" s="35">
        <f t="shared" si="21"/>
        <v>408670.5</v>
      </c>
      <c r="R76" s="2">
        <f t="shared" si="22"/>
        <v>4.3540000000000002E-3</v>
      </c>
      <c r="S76" s="35">
        <f t="shared" si="23"/>
        <v>710.1</v>
      </c>
      <c r="T76" s="35"/>
      <c r="V76" s="2"/>
      <c r="W76" s="35"/>
      <c r="X76" s="2"/>
      <c r="Y76" s="35"/>
      <c r="Z76" s="2"/>
      <c r="AA76" s="35"/>
      <c r="AB76" s="2"/>
      <c r="AC76" s="35"/>
    </row>
    <row r="77" spans="1:29" x14ac:dyDescent="0.25">
      <c r="A77" s="5" t="s">
        <v>142</v>
      </c>
      <c r="B77" s="6" t="s">
        <v>139</v>
      </c>
      <c r="C77" s="10">
        <v>2551.7130000000002</v>
      </c>
      <c r="D77" s="10">
        <v>410748.6</v>
      </c>
      <c r="E77" s="10">
        <v>1560.0989999999999</v>
      </c>
      <c r="F77" s="10">
        <v>268944.40000000002</v>
      </c>
      <c r="G77" s="10">
        <v>987.48900000000003</v>
      </c>
      <c r="H77" s="10">
        <v>141516.1</v>
      </c>
      <c r="I77" s="10">
        <v>4.125</v>
      </c>
      <c r="J77" s="10">
        <v>288.10000000000002</v>
      </c>
      <c r="K77" s="1">
        <v>869.1946999999999</v>
      </c>
      <c r="L77" s="2">
        <f t="shared" si="16"/>
        <v>2.5517130000000003</v>
      </c>
      <c r="M77" s="35">
        <f t="shared" si="17"/>
        <v>410748.6</v>
      </c>
      <c r="N77" s="2">
        <f t="shared" si="18"/>
        <v>1.5600989999999999</v>
      </c>
      <c r="O77" s="35">
        <f t="shared" si="19"/>
        <v>268944.40000000002</v>
      </c>
      <c r="P77" s="2">
        <f t="shared" si="20"/>
        <v>0.98748900000000006</v>
      </c>
      <c r="Q77" s="35">
        <f t="shared" si="21"/>
        <v>141516.1</v>
      </c>
      <c r="R77" s="2">
        <f t="shared" si="22"/>
        <v>4.1250000000000002E-3</v>
      </c>
      <c r="S77" s="35">
        <f t="shared" si="23"/>
        <v>288.10000000000002</v>
      </c>
      <c r="T77" s="35"/>
      <c r="V77" s="2"/>
      <c r="W77" s="35"/>
      <c r="X77" s="2"/>
      <c r="Y77" s="35"/>
      <c r="Z77" s="2"/>
      <c r="AA77" s="35"/>
      <c r="AB77" s="2"/>
      <c r="AC77" s="35"/>
    </row>
    <row r="78" spans="1:29" x14ac:dyDescent="0.25">
      <c r="A78" s="5" t="s">
        <v>144</v>
      </c>
      <c r="B78" s="6" t="s">
        <v>141</v>
      </c>
      <c r="C78" s="10">
        <v>4797.62</v>
      </c>
      <c r="D78" s="10">
        <v>642380.6</v>
      </c>
      <c r="E78" s="10">
        <v>3372.3850000000002</v>
      </c>
      <c r="F78" s="10">
        <v>475303.4</v>
      </c>
      <c r="G78" s="10">
        <v>1417.2639999999999</v>
      </c>
      <c r="H78" s="10">
        <v>166290.4</v>
      </c>
      <c r="I78" s="10">
        <v>7.9710000000000001</v>
      </c>
      <c r="J78" s="10">
        <v>786.8</v>
      </c>
      <c r="K78" s="1">
        <v>572.93690000000004</v>
      </c>
      <c r="L78" s="2">
        <f t="shared" si="16"/>
        <v>4.7976200000000002</v>
      </c>
      <c r="M78" s="35">
        <f t="shared" si="17"/>
        <v>642380.6</v>
      </c>
      <c r="N78" s="2">
        <f t="shared" si="18"/>
        <v>3.3723850000000004</v>
      </c>
      <c r="O78" s="35">
        <f t="shared" si="19"/>
        <v>475303.4</v>
      </c>
      <c r="P78" s="2">
        <f t="shared" si="20"/>
        <v>1.4172639999999999</v>
      </c>
      <c r="Q78" s="35">
        <f t="shared" si="21"/>
        <v>166290.4</v>
      </c>
      <c r="R78" s="2">
        <f t="shared" si="22"/>
        <v>7.9710000000000007E-3</v>
      </c>
      <c r="S78" s="35">
        <f t="shared" si="23"/>
        <v>786.8</v>
      </c>
      <c r="T78" s="35"/>
      <c r="V78" s="2"/>
      <c r="W78" s="35"/>
      <c r="X78" s="2"/>
      <c r="Y78" s="35"/>
      <c r="Z78" s="2"/>
      <c r="AA78" s="35"/>
      <c r="AB78" s="2"/>
      <c r="AC78" s="35"/>
    </row>
    <row r="79" spans="1:29" x14ac:dyDescent="0.25">
      <c r="A79" s="5" t="s">
        <v>146</v>
      </c>
      <c r="B79" s="6" t="s">
        <v>143</v>
      </c>
      <c r="C79" s="10">
        <v>5385.5429999999997</v>
      </c>
      <c r="D79" s="10">
        <v>1149396.3999999999</v>
      </c>
      <c r="E79" s="10">
        <v>3783.0419999999999</v>
      </c>
      <c r="F79" s="10">
        <v>830720.8</v>
      </c>
      <c r="G79" s="10">
        <v>1598.4290000000001</v>
      </c>
      <c r="H79" s="10">
        <v>318087.59999999998</v>
      </c>
      <c r="I79" s="10">
        <v>4.0720000000000001</v>
      </c>
      <c r="J79" s="10">
        <v>588</v>
      </c>
      <c r="K79" s="1">
        <v>1098.4666000000002</v>
      </c>
      <c r="L79" s="2">
        <f t="shared" si="16"/>
        <v>5.3855429999999993</v>
      </c>
      <c r="M79" s="35">
        <f t="shared" si="17"/>
        <v>1149396.3999999999</v>
      </c>
      <c r="N79" s="2">
        <f t="shared" si="18"/>
        <v>3.783042</v>
      </c>
      <c r="O79" s="35">
        <f t="shared" si="19"/>
        <v>830720.8</v>
      </c>
      <c r="P79" s="2">
        <f t="shared" si="20"/>
        <v>1.5984290000000001</v>
      </c>
      <c r="Q79" s="35">
        <f t="shared" si="21"/>
        <v>318087.59999999998</v>
      </c>
      <c r="R79" s="2">
        <f t="shared" si="22"/>
        <v>4.0720000000000001E-3</v>
      </c>
      <c r="S79" s="35">
        <f t="shared" si="23"/>
        <v>588</v>
      </c>
      <c r="T79" s="35"/>
      <c r="V79" s="2"/>
      <c r="W79" s="35"/>
      <c r="X79" s="2"/>
      <c r="Y79" s="35"/>
      <c r="Z79" s="2"/>
      <c r="AA79" s="35"/>
      <c r="AB79" s="2"/>
      <c r="AC79" s="35"/>
    </row>
    <row r="80" spans="1:29" x14ac:dyDescent="0.25">
      <c r="A80" s="5" t="s">
        <v>148</v>
      </c>
      <c r="B80" s="6" t="s">
        <v>145</v>
      </c>
      <c r="C80" s="10">
        <v>5000.4350000000004</v>
      </c>
      <c r="D80" s="10">
        <v>1248309.8</v>
      </c>
      <c r="E80" s="10">
        <v>3597.8580000000002</v>
      </c>
      <c r="F80" s="10">
        <v>1032555.6</v>
      </c>
      <c r="G80" s="10">
        <v>1396.471</v>
      </c>
      <c r="H80" s="10">
        <v>215023.8</v>
      </c>
      <c r="I80" s="10">
        <v>6.1059999999999999</v>
      </c>
      <c r="J80" s="10">
        <v>730.4</v>
      </c>
      <c r="K80" s="1">
        <v>1271.33</v>
      </c>
      <c r="L80" s="2">
        <f t="shared" si="16"/>
        <v>5.0004350000000004</v>
      </c>
      <c r="M80" s="35">
        <f t="shared" si="17"/>
        <v>1248309.8</v>
      </c>
      <c r="N80" s="2">
        <f t="shared" si="18"/>
        <v>3.597858</v>
      </c>
      <c r="O80" s="35">
        <f t="shared" si="19"/>
        <v>1032555.6</v>
      </c>
      <c r="P80" s="2">
        <f t="shared" si="20"/>
        <v>1.396471</v>
      </c>
      <c r="Q80" s="35">
        <f t="shared" si="21"/>
        <v>215023.8</v>
      </c>
      <c r="R80" s="2">
        <f t="shared" si="22"/>
        <v>6.1059999999999994E-3</v>
      </c>
      <c r="S80" s="35">
        <f t="shared" si="23"/>
        <v>730.4</v>
      </c>
      <c r="T80" s="35"/>
      <c r="V80" s="2"/>
      <c r="W80" s="35"/>
      <c r="X80" s="2"/>
      <c r="Y80" s="35"/>
      <c r="Z80" s="2"/>
      <c r="AA80" s="35"/>
      <c r="AB80" s="2"/>
      <c r="AC80" s="35"/>
    </row>
    <row r="81" spans="1:29" x14ac:dyDescent="0.25">
      <c r="A81" s="5" t="s">
        <v>150</v>
      </c>
      <c r="B81" s="6" t="s">
        <v>147</v>
      </c>
      <c r="C81" s="10">
        <v>20838.124</v>
      </c>
      <c r="D81" s="10">
        <v>9184579.5</v>
      </c>
      <c r="E81" s="10">
        <v>16315.687</v>
      </c>
      <c r="F81" s="10">
        <v>5736535.7999999998</v>
      </c>
      <c r="G81" s="10">
        <v>4515.5360000000001</v>
      </c>
      <c r="H81" s="10">
        <v>3444123.6</v>
      </c>
      <c r="I81" s="10">
        <v>6.9009999999999998</v>
      </c>
      <c r="J81" s="10">
        <v>3920.1</v>
      </c>
      <c r="K81" s="1">
        <v>1488.2762</v>
      </c>
      <c r="L81" s="2">
        <f t="shared" si="16"/>
        <v>20.838124000000001</v>
      </c>
      <c r="M81" s="35">
        <f t="shared" si="17"/>
        <v>9184579.5</v>
      </c>
      <c r="N81" s="2">
        <f t="shared" si="18"/>
        <v>16.315687</v>
      </c>
      <c r="O81" s="35">
        <f t="shared" si="19"/>
        <v>5736535.7999999998</v>
      </c>
      <c r="P81" s="2">
        <f t="shared" si="20"/>
        <v>4.515536</v>
      </c>
      <c r="Q81" s="35">
        <f t="shared" si="21"/>
        <v>3444123.6</v>
      </c>
      <c r="R81" s="2">
        <f t="shared" si="22"/>
        <v>6.901E-3</v>
      </c>
      <c r="S81" s="35">
        <f t="shared" si="23"/>
        <v>3920.1</v>
      </c>
      <c r="T81" s="35"/>
      <c r="V81" s="2"/>
      <c r="W81" s="35"/>
      <c r="X81" s="2"/>
      <c r="Y81" s="35"/>
      <c r="Z81" s="2"/>
      <c r="AA81" s="35"/>
      <c r="AB81" s="2"/>
      <c r="AC81" s="35"/>
    </row>
    <row r="82" spans="1:29" x14ac:dyDescent="0.25">
      <c r="A82" s="5" t="s">
        <v>152</v>
      </c>
      <c r="B82" s="6" t="s">
        <v>149</v>
      </c>
      <c r="C82" s="10">
        <v>8181.0559999999996</v>
      </c>
      <c r="D82" s="10">
        <v>1156240.6000000001</v>
      </c>
      <c r="E82" s="10">
        <v>6310.2420000000002</v>
      </c>
      <c r="F82" s="10">
        <v>861572.3</v>
      </c>
      <c r="G82" s="10">
        <v>1864.29</v>
      </c>
      <c r="H82" s="10">
        <v>293894.59999999998</v>
      </c>
      <c r="I82" s="10">
        <v>6.524</v>
      </c>
      <c r="J82" s="10">
        <v>773.7</v>
      </c>
      <c r="K82" s="1">
        <v>1412.3398</v>
      </c>
      <c r="L82" s="2">
        <f t="shared" si="16"/>
        <v>8.1810559999999999</v>
      </c>
      <c r="M82" s="35">
        <f t="shared" si="17"/>
        <v>1156240.6000000001</v>
      </c>
      <c r="N82" s="2">
        <f t="shared" si="18"/>
        <v>6.3102420000000006</v>
      </c>
      <c r="O82" s="35">
        <f t="shared" si="19"/>
        <v>861572.3</v>
      </c>
      <c r="P82" s="2">
        <f t="shared" si="20"/>
        <v>1.86429</v>
      </c>
      <c r="Q82" s="35">
        <f t="shared" si="21"/>
        <v>293894.59999999998</v>
      </c>
      <c r="R82" s="2">
        <f t="shared" si="22"/>
        <v>6.5240000000000003E-3</v>
      </c>
      <c r="S82" s="35">
        <f t="shared" si="23"/>
        <v>773.7</v>
      </c>
      <c r="T82" s="35"/>
      <c r="V82" s="2"/>
      <c r="W82" s="35"/>
      <c r="X82" s="2"/>
      <c r="Y82" s="35"/>
      <c r="Z82" s="2"/>
      <c r="AA82" s="35"/>
      <c r="AB82" s="2"/>
      <c r="AC82" s="35"/>
    </row>
    <row r="83" spans="1:29" x14ac:dyDescent="0.25">
      <c r="A83" s="5" t="s">
        <v>154</v>
      </c>
      <c r="B83" s="6" t="s">
        <v>151</v>
      </c>
      <c r="C83" s="10">
        <v>5693.96</v>
      </c>
      <c r="D83" s="10">
        <v>731718.5</v>
      </c>
      <c r="E83" s="10">
        <v>4612.6319999999996</v>
      </c>
      <c r="F83" s="10">
        <v>560558.6</v>
      </c>
      <c r="G83" s="10">
        <v>1079.1869999999999</v>
      </c>
      <c r="H83" s="10">
        <v>170738.5</v>
      </c>
      <c r="I83" s="10">
        <v>2.141</v>
      </c>
      <c r="J83" s="10">
        <v>421.4</v>
      </c>
      <c r="K83" s="1">
        <v>1579.133</v>
      </c>
      <c r="L83" s="2">
        <f t="shared" si="16"/>
        <v>5.6939599999999997</v>
      </c>
      <c r="M83" s="35">
        <f t="shared" si="17"/>
        <v>731718.5</v>
      </c>
      <c r="N83" s="2">
        <f t="shared" si="18"/>
        <v>4.6126319999999996</v>
      </c>
      <c r="O83" s="35">
        <f t="shared" si="19"/>
        <v>560558.6</v>
      </c>
      <c r="P83" s="2">
        <f t="shared" si="20"/>
        <v>1.0791869999999999</v>
      </c>
      <c r="Q83" s="35">
        <f t="shared" si="21"/>
        <v>170738.5</v>
      </c>
      <c r="R83" s="2">
        <f t="shared" si="22"/>
        <v>2.1410000000000001E-3</v>
      </c>
      <c r="S83" s="35">
        <f t="shared" si="23"/>
        <v>421.4</v>
      </c>
      <c r="T83" s="35"/>
      <c r="V83" s="2"/>
      <c r="W83" s="35"/>
      <c r="X83" s="2"/>
      <c r="Y83" s="35"/>
      <c r="Z83" s="2"/>
      <c r="AA83" s="35"/>
      <c r="AB83" s="2"/>
      <c r="AC83" s="35"/>
    </row>
    <row r="84" spans="1:29" x14ac:dyDescent="0.25">
      <c r="A84" s="5" t="s">
        <v>156</v>
      </c>
      <c r="B84" s="6" t="s">
        <v>153</v>
      </c>
      <c r="C84" s="10">
        <v>15216.817999999999</v>
      </c>
      <c r="D84" s="10">
        <v>4063306.6</v>
      </c>
      <c r="E84" s="10">
        <v>13144.754999999999</v>
      </c>
      <c r="F84" s="10">
        <v>3699892.5</v>
      </c>
      <c r="G84" s="10">
        <v>2067.98</v>
      </c>
      <c r="H84" s="10">
        <v>362191.7</v>
      </c>
      <c r="I84" s="10">
        <v>4.0830000000000002</v>
      </c>
      <c r="J84" s="10">
        <v>1222.4000000000001</v>
      </c>
      <c r="K84" s="1">
        <v>4057.3422999999998</v>
      </c>
      <c r="L84" s="2">
        <f t="shared" si="16"/>
        <v>15.216818</v>
      </c>
      <c r="M84" s="35">
        <f t="shared" si="17"/>
        <v>4063306.6</v>
      </c>
      <c r="N84" s="2">
        <f t="shared" si="18"/>
        <v>13.144755</v>
      </c>
      <c r="O84" s="35">
        <f t="shared" si="19"/>
        <v>3699892.5</v>
      </c>
      <c r="P84" s="2">
        <f t="shared" si="20"/>
        <v>2.0679799999999999</v>
      </c>
      <c r="Q84" s="35">
        <f t="shared" si="21"/>
        <v>362191.7</v>
      </c>
      <c r="R84" s="2">
        <f t="shared" si="22"/>
        <v>4.0829999999999998E-3</v>
      </c>
      <c r="S84" s="35">
        <f t="shared" si="23"/>
        <v>1222.4000000000001</v>
      </c>
      <c r="T84" s="35"/>
      <c r="V84" s="2"/>
      <c r="W84" s="35"/>
      <c r="X84" s="2"/>
      <c r="Y84" s="35"/>
      <c r="Z84" s="2"/>
      <c r="AA84" s="35"/>
      <c r="AB84" s="2"/>
      <c r="AC84" s="35"/>
    </row>
    <row r="85" spans="1:29" x14ac:dyDescent="0.25">
      <c r="A85" s="5" t="s">
        <v>158</v>
      </c>
      <c r="B85" s="6" t="s">
        <v>155</v>
      </c>
      <c r="C85" s="10">
        <v>15331.01</v>
      </c>
      <c r="D85" s="10">
        <v>3426538.4</v>
      </c>
      <c r="E85" s="10">
        <v>11825.482</v>
      </c>
      <c r="F85" s="10">
        <v>2918990.3</v>
      </c>
      <c r="G85" s="10">
        <v>3497.7269999999999</v>
      </c>
      <c r="H85" s="10">
        <v>506550.9</v>
      </c>
      <c r="I85" s="10">
        <v>7.8010000000000002</v>
      </c>
      <c r="J85" s="10">
        <v>997.2</v>
      </c>
      <c r="K85" s="1">
        <v>1798.3097</v>
      </c>
      <c r="L85" s="2">
        <f t="shared" si="16"/>
        <v>15.331010000000001</v>
      </c>
      <c r="M85" s="35">
        <f t="shared" si="17"/>
        <v>3426538.4</v>
      </c>
      <c r="N85" s="2">
        <f t="shared" si="18"/>
        <v>11.825481999999999</v>
      </c>
      <c r="O85" s="35">
        <f t="shared" si="19"/>
        <v>2918990.3</v>
      </c>
      <c r="P85" s="2">
        <f t="shared" si="20"/>
        <v>3.4977269999999998</v>
      </c>
      <c r="Q85" s="35">
        <f t="shared" si="21"/>
        <v>506550.9</v>
      </c>
      <c r="R85" s="2">
        <f t="shared" si="22"/>
        <v>7.8009999999999998E-3</v>
      </c>
      <c r="S85" s="35">
        <f t="shared" si="23"/>
        <v>997.2</v>
      </c>
      <c r="T85" s="35"/>
      <c r="V85" s="2"/>
      <c r="W85" s="35"/>
      <c r="X85" s="2"/>
      <c r="Y85" s="35"/>
      <c r="Z85" s="2"/>
      <c r="AA85" s="35"/>
      <c r="AB85" s="2"/>
      <c r="AC85" s="35"/>
    </row>
    <row r="86" spans="1:29" x14ac:dyDescent="0.25">
      <c r="A86" s="5" t="s">
        <v>160</v>
      </c>
      <c r="B86" s="6" t="s">
        <v>157</v>
      </c>
      <c r="C86" s="10">
        <v>579.34</v>
      </c>
      <c r="D86" s="10">
        <v>261768.7</v>
      </c>
      <c r="E86" s="10">
        <v>323.24099999999999</v>
      </c>
      <c r="F86" s="10">
        <v>125818.2</v>
      </c>
      <c r="G86" s="10">
        <v>255.303</v>
      </c>
      <c r="H86" s="10">
        <v>135657.5</v>
      </c>
      <c r="I86" s="10">
        <v>0.79600000000000004</v>
      </c>
      <c r="J86" s="10">
        <v>293</v>
      </c>
      <c r="K86" s="1">
        <v>627.64400000000001</v>
      </c>
      <c r="L86" s="2">
        <f t="shared" si="16"/>
        <v>0.57934000000000008</v>
      </c>
      <c r="M86" s="35">
        <f t="shared" si="17"/>
        <v>261768.7</v>
      </c>
      <c r="N86" s="2">
        <f t="shared" si="18"/>
        <v>0.323241</v>
      </c>
      <c r="O86" s="35">
        <f t="shared" si="19"/>
        <v>125818.2</v>
      </c>
      <c r="P86" s="2">
        <f t="shared" si="20"/>
        <v>0.255303</v>
      </c>
      <c r="Q86" s="35">
        <f t="shared" si="21"/>
        <v>135657.5</v>
      </c>
      <c r="R86" s="2">
        <f t="shared" si="22"/>
        <v>7.9600000000000005E-4</v>
      </c>
      <c r="S86" s="35">
        <f t="shared" si="23"/>
        <v>293</v>
      </c>
      <c r="T86" s="35"/>
      <c r="V86" s="2"/>
      <c r="W86" s="35"/>
      <c r="X86" s="2"/>
      <c r="Y86" s="35"/>
      <c r="Z86" s="2"/>
      <c r="AA86" s="35"/>
      <c r="AB86" s="2"/>
      <c r="AC86" s="35"/>
    </row>
    <row r="87" spans="1:29" x14ac:dyDescent="0.25">
      <c r="A87" s="18" t="s">
        <v>162</v>
      </c>
      <c r="B87" s="6" t="s">
        <v>159</v>
      </c>
      <c r="C87" s="10">
        <v>3976.924</v>
      </c>
      <c r="D87" s="10">
        <v>614898.80000000005</v>
      </c>
      <c r="E87" s="10">
        <v>2785.96</v>
      </c>
      <c r="F87" s="10">
        <v>427814.40000000002</v>
      </c>
      <c r="G87" s="10">
        <v>1188.614</v>
      </c>
      <c r="H87" s="10">
        <v>186748.3</v>
      </c>
      <c r="I87" s="10">
        <v>2.35</v>
      </c>
      <c r="J87" s="10">
        <v>336.1</v>
      </c>
      <c r="K87" s="1">
        <v>1348.3746999999998</v>
      </c>
      <c r="L87" s="2">
        <f t="shared" si="16"/>
        <v>3.9769239999999999</v>
      </c>
      <c r="M87" s="35">
        <f t="shared" si="17"/>
        <v>614898.80000000005</v>
      </c>
      <c r="N87" s="2">
        <f t="shared" si="18"/>
        <v>2.7859600000000002</v>
      </c>
      <c r="O87" s="35">
        <f t="shared" si="19"/>
        <v>427814.40000000002</v>
      </c>
      <c r="P87" s="2">
        <f t="shared" si="20"/>
        <v>1.1886140000000001</v>
      </c>
      <c r="Q87" s="35">
        <f t="shared" si="21"/>
        <v>186748.3</v>
      </c>
      <c r="R87" s="2">
        <f t="shared" si="22"/>
        <v>2.3500000000000001E-3</v>
      </c>
      <c r="S87" s="35">
        <f t="shared" si="23"/>
        <v>336.1</v>
      </c>
      <c r="T87" s="35"/>
      <c r="V87" s="2"/>
      <c r="W87" s="35"/>
      <c r="X87" s="2"/>
      <c r="Y87" s="35"/>
      <c r="Z87" s="2"/>
      <c r="AA87" s="35"/>
      <c r="AB87" s="2"/>
      <c r="AC87" s="35"/>
    </row>
    <row r="88" spans="1:29" x14ac:dyDescent="0.25">
      <c r="A88" s="18" t="s">
        <v>175</v>
      </c>
      <c r="B88" s="6" t="s">
        <v>161</v>
      </c>
      <c r="C88" s="10">
        <v>189.18299999999999</v>
      </c>
      <c r="D88" s="10">
        <v>44697.9</v>
      </c>
      <c r="E88" s="10">
        <v>9.7430000000000003</v>
      </c>
      <c r="F88" s="10">
        <v>3037.7</v>
      </c>
      <c r="G88" s="10">
        <v>177.065</v>
      </c>
      <c r="H88" s="10">
        <v>41005.199999999997</v>
      </c>
      <c r="I88" s="10">
        <v>2.375</v>
      </c>
      <c r="J88" s="10">
        <v>655</v>
      </c>
      <c r="K88" s="1">
        <v>29.494299999999999</v>
      </c>
      <c r="L88" s="2">
        <f t="shared" si="16"/>
        <v>0.18918299999999999</v>
      </c>
      <c r="M88" s="35">
        <f t="shared" si="17"/>
        <v>44697.9</v>
      </c>
      <c r="N88" s="2">
        <f t="shared" si="18"/>
        <v>9.7429999999999999E-3</v>
      </c>
      <c r="O88" s="35">
        <f t="shared" si="19"/>
        <v>3037.7</v>
      </c>
      <c r="P88" s="2">
        <f t="shared" si="20"/>
        <v>0.177065</v>
      </c>
      <c r="Q88" s="35">
        <f t="shared" si="21"/>
        <v>41005.199999999997</v>
      </c>
      <c r="R88" s="2">
        <f t="shared" si="22"/>
        <v>2.3749999999999999E-3</v>
      </c>
      <c r="S88" s="35">
        <f t="shared" si="23"/>
        <v>655</v>
      </c>
      <c r="T88" s="35"/>
      <c r="V88" s="2"/>
      <c r="W88" s="35"/>
      <c r="X88" s="2"/>
      <c r="Y88" s="35"/>
      <c r="Z88" s="2"/>
      <c r="AA88" s="35"/>
      <c r="AB88" s="2"/>
      <c r="AC88" s="35"/>
    </row>
    <row r="89" spans="1:29" x14ac:dyDescent="0.25">
      <c r="A89" s="18" t="s">
        <v>176</v>
      </c>
      <c r="B89" s="6" t="s">
        <v>163</v>
      </c>
      <c r="C89" s="13">
        <v>6072.7160000000003</v>
      </c>
      <c r="D89" s="13">
        <v>1513296</v>
      </c>
      <c r="E89" s="13">
        <v>4445.2629999999999</v>
      </c>
      <c r="F89" s="13">
        <v>1230907.8</v>
      </c>
      <c r="G89" s="13">
        <v>1623.7180000000001</v>
      </c>
      <c r="H89" s="13">
        <v>270571.59999999998</v>
      </c>
      <c r="I89" s="13">
        <v>3.7349999999999999</v>
      </c>
      <c r="J89" s="13">
        <v>11816.6</v>
      </c>
      <c r="K89" s="1">
        <v>1726.5853999999999</v>
      </c>
      <c r="L89" s="2">
        <f t="shared" si="16"/>
        <v>6.0727160000000007</v>
      </c>
      <c r="M89" s="35">
        <f t="shared" si="17"/>
        <v>1513296</v>
      </c>
      <c r="N89" s="2">
        <f t="shared" si="18"/>
        <v>4.4452629999999997</v>
      </c>
      <c r="O89" s="35">
        <f t="shared" si="19"/>
        <v>1230907.8</v>
      </c>
      <c r="P89" s="2">
        <f t="shared" si="20"/>
        <v>1.623718</v>
      </c>
      <c r="Q89" s="35">
        <f t="shared" si="21"/>
        <v>270571.59999999998</v>
      </c>
      <c r="R89" s="2">
        <f t="shared" si="22"/>
        <v>3.735E-3</v>
      </c>
      <c r="S89" s="35">
        <f t="shared" si="23"/>
        <v>11816.6</v>
      </c>
      <c r="T89" s="35"/>
      <c r="V89" s="2"/>
      <c r="W89" s="35"/>
      <c r="X89" s="2"/>
      <c r="Y89" s="35"/>
      <c r="Z89" s="2"/>
      <c r="AA89" s="35"/>
      <c r="AB89" s="2"/>
      <c r="AC89" s="35"/>
    </row>
    <row r="90" spans="1:29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29" ht="14.4" x14ac:dyDescent="0.3">
      <c r="A91" s="7"/>
      <c r="B91" s="43" t="s">
        <v>169</v>
      </c>
      <c r="C91" s="44"/>
      <c r="D91" s="44"/>
      <c r="E91" s="44"/>
      <c r="F91" s="32"/>
      <c r="G91" s="27"/>
      <c r="H91" s="27"/>
      <c r="I91" s="27"/>
      <c r="J91" s="27"/>
    </row>
    <row r="92" spans="1:29" ht="14.4" x14ac:dyDescent="0.25">
      <c r="A92" s="39"/>
      <c r="B92" s="39"/>
      <c r="C92" s="39"/>
      <c r="D92" s="39"/>
      <c r="E92" s="40"/>
      <c r="F92" s="40"/>
    </row>
    <row r="93" spans="1:29" x14ac:dyDescent="0.25">
      <c r="A93" s="41"/>
      <c r="B93" s="41"/>
      <c r="C93" s="41"/>
      <c r="D93" s="41"/>
      <c r="E93" s="41"/>
      <c r="F93" s="41"/>
    </row>
  </sheetData>
  <mergeCells count="7">
    <mergeCell ref="B91:E91"/>
    <mergeCell ref="A2:J2"/>
    <mergeCell ref="A3:J3"/>
    <mergeCell ref="A7:B7"/>
    <mergeCell ref="A4:B6"/>
    <mergeCell ref="C5:C6"/>
    <mergeCell ref="D5:D6"/>
  </mergeCells>
  <phoneticPr fontId="9" type="noConversion"/>
  <pageMargins left="0.39370078740157483" right="0.39370078740157483" top="0.35" bottom="0.39" header="0.32" footer="0.31496062992125984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3"/>
  <sheetViews>
    <sheetView workbookViewId="0">
      <pane ySplit="8" topLeftCell="A9" activePane="bottomLeft" state="frozen"/>
      <selection activeCell="L6" sqref="L6"/>
      <selection pane="bottomLeft" activeCell="E22" sqref="E22"/>
    </sheetView>
  </sheetViews>
  <sheetFormatPr defaultColWidth="12.6640625" defaultRowHeight="13.2" x14ac:dyDescent="0.25"/>
  <cols>
    <col min="1" max="1" width="5" style="1" customWidth="1"/>
    <col min="2" max="2" width="32.33203125" style="1" customWidth="1"/>
    <col min="3" max="10" width="12.6640625" style="1" customWidth="1"/>
    <col min="11" max="11" width="0" style="1" hidden="1" customWidth="1"/>
    <col min="12" max="249" width="9.109375" style="1" customWidth="1"/>
    <col min="250" max="250" width="5" style="1" customWidth="1"/>
    <col min="251" max="251" width="40.44140625" style="1" customWidth="1"/>
    <col min="252" max="16384" width="12.6640625" style="1"/>
  </cols>
  <sheetData>
    <row r="1" spans="1:10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10" ht="28.5" customHeight="1" x14ac:dyDescent="0.25">
      <c r="A2" s="45" t="s">
        <v>172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5.75" customHeight="1" x14ac:dyDescent="0.25">
      <c r="A3" s="46" t="s">
        <v>181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30.75" customHeight="1" x14ac:dyDescent="0.25">
      <c r="A4" s="49" t="s">
        <v>0</v>
      </c>
      <c r="B4" s="50"/>
      <c r="C4" s="26" t="s">
        <v>173</v>
      </c>
      <c r="D4" s="14"/>
      <c r="E4" s="14" t="s">
        <v>1</v>
      </c>
      <c r="F4" s="14"/>
      <c r="G4" s="14"/>
      <c r="H4" s="14"/>
      <c r="I4" s="14"/>
      <c r="J4" s="14"/>
    </row>
    <row r="5" spans="1:10" ht="32.25" customHeight="1" x14ac:dyDescent="0.25">
      <c r="A5" s="51"/>
      <c r="B5" s="52"/>
      <c r="C5" s="55" t="s">
        <v>164</v>
      </c>
      <c r="D5" s="55" t="s">
        <v>165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10" ht="31.5" customHeight="1" x14ac:dyDescent="0.25">
      <c r="A6" s="53"/>
      <c r="B6" s="54"/>
      <c r="C6" s="56"/>
      <c r="D6" s="56"/>
      <c r="E6" s="19" t="s">
        <v>166</v>
      </c>
      <c r="F6" s="20" t="s">
        <v>167</v>
      </c>
      <c r="G6" s="19" t="s">
        <v>166</v>
      </c>
      <c r="H6" s="20" t="s">
        <v>167</v>
      </c>
      <c r="I6" s="19" t="s">
        <v>166</v>
      </c>
      <c r="J6" s="20" t="s">
        <v>167</v>
      </c>
    </row>
    <row r="7" spans="1:10" ht="12.75" customHeight="1" x14ac:dyDescent="0.25">
      <c r="A7" s="47">
        <v>1</v>
      </c>
      <c r="B7" s="48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10" s="2" customFormat="1" x14ac:dyDescent="0.25">
      <c r="A8" s="23" t="s">
        <v>5</v>
      </c>
      <c r="B8" s="24" t="s">
        <v>168</v>
      </c>
      <c r="C8" s="25">
        <v>393884.84199999995</v>
      </c>
      <c r="D8" s="25">
        <v>393883777.70000005</v>
      </c>
      <c r="E8" s="25">
        <v>328990.77499999991</v>
      </c>
      <c r="F8" s="25">
        <v>292094001.20000005</v>
      </c>
      <c r="G8" s="25">
        <v>64717.249000000011</v>
      </c>
      <c r="H8" s="25">
        <v>70520939.299999982</v>
      </c>
      <c r="I8" s="25">
        <v>176.81800000000004</v>
      </c>
      <c r="J8" s="25">
        <v>31268837.200000003</v>
      </c>
    </row>
    <row r="9" spans="1:10" x14ac:dyDescent="0.25">
      <c r="A9" s="5" t="s">
        <v>6</v>
      </c>
      <c r="B9" s="6" t="s">
        <v>7</v>
      </c>
      <c r="C9" s="42">
        <v>2672.9719999999988</v>
      </c>
      <c r="D9" s="42">
        <v>412123.89999999991</v>
      </c>
      <c r="E9" s="42">
        <v>1581.5100000000002</v>
      </c>
      <c r="F9" s="42">
        <v>305570.29999999993</v>
      </c>
      <c r="G9" s="42">
        <v>1088.8899999999999</v>
      </c>
      <c r="H9" s="42">
        <v>106200.19999999998</v>
      </c>
      <c r="I9" s="42">
        <v>2.572000000000001</v>
      </c>
      <c r="J9" s="42">
        <v>353.40000000000009</v>
      </c>
    </row>
    <row r="10" spans="1:10" x14ac:dyDescent="0.25">
      <c r="A10" s="5" t="s">
        <v>8</v>
      </c>
      <c r="B10" s="6" t="s">
        <v>9</v>
      </c>
      <c r="C10" s="42">
        <v>1162.9470000000001</v>
      </c>
      <c r="D10" s="42">
        <v>266167.69999999995</v>
      </c>
      <c r="E10" s="42">
        <v>599.8739999999998</v>
      </c>
      <c r="F10" s="42">
        <v>203726.79999999993</v>
      </c>
      <c r="G10" s="42">
        <v>561.85400000000004</v>
      </c>
      <c r="H10" s="42">
        <v>62264.299999999988</v>
      </c>
      <c r="I10" s="42">
        <v>1.2189999999999999</v>
      </c>
      <c r="J10" s="42">
        <v>176.59999999999991</v>
      </c>
    </row>
    <row r="11" spans="1:10" x14ac:dyDescent="0.25">
      <c r="A11" s="5" t="s">
        <v>10</v>
      </c>
      <c r="B11" s="6" t="s">
        <v>11</v>
      </c>
      <c r="C11" s="42">
        <v>1698.585</v>
      </c>
      <c r="D11" s="42">
        <v>385945</v>
      </c>
      <c r="E11" s="42">
        <v>908.41699999999992</v>
      </c>
      <c r="F11" s="42">
        <v>255299.69999999995</v>
      </c>
      <c r="G11" s="42">
        <v>790.16499999999996</v>
      </c>
      <c r="H11" s="42">
        <v>130645.20000000001</v>
      </c>
      <c r="I11" s="42">
        <v>3.0000000000001137E-3</v>
      </c>
      <c r="J11" s="42">
        <v>9.9999999999909051E-2</v>
      </c>
    </row>
    <row r="12" spans="1:10" x14ac:dyDescent="0.25">
      <c r="A12" s="5" t="s">
        <v>12</v>
      </c>
      <c r="B12" s="6" t="s">
        <v>13</v>
      </c>
      <c r="C12" s="42">
        <v>1099.1730000000002</v>
      </c>
      <c r="D12" s="42">
        <v>192128.2</v>
      </c>
      <c r="E12" s="42">
        <v>591.48599999999988</v>
      </c>
      <c r="F12" s="42">
        <v>110743.09999999998</v>
      </c>
      <c r="G12" s="42">
        <v>507.01199999999994</v>
      </c>
      <c r="H12" s="42">
        <v>81241.299999999988</v>
      </c>
      <c r="I12" s="42">
        <v>0.67500000000000027</v>
      </c>
      <c r="J12" s="42">
        <v>143.80000000000001</v>
      </c>
    </row>
    <row r="13" spans="1:10" x14ac:dyDescent="0.25">
      <c r="A13" s="5" t="s">
        <v>14</v>
      </c>
      <c r="B13" s="6" t="s">
        <v>15</v>
      </c>
      <c r="C13" s="42">
        <v>2108.2579999999998</v>
      </c>
      <c r="D13" s="42">
        <v>414642.20000000019</v>
      </c>
      <c r="E13" s="42">
        <v>1226.8720000000003</v>
      </c>
      <c r="F13" s="42">
        <v>320464.09999999998</v>
      </c>
      <c r="G13" s="42">
        <v>879.69699999999989</v>
      </c>
      <c r="H13" s="42">
        <v>94039.700000000012</v>
      </c>
      <c r="I13" s="42">
        <v>1.6890000000000001</v>
      </c>
      <c r="J13" s="42">
        <v>138.40000000000003</v>
      </c>
    </row>
    <row r="14" spans="1:10" x14ac:dyDescent="0.25">
      <c r="A14" s="5" t="s">
        <v>16</v>
      </c>
      <c r="B14" s="6" t="s">
        <v>17</v>
      </c>
      <c r="C14" s="42">
        <v>883.74400000000014</v>
      </c>
      <c r="D14" s="42">
        <v>163467</v>
      </c>
      <c r="E14" s="42">
        <v>396.66099999999983</v>
      </c>
      <c r="F14" s="42">
        <v>104350.09999999998</v>
      </c>
      <c r="G14" s="42">
        <v>485.40000000000009</v>
      </c>
      <c r="H14" s="42">
        <v>58995.799999999988</v>
      </c>
      <c r="I14" s="42">
        <v>1.6829999999999998</v>
      </c>
      <c r="J14" s="42">
        <v>121.09999999999854</v>
      </c>
    </row>
    <row r="15" spans="1:10" x14ac:dyDescent="0.25">
      <c r="A15" s="5" t="s">
        <v>18</v>
      </c>
      <c r="B15" s="6" t="s">
        <v>19</v>
      </c>
      <c r="C15" s="42">
        <v>1584.7309999999998</v>
      </c>
      <c r="D15" s="42">
        <v>232305.5</v>
      </c>
      <c r="E15" s="42">
        <v>935.06700000000001</v>
      </c>
      <c r="F15" s="42">
        <v>166048.89999999997</v>
      </c>
      <c r="G15" s="42">
        <v>647.55800000000022</v>
      </c>
      <c r="H15" s="42">
        <v>66086.099999999977</v>
      </c>
      <c r="I15" s="42">
        <v>2.1059999999999999</v>
      </c>
      <c r="J15" s="42">
        <v>170.5</v>
      </c>
    </row>
    <row r="16" spans="1:10" x14ac:dyDescent="0.25">
      <c r="A16" s="5" t="s">
        <v>20</v>
      </c>
      <c r="B16" s="6" t="s">
        <v>21</v>
      </c>
      <c r="C16" s="42">
        <v>3292.1320000000014</v>
      </c>
      <c r="D16" s="42">
        <v>738941.40000000014</v>
      </c>
      <c r="E16" s="42">
        <v>2213.4750000000004</v>
      </c>
      <c r="F16" s="42">
        <v>594613.40000000014</v>
      </c>
      <c r="G16" s="42">
        <v>1076.8230000000003</v>
      </c>
      <c r="H16" s="42">
        <v>144077.79999999999</v>
      </c>
      <c r="I16" s="42">
        <v>1.8339999999999996</v>
      </c>
      <c r="J16" s="42">
        <v>250.19999999999993</v>
      </c>
    </row>
    <row r="17" spans="1:10" x14ac:dyDescent="0.25">
      <c r="A17" s="5" t="s">
        <v>22</v>
      </c>
      <c r="B17" s="6" t="s">
        <v>23</v>
      </c>
      <c r="C17" s="42">
        <v>2351.799</v>
      </c>
      <c r="D17" s="42">
        <v>470693.39999999991</v>
      </c>
      <c r="E17" s="42">
        <v>1608.2519999999995</v>
      </c>
      <c r="F17" s="42">
        <v>384996.6</v>
      </c>
      <c r="G17" s="42">
        <v>743.53699999999981</v>
      </c>
      <c r="H17" s="42">
        <v>85696.700000000012</v>
      </c>
      <c r="I17" s="42">
        <v>9.9999999999997868E-3</v>
      </c>
      <c r="J17" s="42">
        <v>9.9999999999454303E-2</v>
      </c>
    </row>
    <row r="18" spans="1:10" x14ac:dyDescent="0.25">
      <c r="A18" s="5" t="s">
        <v>24</v>
      </c>
      <c r="B18" s="6" t="s">
        <v>25</v>
      </c>
      <c r="C18" s="42">
        <v>5427.1989999999987</v>
      </c>
      <c r="D18" s="42">
        <v>1657259.0999999996</v>
      </c>
      <c r="E18" s="42">
        <v>4551.0850000000009</v>
      </c>
      <c r="F18" s="42">
        <v>1513068.0999999996</v>
      </c>
      <c r="G18" s="42">
        <v>874.67400000000021</v>
      </c>
      <c r="H18" s="42">
        <v>143959.20000000001</v>
      </c>
      <c r="I18" s="42">
        <v>1.44</v>
      </c>
      <c r="J18" s="42">
        <v>231.79999999999995</v>
      </c>
    </row>
    <row r="19" spans="1:10" x14ac:dyDescent="0.25">
      <c r="A19" s="5" t="s">
        <v>26</v>
      </c>
      <c r="B19" s="6" t="s">
        <v>27</v>
      </c>
      <c r="C19" s="42">
        <v>127.83199999999999</v>
      </c>
      <c r="D19" s="42">
        <v>11692.3</v>
      </c>
      <c r="E19" s="42">
        <v>12.167999999999999</v>
      </c>
      <c r="F19" s="42">
        <v>991</v>
      </c>
      <c r="G19" s="42">
        <v>114.93899999999996</v>
      </c>
      <c r="H19" s="42">
        <v>10613.3</v>
      </c>
      <c r="I19" s="42">
        <v>0.72500000000000009</v>
      </c>
      <c r="J19" s="42">
        <v>88.000000000000028</v>
      </c>
    </row>
    <row r="20" spans="1:10" x14ac:dyDescent="0.25">
      <c r="A20" s="5" t="s">
        <v>28</v>
      </c>
      <c r="B20" s="6" t="s">
        <v>29</v>
      </c>
      <c r="C20" s="42">
        <v>925.30600000000004</v>
      </c>
      <c r="D20" s="42">
        <v>134397.89999999997</v>
      </c>
      <c r="E20" s="42">
        <v>424.70299999999997</v>
      </c>
      <c r="F20" s="42">
        <v>67959.100000000006</v>
      </c>
      <c r="G20" s="42">
        <v>499.51100000000019</v>
      </c>
      <c r="H20" s="42">
        <v>66227</v>
      </c>
      <c r="I20" s="42">
        <v>1.0920000000000001</v>
      </c>
      <c r="J20" s="42">
        <v>211.79999999999995</v>
      </c>
    </row>
    <row r="21" spans="1:10" x14ac:dyDescent="0.25">
      <c r="A21" s="5" t="s">
        <v>30</v>
      </c>
      <c r="B21" s="6" t="s">
        <v>31</v>
      </c>
      <c r="C21" s="42">
        <v>1089.3360000000002</v>
      </c>
      <c r="D21" s="42">
        <v>192644.09999999998</v>
      </c>
      <c r="E21" s="42">
        <v>670.98100000000022</v>
      </c>
      <c r="F21" s="42">
        <v>137920</v>
      </c>
      <c r="G21" s="42">
        <v>416.3370000000001</v>
      </c>
      <c r="H21" s="42">
        <v>54609.899999999994</v>
      </c>
      <c r="I21" s="42">
        <v>2.0179999999999998</v>
      </c>
      <c r="J21" s="42">
        <v>114.19999999999999</v>
      </c>
    </row>
    <row r="22" spans="1:10" x14ac:dyDescent="0.25">
      <c r="A22" s="5" t="s">
        <v>32</v>
      </c>
      <c r="B22" s="6" t="s">
        <v>33</v>
      </c>
      <c r="C22" s="42">
        <v>3291.134</v>
      </c>
      <c r="D22" s="42">
        <v>800128.39999999991</v>
      </c>
      <c r="E22" s="42">
        <v>2147.9470000000001</v>
      </c>
      <c r="F22" s="42">
        <v>572407.90000000014</v>
      </c>
      <c r="G22" s="42">
        <v>1140.895</v>
      </c>
      <c r="H22" s="42">
        <v>227277</v>
      </c>
      <c r="I22" s="42">
        <v>2.2919999999999998</v>
      </c>
      <c r="J22" s="42">
        <v>443.5</v>
      </c>
    </row>
    <row r="23" spans="1:10" x14ac:dyDescent="0.25">
      <c r="A23" s="5" t="s">
        <v>34</v>
      </c>
      <c r="B23" s="6" t="s">
        <v>35</v>
      </c>
      <c r="C23" s="42">
        <v>297.08299999999997</v>
      </c>
      <c r="D23" s="42">
        <v>92087.599999999977</v>
      </c>
      <c r="E23" s="42">
        <v>129.60699999999997</v>
      </c>
      <c r="F23" s="42">
        <v>49036.599999999991</v>
      </c>
      <c r="G23" s="42">
        <v>166.53699999999998</v>
      </c>
      <c r="H23" s="42">
        <v>42937.799999999988</v>
      </c>
      <c r="I23" s="42">
        <v>0.93900000000000006</v>
      </c>
      <c r="J23" s="42">
        <v>113.20000000000005</v>
      </c>
    </row>
    <row r="24" spans="1:10" x14ac:dyDescent="0.25">
      <c r="A24" s="5" t="s">
        <v>36</v>
      </c>
      <c r="B24" s="6" t="s">
        <v>37</v>
      </c>
      <c r="C24" s="42">
        <v>1665.6790000000001</v>
      </c>
      <c r="D24" s="42">
        <v>374299.99999999988</v>
      </c>
      <c r="E24" s="42">
        <v>1226.6839999999997</v>
      </c>
      <c r="F24" s="42">
        <v>295995.09999999998</v>
      </c>
      <c r="G24" s="42">
        <v>438.99399999999991</v>
      </c>
      <c r="H24" s="42">
        <v>78304.899999999994</v>
      </c>
      <c r="I24" s="42">
        <v>9.9999999999988987E-4</v>
      </c>
      <c r="J24" s="42">
        <v>0</v>
      </c>
    </row>
    <row r="25" spans="1:10" x14ac:dyDescent="0.25">
      <c r="A25" s="5" t="s">
        <v>38</v>
      </c>
      <c r="B25" s="6" t="s">
        <v>39</v>
      </c>
      <c r="C25" s="42">
        <v>1806.4210000000003</v>
      </c>
      <c r="D25" s="42">
        <v>317263.10000000009</v>
      </c>
      <c r="E25" s="42">
        <v>1328.902</v>
      </c>
      <c r="F25" s="42">
        <v>244653.20000000007</v>
      </c>
      <c r="G25" s="42">
        <v>476.31900000000019</v>
      </c>
      <c r="H25" s="42">
        <v>72492.500000000029</v>
      </c>
      <c r="I25" s="42">
        <v>1.1999999999999997</v>
      </c>
      <c r="J25" s="42">
        <v>117.39999999999998</v>
      </c>
    </row>
    <row r="26" spans="1:10" x14ac:dyDescent="0.25">
      <c r="A26" s="5" t="s">
        <v>40</v>
      </c>
      <c r="B26" s="6" t="s">
        <v>41</v>
      </c>
      <c r="C26" s="42">
        <v>557.83799999999997</v>
      </c>
      <c r="D26" s="42">
        <v>108489.49999999997</v>
      </c>
      <c r="E26" s="42">
        <v>262.84999999999991</v>
      </c>
      <c r="F26" s="42">
        <v>59758.7</v>
      </c>
      <c r="G26" s="42">
        <v>292.95600000000002</v>
      </c>
      <c r="H26" s="42">
        <v>48309.899999999994</v>
      </c>
      <c r="I26" s="42">
        <v>2.032</v>
      </c>
      <c r="J26" s="42">
        <v>420.89999999999986</v>
      </c>
    </row>
    <row r="27" spans="1:10" x14ac:dyDescent="0.25">
      <c r="A27" s="5" t="s">
        <v>42</v>
      </c>
      <c r="B27" s="6" t="s">
        <v>43</v>
      </c>
      <c r="C27" s="42">
        <v>268.25799999999992</v>
      </c>
      <c r="D27" s="42">
        <v>62073.399999999994</v>
      </c>
      <c r="E27" s="42">
        <v>118.44999999999999</v>
      </c>
      <c r="F27" s="42">
        <v>37556.499999999993</v>
      </c>
      <c r="G27" s="42">
        <v>149.02500000000003</v>
      </c>
      <c r="H27" s="42">
        <v>24423.999999999993</v>
      </c>
      <c r="I27" s="42">
        <v>0.78299999999999992</v>
      </c>
      <c r="J27" s="42">
        <v>92.900000000000034</v>
      </c>
    </row>
    <row r="28" spans="1:10" x14ac:dyDescent="0.25">
      <c r="A28" s="5" t="s">
        <v>44</v>
      </c>
      <c r="B28" s="6" t="s">
        <v>45</v>
      </c>
      <c r="C28" s="42">
        <v>2788.2959999999994</v>
      </c>
      <c r="D28" s="42">
        <v>580123.80000000005</v>
      </c>
      <c r="E28" s="42">
        <v>1617.8420000000006</v>
      </c>
      <c r="F28" s="42">
        <v>433235.20000000019</v>
      </c>
      <c r="G28" s="42">
        <v>1169.348</v>
      </c>
      <c r="H28" s="42">
        <v>146669.79999999999</v>
      </c>
      <c r="I28" s="42">
        <v>1.1060000000000003</v>
      </c>
      <c r="J28" s="42">
        <v>218.79999999999995</v>
      </c>
    </row>
    <row r="29" spans="1:10" x14ac:dyDescent="0.25">
      <c r="A29" s="5" t="s">
        <v>46</v>
      </c>
      <c r="B29" s="6" t="s">
        <v>47</v>
      </c>
      <c r="C29" s="42">
        <v>2418.7150000000011</v>
      </c>
      <c r="D29" s="42">
        <v>308230.89999999991</v>
      </c>
      <c r="E29" s="42">
        <v>1618.5150000000003</v>
      </c>
      <c r="F29" s="42">
        <v>229656.30000000005</v>
      </c>
      <c r="G29" s="42">
        <v>797.84300000000007</v>
      </c>
      <c r="H29" s="42">
        <v>78381.200000000012</v>
      </c>
      <c r="I29" s="42">
        <v>2.3569999999999993</v>
      </c>
      <c r="J29" s="42">
        <v>193.40000000000003</v>
      </c>
    </row>
    <row r="30" spans="1:10" x14ac:dyDescent="0.25">
      <c r="A30" s="5" t="s">
        <v>48</v>
      </c>
      <c r="B30" s="6" t="s">
        <v>49</v>
      </c>
      <c r="C30" s="42">
        <v>1032.8939999999998</v>
      </c>
      <c r="D30" s="42">
        <v>231840.40000000002</v>
      </c>
      <c r="E30" s="42">
        <v>667.92100000000005</v>
      </c>
      <c r="F30" s="42">
        <v>188459.5</v>
      </c>
      <c r="G30" s="42">
        <v>363.83600000000013</v>
      </c>
      <c r="H30" s="42">
        <v>43258.900000000009</v>
      </c>
      <c r="I30" s="42">
        <v>1.137</v>
      </c>
      <c r="J30" s="42">
        <v>122</v>
      </c>
    </row>
    <row r="31" spans="1:10" x14ac:dyDescent="0.25">
      <c r="A31" s="5" t="s">
        <v>50</v>
      </c>
      <c r="B31" s="6" t="s">
        <v>51</v>
      </c>
      <c r="C31" s="42">
        <v>10501.782999999996</v>
      </c>
      <c r="D31" s="42">
        <v>2391714.7000000002</v>
      </c>
      <c r="E31" s="42">
        <v>8108.6490000000013</v>
      </c>
      <c r="F31" s="42">
        <v>2041968</v>
      </c>
      <c r="G31" s="42">
        <v>2383.0009999999993</v>
      </c>
      <c r="H31" s="42">
        <v>348345.4</v>
      </c>
      <c r="I31" s="42">
        <v>10.132999999999999</v>
      </c>
      <c r="J31" s="42">
        <v>1401.2999999999997</v>
      </c>
    </row>
    <row r="32" spans="1:10" x14ac:dyDescent="0.25">
      <c r="A32" s="5" t="s">
        <v>52</v>
      </c>
      <c r="B32" s="6" t="s">
        <v>53</v>
      </c>
      <c r="C32" s="42">
        <v>6294.0369999999984</v>
      </c>
      <c r="D32" s="42">
        <v>1420459.2999999998</v>
      </c>
      <c r="E32" s="42">
        <v>4443.34</v>
      </c>
      <c r="F32" s="42">
        <v>1123752.1999999997</v>
      </c>
      <c r="G32" s="42">
        <v>1848.1430000000005</v>
      </c>
      <c r="H32" s="42">
        <v>296323.80000000005</v>
      </c>
      <c r="I32" s="42">
        <v>2.5540000000000003</v>
      </c>
      <c r="J32" s="42">
        <v>383.29999999999995</v>
      </c>
    </row>
    <row r="33" spans="1:10" x14ac:dyDescent="0.25">
      <c r="A33" s="5" t="s">
        <v>54</v>
      </c>
      <c r="B33" s="6" t="s">
        <v>55</v>
      </c>
      <c r="C33" s="42">
        <v>892.46</v>
      </c>
      <c r="D33" s="42">
        <v>112918.89999999997</v>
      </c>
      <c r="E33" s="42">
        <v>444.00199999999995</v>
      </c>
      <c r="F33" s="42">
        <v>63456.900000000023</v>
      </c>
      <c r="G33" s="42">
        <v>447.73800000000006</v>
      </c>
      <c r="H33" s="42">
        <v>49332.899999999994</v>
      </c>
      <c r="I33" s="42">
        <v>0.72</v>
      </c>
      <c r="J33" s="42">
        <v>129.10000000000002</v>
      </c>
    </row>
    <row r="34" spans="1:10" x14ac:dyDescent="0.25">
      <c r="A34" s="5" t="s">
        <v>56</v>
      </c>
      <c r="B34" s="6" t="s">
        <v>57</v>
      </c>
      <c r="C34" s="42">
        <v>1852.6989999999996</v>
      </c>
      <c r="D34" s="42">
        <v>213957.59999999998</v>
      </c>
      <c r="E34" s="42">
        <v>1337.9869999999996</v>
      </c>
      <c r="F34" s="42">
        <v>157518.09999999998</v>
      </c>
      <c r="G34" s="42">
        <v>513.923</v>
      </c>
      <c r="H34" s="42">
        <v>56294</v>
      </c>
      <c r="I34" s="42">
        <v>0.78900000000000015</v>
      </c>
      <c r="J34" s="42">
        <v>145.5</v>
      </c>
    </row>
    <row r="35" spans="1:10" x14ac:dyDescent="0.25">
      <c r="A35" s="5" t="s">
        <v>58</v>
      </c>
      <c r="B35" s="6" t="s">
        <v>59</v>
      </c>
      <c r="C35" s="42">
        <v>1038.5300000000002</v>
      </c>
      <c r="D35" s="42">
        <v>259704.30000000005</v>
      </c>
      <c r="E35" s="42">
        <v>427.12299999999982</v>
      </c>
      <c r="F35" s="42">
        <v>102954.09999999998</v>
      </c>
      <c r="G35" s="42">
        <v>611.40199999999982</v>
      </c>
      <c r="H35" s="42">
        <v>156749.70000000001</v>
      </c>
      <c r="I35" s="42">
        <v>4.9999999999998934E-3</v>
      </c>
      <c r="J35" s="42">
        <v>0.5</v>
      </c>
    </row>
    <row r="36" spans="1:10" x14ac:dyDescent="0.25">
      <c r="A36" s="5" t="s">
        <v>60</v>
      </c>
      <c r="B36" s="6" t="s">
        <v>61</v>
      </c>
      <c r="C36" s="42">
        <v>1320.6689999999999</v>
      </c>
      <c r="D36" s="42">
        <v>251834.60000000009</v>
      </c>
      <c r="E36" s="42">
        <v>808.2510000000002</v>
      </c>
      <c r="F36" s="42">
        <v>181442.09999999998</v>
      </c>
      <c r="G36" s="42">
        <v>510.49700000000007</v>
      </c>
      <c r="H36" s="42">
        <v>70258</v>
      </c>
      <c r="I36" s="42">
        <v>1.9210000000000003</v>
      </c>
      <c r="J36" s="42">
        <v>134.5</v>
      </c>
    </row>
    <row r="37" spans="1:10" x14ac:dyDescent="0.25">
      <c r="A37" s="5" t="s">
        <v>62</v>
      </c>
      <c r="B37" s="6" t="s">
        <v>63</v>
      </c>
      <c r="C37" s="42">
        <v>490.97299999999996</v>
      </c>
      <c r="D37" s="42">
        <v>117343.20000000001</v>
      </c>
      <c r="E37" s="42">
        <v>320.24699999999996</v>
      </c>
      <c r="F37" s="42">
        <v>87413.299999999988</v>
      </c>
      <c r="G37" s="42">
        <v>169.86900000000003</v>
      </c>
      <c r="H37" s="42">
        <v>29743.699999999997</v>
      </c>
      <c r="I37" s="42">
        <v>0.85700000000000021</v>
      </c>
      <c r="J37" s="42">
        <v>186.20000000000005</v>
      </c>
    </row>
    <row r="38" spans="1:10" x14ac:dyDescent="0.25">
      <c r="A38" s="5" t="s">
        <v>64</v>
      </c>
      <c r="B38" s="6" t="s">
        <v>65</v>
      </c>
      <c r="C38" s="42">
        <v>119001.88300000003</v>
      </c>
      <c r="D38" s="42">
        <v>330934200.39999998</v>
      </c>
      <c r="E38" s="42">
        <v>113118.99800000002</v>
      </c>
      <c r="F38" s="42">
        <v>239850694.70000005</v>
      </c>
      <c r="G38" s="42">
        <v>5838.2389999999978</v>
      </c>
      <c r="H38" s="42">
        <v>59896455.199999988</v>
      </c>
      <c r="I38" s="42">
        <v>44.646000000000001</v>
      </c>
      <c r="J38" s="42">
        <v>31187050.5</v>
      </c>
    </row>
    <row r="39" spans="1:10" x14ac:dyDescent="0.25">
      <c r="A39" s="5" t="s">
        <v>66</v>
      </c>
      <c r="B39" s="6" t="s">
        <v>67</v>
      </c>
      <c r="C39" s="42">
        <v>1378.6390000000001</v>
      </c>
      <c r="D39" s="42">
        <v>220280.3</v>
      </c>
      <c r="E39" s="42">
        <v>834.76099999999997</v>
      </c>
      <c r="F39" s="42">
        <v>139162.29999999999</v>
      </c>
      <c r="G39" s="42">
        <v>543.87300000000005</v>
      </c>
      <c r="H39" s="42">
        <v>81118.000000000029</v>
      </c>
      <c r="I39" s="42">
        <v>4.9999999999998934E-3</v>
      </c>
      <c r="J39" s="42">
        <v>0</v>
      </c>
    </row>
    <row r="40" spans="1:10" x14ac:dyDescent="0.25">
      <c r="A40" s="5" t="s">
        <v>68</v>
      </c>
      <c r="B40" s="6" t="s">
        <v>69</v>
      </c>
      <c r="C40" s="42">
        <v>13085.252999999997</v>
      </c>
      <c r="D40" s="42">
        <v>4128391.4000000004</v>
      </c>
      <c r="E40" s="42">
        <v>11231.402000000002</v>
      </c>
      <c r="F40" s="42">
        <v>3849894</v>
      </c>
      <c r="G40" s="42">
        <v>1850.567</v>
      </c>
      <c r="H40" s="42">
        <v>277834.30000000005</v>
      </c>
      <c r="I40" s="42">
        <v>3.2840000000000007</v>
      </c>
      <c r="J40" s="42">
        <v>663.09999999999854</v>
      </c>
    </row>
    <row r="41" spans="1:10" x14ac:dyDescent="0.25">
      <c r="A41" s="5" t="s">
        <v>70</v>
      </c>
      <c r="B41" s="6" t="s">
        <v>71</v>
      </c>
      <c r="C41" s="42">
        <v>951.69700000000012</v>
      </c>
      <c r="D41" s="42">
        <v>149861.59999999998</v>
      </c>
      <c r="E41" s="42">
        <v>628.41600000000017</v>
      </c>
      <c r="F41" s="42">
        <v>104408</v>
      </c>
      <c r="G41" s="42">
        <v>323.27999999999997</v>
      </c>
      <c r="H41" s="42">
        <v>45453.600000000006</v>
      </c>
      <c r="I41" s="42">
        <v>1.0000000000001119E-3</v>
      </c>
      <c r="J41" s="42">
        <v>0</v>
      </c>
    </row>
    <row r="42" spans="1:10" x14ac:dyDescent="0.25">
      <c r="A42" s="5" t="s">
        <v>72</v>
      </c>
      <c r="B42" s="6" t="s">
        <v>73</v>
      </c>
      <c r="C42" s="42">
        <v>15703.858999999997</v>
      </c>
      <c r="D42" s="42">
        <v>2797315</v>
      </c>
      <c r="E42" s="42">
        <v>14167.367999999995</v>
      </c>
      <c r="F42" s="42">
        <v>2560730.4000000004</v>
      </c>
      <c r="G42" s="42">
        <v>1532.8780000000002</v>
      </c>
      <c r="H42" s="42">
        <v>235426.40000000002</v>
      </c>
      <c r="I42" s="42">
        <v>3.6129999999999995</v>
      </c>
      <c r="J42" s="42">
        <v>1158.2000000000003</v>
      </c>
    </row>
    <row r="43" spans="1:10" x14ac:dyDescent="0.25">
      <c r="A43" s="5" t="s">
        <v>74</v>
      </c>
      <c r="B43" s="6" t="s">
        <v>75</v>
      </c>
      <c r="C43" s="42">
        <v>2931.1009999999997</v>
      </c>
      <c r="D43" s="42">
        <v>443493.89999999991</v>
      </c>
      <c r="E43" s="42">
        <v>1993.4549999999999</v>
      </c>
      <c r="F43" s="42">
        <v>305680.30000000005</v>
      </c>
      <c r="G43" s="42">
        <v>936.38400000000001</v>
      </c>
      <c r="H43" s="42">
        <v>137555.90000000002</v>
      </c>
      <c r="I43" s="42">
        <v>1.262</v>
      </c>
      <c r="J43" s="42">
        <v>257.70000000000005</v>
      </c>
    </row>
    <row r="44" spans="1:10" x14ac:dyDescent="0.25">
      <c r="A44" s="5" t="s">
        <v>76</v>
      </c>
      <c r="B44" s="6" t="s">
        <v>77</v>
      </c>
      <c r="C44" s="42">
        <v>2112.3240000000005</v>
      </c>
      <c r="D44" s="42">
        <v>425040.5</v>
      </c>
      <c r="E44" s="42">
        <v>1230.3869999999997</v>
      </c>
      <c r="F44" s="42">
        <v>287633.80000000005</v>
      </c>
      <c r="G44" s="42">
        <v>880.19999999999982</v>
      </c>
      <c r="H44" s="42">
        <v>137174.5</v>
      </c>
      <c r="I44" s="42">
        <v>1.7370000000000001</v>
      </c>
      <c r="J44" s="42">
        <v>232.20000000000005</v>
      </c>
    </row>
    <row r="45" spans="1:10" x14ac:dyDescent="0.25">
      <c r="A45" s="5" t="s">
        <v>78</v>
      </c>
      <c r="B45" s="6" t="s">
        <v>79</v>
      </c>
      <c r="C45" s="42">
        <v>1444.7559999999994</v>
      </c>
      <c r="D45" s="42">
        <v>325110.59999999998</v>
      </c>
      <c r="E45" s="42">
        <v>1061.1239999999998</v>
      </c>
      <c r="F45" s="42">
        <v>281886.19999999995</v>
      </c>
      <c r="G45" s="42">
        <v>382.29899999999998</v>
      </c>
      <c r="H45" s="42">
        <v>43003.999999999985</v>
      </c>
      <c r="I45" s="42">
        <v>1.3330000000000002</v>
      </c>
      <c r="J45" s="42">
        <v>220.39999999999964</v>
      </c>
    </row>
    <row r="46" spans="1:10" x14ac:dyDescent="0.25">
      <c r="A46" s="5" t="s">
        <v>80</v>
      </c>
      <c r="B46" s="6" t="s">
        <v>81</v>
      </c>
      <c r="C46" s="42">
        <v>1779.2659999999996</v>
      </c>
      <c r="D46" s="42">
        <v>249465.09999999998</v>
      </c>
      <c r="E46" s="42">
        <v>1270.21</v>
      </c>
      <c r="F46" s="42">
        <v>177532.19999999995</v>
      </c>
      <c r="G46" s="42">
        <v>506.971</v>
      </c>
      <c r="H46" s="42">
        <v>71781.700000000012</v>
      </c>
      <c r="I46" s="42">
        <v>2.0850000000000009</v>
      </c>
      <c r="J46" s="42">
        <v>151.19999999999999</v>
      </c>
    </row>
    <row r="47" spans="1:10" x14ac:dyDescent="0.25">
      <c r="A47" s="5" t="s">
        <v>82</v>
      </c>
      <c r="B47" s="6" t="s">
        <v>83</v>
      </c>
      <c r="C47" s="42">
        <v>35098.294999999998</v>
      </c>
      <c r="D47" s="42">
        <v>1334160.8999999994</v>
      </c>
      <c r="E47" s="42">
        <v>33638.676000000007</v>
      </c>
      <c r="F47" s="42">
        <v>1114644.6000000001</v>
      </c>
      <c r="G47" s="42">
        <v>1458.4170000000004</v>
      </c>
      <c r="H47" s="42">
        <v>217976.60000000009</v>
      </c>
      <c r="I47" s="42">
        <v>1.2020000000000004</v>
      </c>
      <c r="J47" s="42">
        <v>1539.6999999999971</v>
      </c>
    </row>
    <row r="48" spans="1:10" x14ac:dyDescent="0.25">
      <c r="A48" s="5" t="s">
        <v>84</v>
      </c>
      <c r="B48" s="6" t="s">
        <v>85</v>
      </c>
      <c r="C48" s="42">
        <v>3373.1770000000015</v>
      </c>
      <c r="D48" s="42">
        <v>748720.30000000028</v>
      </c>
      <c r="E48" s="42">
        <v>2523.7579999999998</v>
      </c>
      <c r="F48" s="42">
        <v>617126.5</v>
      </c>
      <c r="G48" s="42">
        <v>845.85599999999999</v>
      </c>
      <c r="H48" s="42">
        <v>130826</v>
      </c>
      <c r="I48" s="42">
        <v>3.5630000000000006</v>
      </c>
      <c r="J48" s="42">
        <v>767.79999999999973</v>
      </c>
    </row>
    <row r="49" spans="1:10" x14ac:dyDescent="0.25">
      <c r="A49" s="5" t="s">
        <v>86</v>
      </c>
      <c r="B49" s="6" t="s">
        <v>87</v>
      </c>
      <c r="C49" s="42">
        <v>946.21499999999969</v>
      </c>
      <c r="D49" s="42">
        <v>114641.70000000001</v>
      </c>
      <c r="E49" s="42">
        <v>620.45099999999979</v>
      </c>
      <c r="F49" s="42">
        <v>80988.199999999983</v>
      </c>
      <c r="G49" s="42">
        <v>325.76400000000001</v>
      </c>
      <c r="H49" s="42">
        <v>33653.5</v>
      </c>
      <c r="I49" s="42">
        <v>0</v>
      </c>
      <c r="J49" s="42">
        <v>0</v>
      </c>
    </row>
    <row r="50" spans="1:10" x14ac:dyDescent="0.25">
      <c r="A50" s="5" t="s">
        <v>88</v>
      </c>
      <c r="B50" s="6" t="s">
        <v>89</v>
      </c>
      <c r="C50" s="42">
        <v>303.70800000000008</v>
      </c>
      <c r="D50" s="42">
        <v>57543.299999999988</v>
      </c>
      <c r="E50" s="42">
        <v>140.59100000000001</v>
      </c>
      <c r="F50" s="42">
        <v>39876.200000000012</v>
      </c>
      <c r="G50" s="42">
        <v>162.46600000000001</v>
      </c>
      <c r="H50" s="42">
        <v>17569</v>
      </c>
      <c r="I50" s="42">
        <v>0.6509999999999998</v>
      </c>
      <c r="J50" s="42">
        <v>98.099999999999966</v>
      </c>
    </row>
    <row r="51" spans="1:10" x14ac:dyDescent="0.25">
      <c r="A51" s="5" t="s">
        <v>90</v>
      </c>
      <c r="B51" s="6" t="s">
        <v>91</v>
      </c>
      <c r="C51" s="42">
        <v>327.06000000000006</v>
      </c>
      <c r="D51" s="42">
        <v>35741.199999999997</v>
      </c>
      <c r="E51" s="42">
        <v>154.43899999999996</v>
      </c>
      <c r="F51" s="42">
        <v>21339.200000000004</v>
      </c>
      <c r="G51" s="42">
        <v>171.57900000000001</v>
      </c>
      <c r="H51" s="42">
        <v>14324.799999999996</v>
      </c>
      <c r="I51" s="42">
        <v>1.0420000000000003</v>
      </c>
      <c r="J51" s="42">
        <v>77.199999999999989</v>
      </c>
    </row>
    <row r="52" spans="1:10" x14ac:dyDescent="0.25">
      <c r="A52" s="5" t="s">
        <v>92</v>
      </c>
      <c r="B52" s="6" t="s">
        <v>93</v>
      </c>
      <c r="C52" s="42">
        <v>5768.2659999999996</v>
      </c>
      <c r="D52" s="42">
        <v>1626493.1000000006</v>
      </c>
      <c r="E52" s="42">
        <v>4212.3659999999982</v>
      </c>
      <c r="F52" s="42">
        <v>1277717.8999999999</v>
      </c>
      <c r="G52" s="42">
        <v>1553.7869999999998</v>
      </c>
      <c r="H52" s="42">
        <v>289649.89999999991</v>
      </c>
      <c r="I52" s="42">
        <v>2.1129999999999995</v>
      </c>
      <c r="J52" s="42">
        <v>59125.300000000017</v>
      </c>
    </row>
    <row r="53" spans="1:10" x14ac:dyDescent="0.25">
      <c r="A53" s="5" t="s">
        <v>94</v>
      </c>
      <c r="B53" s="6" t="s">
        <v>95</v>
      </c>
      <c r="C53" s="42">
        <v>1928.3540000000003</v>
      </c>
      <c r="D53" s="42">
        <v>169846</v>
      </c>
      <c r="E53" s="42">
        <v>1384.1349999999998</v>
      </c>
      <c r="F53" s="42">
        <v>112802.29999999999</v>
      </c>
      <c r="G53" s="42">
        <v>542.63800000000015</v>
      </c>
      <c r="H53" s="42">
        <v>56834.900000000009</v>
      </c>
      <c r="I53" s="42">
        <v>1.5809999999999995</v>
      </c>
      <c r="J53" s="42">
        <v>208.79999999999995</v>
      </c>
    </row>
    <row r="54" spans="1:10" x14ac:dyDescent="0.25">
      <c r="A54" s="5" t="s">
        <v>96</v>
      </c>
      <c r="B54" s="6" t="s">
        <v>97</v>
      </c>
      <c r="C54" s="42">
        <v>492.80600000000004</v>
      </c>
      <c r="D54" s="42">
        <v>115240.40000000002</v>
      </c>
      <c r="E54" s="42">
        <v>215.82100000000003</v>
      </c>
      <c r="F54" s="42">
        <v>31749.699999999997</v>
      </c>
      <c r="G54" s="42">
        <v>276.13599999999997</v>
      </c>
      <c r="H54" s="42">
        <v>83269.600000000035</v>
      </c>
      <c r="I54" s="42">
        <v>0.84899999999999975</v>
      </c>
      <c r="J54" s="42">
        <v>221.09999999999991</v>
      </c>
    </row>
    <row r="55" spans="1:10" x14ac:dyDescent="0.25">
      <c r="A55" s="5" t="s">
        <v>98</v>
      </c>
      <c r="B55" s="6" t="s">
        <v>99</v>
      </c>
      <c r="C55" s="42">
        <v>67.522999999999996</v>
      </c>
      <c r="D55" s="42">
        <v>33272.699999999997</v>
      </c>
      <c r="E55" s="42">
        <v>7.3659999999999997</v>
      </c>
      <c r="F55" s="42">
        <v>6965.2000000000007</v>
      </c>
      <c r="G55" s="42">
        <v>59.519999999999996</v>
      </c>
      <c r="H55" s="42">
        <v>26207.399999999994</v>
      </c>
      <c r="I55" s="42">
        <v>0.63700000000000001</v>
      </c>
      <c r="J55" s="42">
        <v>100.10000000000002</v>
      </c>
    </row>
    <row r="56" spans="1:10" x14ac:dyDescent="0.25">
      <c r="A56" s="5" t="s">
        <v>100</v>
      </c>
      <c r="B56" s="6" t="s">
        <v>101</v>
      </c>
      <c r="C56" s="42">
        <v>169.09399999999999</v>
      </c>
      <c r="D56" s="42">
        <v>14825.300000000003</v>
      </c>
      <c r="E56" s="42">
        <v>35.199000000000012</v>
      </c>
      <c r="F56" s="42">
        <v>2561.6000000000004</v>
      </c>
      <c r="G56" s="42">
        <v>133.37599999999998</v>
      </c>
      <c r="H56" s="42">
        <v>12193.5</v>
      </c>
      <c r="I56" s="42">
        <v>0.51900000000000013</v>
      </c>
      <c r="J56" s="42">
        <v>70.200000000000017</v>
      </c>
    </row>
    <row r="57" spans="1:10" x14ac:dyDescent="0.25">
      <c r="A57" s="5" t="s">
        <v>102</v>
      </c>
      <c r="B57" s="6" t="s">
        <v>103</v>
      </c>
      <c r="C57" s="42">
        <v>1038.7069999999999</v>
      </c>
      <c r="D57" s="42">
        <v>140989.20000000001</v>
      </c>
      <c r="E57" s="42">
        <v>599.45000000000005</v>
      </c>
      <c r="F57" s="42">
        <v>88028.1</v>
      </c>
      <c r="G57" s="42">
        <v>439.25600000000009</v>
      </c>
      <c r="H57" s="42">
        <v>52961.100000000006</v>
      </c>
      <c r="I57" s="42">
        <v>9.9999999999988987E-4</v>
      </c>
      <c r="J57" s="42">
        <v>0</v>
      </c>
    </row>
    <row r="58" spans="1:10" x14ac:dyDescent="0.25">
      <c r="A58" s="5" t="s">
        <v>104</v>
      </c>
      <c r="B58" s="6" t="s">
        <v>105</v>
      </c>
      <c r="C58" s="42">
        <v>2150.7200000000003</v>
      </c>
      <c r="D58" s="42">
        <v>292753.09999999998</v>
      </c>
      <c r="E58" s="42">
        <v>1361.0389999999998</v>
      </c>
      <c r="F58" s="42">
        <v>162994.40000000002</v>
      </c>
      <c r="G58" s="42">
        <v>789.67800000000011</v>
      </c>
      <c r="H58" s="42">
        <v>129758.70000000001</v>
      </c>
      <c r="I58" s="42">
        <v>3.0000000000001137E-3</v>
      </c>
      <c r="J58" s="42">
        <v>0</v>
      </c>
    </row>
    <row r="59" spans="1:10" x14ac:dyDescent="0.25">
      <c r="A59" s="5" t="s">
        <v>106</v>
      </c>
      <c r="B59" s="6" t="s">
        <v>170</v>
      </c>
      <c r="C59" s="42">
        <v>3503.7219999999998</v>
      </c>
      <c r="D59" s="42">
        <v>895423.9</v>
      </c>
      <c r="E59" s="42">
        <v>3073.3059999999996</v>
      </c>
      <c r="F59" s="42">
        <v>793527.79999999993</v>
      </c>
      <c r="G59" s="42">
        <v>429.96199999999999</v>
      </c>
      <c r="H59" s="42">
        <v>101773.10000000003</v>
      </c>
      <c r="I59" s="42">
        <v>0.45400000000000007</v>
      </c>
      <c r="J59" s="42">
        <v>123</v>
      </c>
    </row>
    <row r="60" spans="1:10" x14ac:dyDescent="0.25">
      <c r="A60" s="5" t="s">
        <v>108</v>
      </c>
      <c r="B60" s="6" t="s">
        <v>107</v>
      </c>
      <c r="C60" s="42">
        <v>1445.0620000000004</v>
      </c>
      <c r="D60" s="42">
        <v>122171.19999999995</v>
      </c>
      <c r="E60" s="42">
        <v>1109.2939999999999</v>
      </c>
      <c r="F60" s="42">
        <v>90621.700000000012</v>
      </c>
      <c r="G60" s="42">
        <v>335.03500000000008</v>
      </c>
      <c r="H60" s="42">
        <v>31451.199999999997</v>
      </c>
      <c r="I60" s="42">
        <v>0.7330000000000001</v>
      </c>
      <c r="J60" s="42">
        <v>98.300000000000011</v>
      </c>
    </row>
    <row r="61" spans="1:10" x14ac:dyDescent="0.25">
      <c r="A61" s="5" t="s">
        <v>110</v>
      </c>
      <c r="B61" s="6" t="s">
        <v>109</v>
      </c>
      <c r="C61" s="42">
        <v>1159.5000000000005</v>
      </c>
      <c r="D61" s="42">
        <v>199802.09999999998</v>
      </c>
      <c r="E61" s="42">
        <v>815.52999999999975</v>
      </c>
      <c r="F61" s="42">
        <v>147398.09999999998</v>
      </c>
      <c r="G61" s="42">
        <v>342.59899999999993</v>
      </c>
      <c r="H61" s="42">
        <v>52293.100000000006</v>
      </c>
      <c r="I61" s="42">
        <v>1.371</v>
      </c>
      <c r="J61" s="42">
        <v>110.89999999999998</v>
      </c>
    </row>
    <row r="62" spans="1:10" x14ac:dyDescent="0.25">
      <c r="A62" s="5" t="s">
        <v>112</v>
      </c>
      <c r="B62" s="6" t="s">
        <v>111</v>
      </c>
      <c r="C62" s="42">
        <v>1590.5129999999999</v>
      </c>
      <c r="D62" s="42">
        <v>385927.80000000005</v>
      </c>
      <c r="E62" s="42">
        <v>761.57499999999982</v>
      </c>
      <c r="F62" s="42">
        <v>225711.30000000005</v>
      </c>
      <c r="G62" s="42">
        <v>827.30300000000011</v>
      </c>
      <c r="H62" s="42">
        <v>159882.79999999999</v>
      </c>
      <c r="I62" s="42">
        <v>1.6349999999999998</v>
      </c>
      <c r="J62" s="42">
        <v>333.70000000000005</v>
      </c>
    </row>
    <row r="63" spans="1:10" x14ac:dyDescent="0.25">
      <c r="A63" s="5" t="s">
        <v>114</v>
      </c>
      <c r="B63" s="6" t="s">
        <v>113</v>
      </c>
      <c r="C63" s="42">
        <v>211.49099999999999</v>
      </c>
      <c r="D63" s="42">
        <v>51573.599999999991</v>
      </c>
      <c r="E63" s="42">
        <v>73.194000000000017</v>
      </c>
      <c r="F63" s="42">
        <v>17028.199999999997</v>
      </c>
      <c r="G63" s="42">
        <v>137.22300000000001</v>
      </c>
      <c r="H63" s="42">
        <v>34398.800000000003</v>
      </c>
      <c r="I63" s="42">
        <v>1.0740000000000003</v>
      </c>
      <c r="J63" s="42">
        <v>146.60000000000002</v>
      </c>
    </row>
    <row r="64" spans="1:10" x14ac:dyDescent="0.25">
      <c r="A64" s="5" t="s">
        <v>116</v>
      </c>
      <c r="B64" s="6" t="s">
        <v>115</v>
      </c>
      <c r="C64" s="42">
        <v>10210.617999999999</v>
      </c>
      <c r="D64" s="42">
        <v>3709372.5</v>
      </c>
      <c r="E64" s="42">
        <v>8313.3230000000003</v>
      </c>
      <c r="F64" s="42">
        <v>3403667.9000000004</v>
      </c>
      <c r="G64" s="42">
        <v>1895.1490000000003</v>
      </c>
      <c r="H64" s="42">
        <v>305302.90000000002</v>
      </c>
      <c r="I64" s="42">
        <v>2.1459999999999999</v>
      </c>
      <c r="J64" s="42">
        <v>401.70000000000005</v>
      </c>
    </row>
    <row r="65" spans="1:10" x14ac:dyDescent="0.25">
      <c r="A65" s="5" t="s">
        <v>118</v>
      </c>
      <c r="B65" s="6" t="s">
        <v>117</v>
      </c>
      <c r="C65" s="42">
        <v>311.22400000000005</v>
      </c>
      <c r="D65" s="42">
        <v>26931.9</v>
      </c>
      <c r="E65" s="42">
        <v>87.277000000000015</v>
      </c>
      <c r="F65" s="42">
        <v>6240.5</v>
      </c>
      <c r="G65" s="42">
        <v>223.15700000000004</v>
      </c>
      <c r="H65" s="42">
        <v>20572.100000000006</v>
      </c>
      <c r="I65" s="42">
        <v>0.79</v>
      </c>
      <c r="J65" s="42">
        <v>119.29999999999995</v>
      </c>
    </row>
    <row r="66" spans="1:10" x14ac:dyDescent="0.25">
      <c r="A66" s="5" t="s">
        <v>120</v>
      </c>
      <c r="B66" s="6" t="s">
        <v>119</v>
      </c>
      <c r="C66" s="42">
        <v>902.24199999999973</v>
      </c>
      <c r="D66" s="42">
        <v>91528.4</v>
      </c>
      <c r="E66" s="42">
        <v>629.04300000000012</v>
      </c>
      <c r="F66" s="42">
        <v>56684.299999999988</v>
      </c>
      <c r="G66" s="42">
        <v>272.18299999999999</v>
      </c>
      <c r="H66" s="42">
        <v>34713.5</v>
      </c>
      <c r="I66" s="42">
        <v>1.016</v>
      </c>
      <c r="J66" s="42">
        <v>130.59999999999997</v>
      </c>
    </row>
    <row r="67" spans="1:10" x14ac:dyDescent="0.25">
      <c r="A67" s="5" t="s">
        <v>122</v>
      </c>
      <c r="B67" s="6" t="s">
        <v>121</v>
      </c>
      <c r="C67" s="42">
        <v>9346.3260000000009</v>
      </c>
      <c r="D67" s="42">
        <v>2217396.7000000002</v>
      </c>
      <c r="E67" s="42">
        <v>7483.1090000000004</v>
      </c>
      <c r="F67" s="42">
        <v>1970905.3999999994</v>
      </c>
      <c r="G67" s="42">
        <v>1861.1270000000004</v>
      </c>
      <c r="H67" s="42">
        <v>246156.20000000007</v>
      </c>
      <c r="I67" s="42">
        <v>2.0900000000000007</v>
      </c>
      <c r="J67" s="42">
        <v>335.10000000000036</v>
      </c>
    </row>
    <row r="68" spans="1:10" x14ac:dyDescent="0.25">
      <c r="A68" s="5" t="s">
        <v>124</v>
      </c>
      <c r="B68" s="6" t="s">
        <v>123</v>
      </c>
      <c r="C68" s="42">
        <v>1841.8230000000003</v>
      </c>
      <c r="D68" s="42">
        <v>317420.99999999988</v>
      </c>
      <c r="E68" s="42">
        <v>1388.7290000000003</v>
      </c>
      <c r="F68" s="42">
        <v>250717.20000000007</v>
      </c>
      <c r="G68" s="42">
        <v>452.16399999999999</v>
      </c>
      <c r="H68" s="42">
        <v>66487.699999999983</v>
      </c>
      <c r="I68" s="42">
        <v>0.92999999999999972</v>
      </c>
      <c r="J68" s="42">
        <v>216.09999999999991</v>
      </c>
    </row>
    <row r="69" spans="1:10" x14ac:dyDescent="0.25">
      <c r="A69" s="5" t="s">
        <v>126</v>
      </c>
      <c r="B69" s="6" t="s">
        <v>125</v>
      </c>
      <c r="C69" s="42">
        <v>9555.3339999999989</v>
      </c>
      <c r="D69" s="42">
        <v>2106503.3999999994</v>
      </c>
      <c r="E69" s="42">
        <v>7820.3169999999991</v>
      </c>
      <c r="F69" s="42">
        <v>1839765.4000000004</v>
      </c>
      <c r="G69" s="42">
        <v>1731.0059999999999</v>
      </c>
      <c r="H69" s="42">
        <v>266371.69999999995</v>
      </c>
      <c r="I69" s="42">
        <v>4.0109999999999992</v>
      </c>
      <c r="J69" s="42">
        <v>366.29999999999995</v>
      </c>
    </row>
    <row r="70" spans="1:10" x14ac:dyDescent="0.25">
      <c r="A70" s="5" t="s">
        <v>128</v>
      </c>
      <c r="B70" s="6" t="s">
        <v>127</v>
      </c>
      <c r="C70" s="42">
        <v>24714.181999999993</v>
      </c>
      <c r="D70" s="42">
        <v>10231202.500000004</v>
      </c>
      <c r="E70" s="42">
        <v>22775.545000000006</v>
      </c>
      <c r="F70" s="42">
        <v>9445483.5</v>
      </c>
      <c r="G70" s="42">
        <v>1923.42</v>
      </c>
      <c r="H70" s="42">
        <v>782597.3</v>
      </c>
      <c r="I70" s="42">
        <v>15.217000000000002</v>
      </c>
      <c r="J70" s="42">
        <v>3121.7</v>
      </c>
    </row>
    <row r="71" spans="1:10" x14ac:dyDescent="0.25">
      <c r="A71" s="5" t="s">
        <v>130</v>
      </c>
      <c r="B71" s="6" t="s">
        <v>129</v>
      </c>
      <c r="C71" s="42">
        <v>4327.5239999999994</v>
      </c>
      <c r="D71" s="42">
        <v>592143.5</v>
      </c>
      <c r="E71" s="42">
        <v>3319.2759999999998</v>
      </c>
      <c r="F71" s="42">
        <v>439950.40000000014</v>
      </c>
      <c r="G71" s="42">
        <v>1006.817</v>
      </c>
      <c r="H71" s="42">
        <v>151712.59999999998</v>
      </c>
      <c r="I71" s="42">
        <v>1.431</v>
      </c>
      <c r="J71" s="42">
        <v>480.5</v>
      </c>
    </row>
    <row r="72" spans="1:10" x14ac:dyDescent="0.25">
      <c r="A72" s="5" t="s">
        <v>132</v>
      </c>
      <c r="B72" s="6" t="s">
        <v>131</v>
      </c>
      <c r="C72" s="42">
        <v>827.11900000000014</v>
      </c>
      <c r="D72" s="42">
        <v>475149.19999999995</v>
      </c>
      <c r="E72" s="42">
        <v>383.94899999999984</v>
      </c>
      <c r="F72" s="42">
        <v>191205.69999999995</v>
      </c>
      <c r="G72" s="42">
        <v>442.00799999999992</v>
      </c>
      <c r="H72" s="42">
        <v>283679.59999999998</v>
      </c>
      <c r="I72" s="42">
        <v>1.1620000000000004</v>
      </c>
      <c r="J72" s="42">
        <v>263.89999999999998</v>
      </c>
    </row>
    <row r="73" spans="1:10" x14ac:dyDescent="0.25">
      <c r="A73" s="5" t="s">
        <v>134</v>
      </c>
      <c r="B73" s="6" t="s">
        <v>133</v>
      </c>
      <c r="C73" s="42">
        <v>13332.408000000003</v>
      </c>
      <c r="D73" s="42">
        <v>3997204.6000000015</v>
      </c>
      <c r="E73" s="42">
        <v>11572.946</v>
      </c>
      <c r="F73" s="42">
        <v>3657763.8000000007</v>
      </c>
      <c r="G73" s="42">
        <v>1756.4240000000009</v>
      </c>
      <c r="H73" s="42">
        <v>338374.6</v>
      </c>
      <c r="I73" s="42">
        <v>3.0380000000000003</v>
      </c>
      <c r="J73" s="42">
        <v>1066.1999999999998</v>
      </c>
    </row>
    <row r="74" spans="1:10" x14ac:dyDescent="0.25">
      <c r="A74" s="5" t="s">
        <v>136</v>
      </c>
      <c r="B74" s="6" t="s">
        <v>171</v>
      </c>
      <c r="C74" s="42">
        <v>352.44399999999996</v>
      </c>
      <c r="D74" s="42">
        <v>150425.69999999998</v>
      </c>
      <c r="E74" s="42">
        <v>269.63499999999999</v>
      </c>
      <c r="F74" s="42">
        <v>129232.99999999997</v>
      </c>
      <c r="G74" s="42">
        <v>82.387</v>
      </c>
      <c r="H74" s="42">
        <v>21088</v>
      </c>
      <c r="I74" s="42">
        <v>0.42200000000000015</v>
      </c>
      <c r="J74" s="42">
        <v>104.70000000000002</v>
      </c>
    </row>
    <row r="75" spans="1:10" x14ac:dyDescent="0.25">
      <c r="A75" s="5" t="s">
        <v>138</v>
      </c>
      <c r="B75" s="6" t="s">
        <v>135</v>
      </c>
      <c r="C75" s="42">
        <v>1210.8419999999996</v>
      </c>
      <c r="D75" s="42">
        <v>198784.5</v>
      </c>
      <c r="E75" s="42">
        <v>629.09900000000016</v>
      </c>
      <c r="F75" s="42">
        <v>124295.5</v>
      </c>
      <c r="G75" s="42">
        <v>579.42699999999991</v>
      </c>
      <c r="H75" s="42">
        <v>74362.699999999983</v>
      </c>
      <c r="I75" s="42">
        <v>2.3159999999999998</v>
      </c>
      <c r="J75" s="42">
        <v>126.29999999999995</v>
      </c>
    </row>
    <row r="76" spans="1:10" x14ac:dyDescent="0.25">
      <c r="A76" s="5" t="s">
        <v>140</v>
      </c>
      <c r="B76" s="6" t="s">
        <v>137</v>
      </c>
      <c r="C76" s="42">
        <v>3699.741</v>
      </c>
      <c r="D76" s="42">
        <v>1021611.5</v>
      </c>
      <c r="E76" s="42">
        <v>2631.2050000000008</v>
      </c>
      <c r="F76" s="42">
        <v>870444.3</v>
      </c>
      <c r="G76" s="42">
        <v>1067.0659999999998</v>
      </c>
      <c r="H76" s="42">
        <v>150962.09999999998</v>
      </c>
      <c r="I76" s="42">
        <v>1.4699999999999998</v>
      </c>
      <c r="J76" s="42">
        <v>205.10000000000002</v>
      </c>
    </row>
    <row r="77" spans="1:10" x14ac:dyDescent="0.25">
      <c r="A77" s="5" t="s">
        <v>142</v>
      </c>
      <c r="B77" s="6" t="s">
        <v>139</v>
      </c>
      <c r="C77" s="42">
        <v>864.79399999999987</v>
      </c>
      <c r="D77" s="42">
        <v>165834.80000000005</v>
      </c>
      <c r="E77" s="42">
        <v>434.79200000000014</v>
      </c>
      <c r="F77" s="42">
        <v>108337.39999999997</v>
      </c>
      <c r="G77" s="42">
        <v>429.26900000000001</v>
      </c>
      <c r="H77" s="42">
        <v>57395.600000000006</v>
      </c>
      <c r="I77" s="42">
        <v>0.73299999999999965</v>
      </c>
      <c r="J77" s="42">
        <v>101.79999999999995</v>
      </c>
    </row>
    <row r="78" spans="1:10" x14ac:dyDescent="0.25">
      <c r="A78" s="5" t="s">
        <v>144</v>
      </c>
      <c r="B78" s="6" t="s">
        <v>141</v>
      </c>
      <c r="C78" s="42">
        <v>1889.0720000000001</v>
      </c>
      <c r="D78" s="42">
        <v>250865.59999999998</v>
      </c>
      <c r="E78" s="42">
        <v>1222.5999999999995</v>
      </c>
      <c r="F78" s="42">
        <v>174596.5</v>
      </c>
      <c r="G78" s="42">
        <v>663.70500000000015</v>
      </c>
      <c r="H78" s="42">
        <v>76054.300000000017</v>
      </c>
      <c r="I78" s="42">
        <v>2.7669999999999995</v>
      </c>
      <c r="J78" s="42">
        <v>214.80000000000007</v>
      </c>
    </row>
    <row r="79" spans="1:10" x14ac:dyDescent="0.25">
      <c r="A79" s="5" t="s">
        <v>146</v>
      </c>
      <c r="B79" s="6" t="s">
        <v>143</v>
      </c>
      <c r="C79" s="42">
        <v>1795.9570000000003</v>
      </c>
      <c r="D79" s="42">
        <v>419607.60000000009</v>
      </c>
      <c r="E79" s="42">
        <v>1043.3219999999997</v>
      </c>
      <c r="F79" s="42">
        <v>290182.09999999986</v>
      </c>
      <c r="G79" s="42">
        <v>751.15599999999995</v>
      </c>
      <c r="H79" s="42">
        <v>129234.30000000005</v>
      </c>
      <c r="I79" s="42">
        <v>1.4790000000000001</v>
      </c>
      <c r="J79" s="42">
        <v>191.20000000000005</v>
      </c>
    </row>
    <row r="80" spans="1:10" x14ac:dyDescent="0.25">
      <c r="A80" s="5" t="s">
        <v>148</v>
      </c>
      <c r="B80" s="6" t="s">
        <v>145</v>
      </c>
      <c r="C80" s="42">
        <v>1687.9569999999994</v>
      </c>
      <c r="D80" s="42">
        <v>406129.59999999986</v>
      </c>
      <c r="E80" s="42">
        <v>1088.0900000000001</v>
      </c>
      <c r="F80" s="42">
        <v>310953.40000000002</v>
      </c>
      <c r="G80" s="42">
        <v>598.29199999999992</v>
      </c>
      <c r="H80" s="42">
        <v>94946.400000000023</v>
      </c>
      <c r="I80" s="42">
        <v>1.5750000000000002</v>
      </c>
      <c r="J80" s="42">
        <v>229.80000000000007</v>
      </c>
    </row>
    <row r="81" spans="1:10" x14ac:dyDescent="0.25">
      <c r="A81" s="5" t="s">
        <v>150</v>
      </c>
      <c r="B81" s="6" t="s">
        <v>147</v>
      </c>
      <c r="C81" s="42">
        <v>8086.4589999999989</v>
      </c>
      <c r="D81" s="42">
        <v>3994903.3000000007</v>
      </c>
      <c r="E81" s="42">
        <v>6057.7250000000004</v>
      </c>
      <c r="F81" s="42">
        <v>2627028</v>
      </c>
      <c r="G81" s="42">
        <v>2026.0770000000002</v>
      </c>
      <c r="H81" s="42">
        <v>1367320.4</v>
      </c>
      <c r="I81" s="42">
        <v>2.657</v>
      </c>
      <c r="J81" s="42">
        <v>554.90000000000009</v>
      </c>
    </row>
    <row r="82" spans="1:10" x14ac:dyDescent="0.25">
      <c r="A82" s="5" t="s">
        <v>152</v>
      </c>
      <c r="B82" s="6" t="s">
        <v>149</v>
      </c>
      <c r="C82" s="42">
        <v>3120.2449999999999</v>
      </c>
      <c r="D82" s="42">
        <v>436553.19999999995</v>
      </c>
      <c r="E82" s="42">
        <v>2336.1399999999994</v>
      </c>
      <c r="F82" s="42">
        <v>325343.89999999991</v>
      </c>
      <c r="G82" s="42">
        <v>782.00900000000001</v>
      </c>
      <c r="H82" s="42">
        <v>110972.5</v>
      </c>
      <c r="I82" s="42">
        <v>2.0959999999999992</v>
      </c>
      <c r="J82" s="42">
        <v>236.79999999999995</v>
      </c>
    </row>
    <row r="83" spans="1:10" x14ac:dyDescent="0.25">
      <c r="A83" s="5" t="s">
        <v>154</v>
      </c>
      <c r="B83" s="6" t="s">
        <v>151</v>
      </c>
      <c r="C83" s="42">
        <v>2033.1530000000002</v>
      </c>
      <c r="D83" s="42">
        <v>319706.60000000009</v>
      </c>
      <c r="E83" s="42">
        <v>1571.0640000000003</v>
      </c>
      <c r="F83" s="42">
        <v>247223.5</v>
      </c>
      <c r="G83" s="42">
        <v>461.25200000000018</v>
      </c>
      <c r="H83" s="42">
        <v>72336.700000000012</v>
      </c>
      <c r="I83" s="42">
        <v>0.83700000000000019</v>
      </c>
      <c r="J83" s="42">
        <v>146.39999999999998</v>
      </c>
    </row>
    <row r="84" spans="1:10" x14ac:dyDescent="0.25">
      <c r="A84" s="5" t="s">
        <v>156</v>
      </c>
      <c r="B84" s="6" t="s">
        <v>153</v>
      </c>
      <c r="C84" s="42">
        <v>5277.1280000000006</v>
      </c>
      <c r="D84" s="42">
        <v>1698391.1</v>
      </c>
      <c r="E84" s="42">
        <v>4396.3469999999998</v>
      </c>
      <c r="F84" s="42">
        <v>1555202.9000000004</v>
      </c>
      <c r="G84" s="42">
        <v>879.40000000000009</v>
      </c>
      <c r="H84" s="42">
        <v>142805.79999999999</v>
      </c>
      <c r="I84" s="42">
        <v>1.3810000000000002</v>
      </c>
      <c r="J84" s="42">
        <v>382.39999999999986</v>
      </c>
    </row>
    <row r="85" spans="1:10" x14ac:dyDescent="0.25">
      <c r="A85" s="5" t="s">
        <v>158</v>
      </c>
      <c r="B85" s="6" t="s">
        <v>155</v>
      </c>
      <c r="C85" s="42">
        <v>5509.4009999999998</v>
      </c>
      <c r="D85" s="42">
        <v>1232512.6000000001</v>
      </c>
      <c r="E85" s="42">
        <v>3919.7270000000008</v>
      </c>
      <c r="F85" s="42">
        <v>1007939.9000000004</v>
      </c>
      <c r="G85" s="42">
        <v>1586.8879999999999</v>
      </c>
      <c r="H85" s="42">
        <v>224227.29999999993</v>
      </c>
      <c r="I85" s="42">
        <v>2.7859999999999996</v>
      </c>
      <c r="J85" s="42">
        <v>345.39999999999986</v>
      </c>
    </row>
    <row r="86" spans="1:10" x14ac:dyDescent="0.25">
      <c r="A86" s="5" t="s">
        <v>160</v>
      </c>
      <c r="B86" s="6" t="s">
        <v>157</v>
      </c>
      <c r="C86" s="42">
        <v>289.73799999999994</v>
      </c>
      <c r="D86" s="42">
        <v>133980.20000000001</v>
      </c>
      <c r="E86" s="42">
        <v>130.57800000000003</v>
      </c>
      <c r="F86" s="42">
        <v>61094.8</v>
      </c>
      <c r="G86" s="42">
        <v>158.81799999999998</v>
      </c>
      <c r="H86" s="42">
        <v>72772.899999999994</v>
      </c>
      <c r="I86" s="42">
        <v>0.34199999999999986</v>
      </c>
      <c r="J86" s="42">
        <v>112.5</v>
      </c>
    </row>
    <row r="87" spans="1:10" x14ac:dyDescent="0.25">
      <c r="A87" s="5" t="s">
        <v>162</v>
      </c>
      <c r="B87" s="6" t="s">
        <v>159</v>
      </c>
      <c r="C87" s="42">
        <v>1444.5380000000005</v>
      </c>
      <c r="D87" s="42">
        <v>219882.09999999998</v>
      </c>
      <c r="E87" s="42">
        <v>924.00599999999986</v>
      </c>
      <c r="F87" s="42">
        <v>144855.5</v>
      </c>
      <c r="G87" s="42">
        <v>519.74099999999999</v>
      </c>
      <c r="H87" s="42">
        <v>74875.100000000006</v>
      </c>
      <c r="I87" s="42">
        <v>0.79099999999999993</v>
      </c>
      <c r="J87" s="42">
        <v>151.5</v>
      </c>
    </row>
    <row r="88" spans="1:10" x14ac:dyDescent="0.25">
      <c r="A88" s="5" t="s">
        <v>175</v>
      </c>
      <c r="B88" s="6" t="s">
        <v>161</v>
      </c>
      <c r="C88" s="42">
        <v>86.625</v>
      </c>
      <c r="D88" s="42">
        <v>18066.199999999997</v>
      </c>
      <c r="E88" s="42">
        <v>4.1210000000000004</v>
      </c>
      <c r="F88" s="42">
        <v>1817</v>
      </c>
      <c r="G88" s="42">
        <v>81.661999999999978</v>
      </c>
      <c r="H88" s="42">
        <v>16037</v>
      </c>
      <c r="I88" s="42">
        <v>0.84200000000000008</v>
      </c>
      <c r="J88" s="42">
        <v>212.20000000000005</v>
      </c>
    </row>
    <row r="89" spans="1:10" x14ac:dyDescent="0.25">
      <c r="A89" s="18" t="s">
        <v>176</v>
      </c>
      <c r="B89" s="6" t="s">
        <v>163</v>
      </c>
      <c r="C89" s="42">
        <v>2263.4740000000002</v>
      </c>
      <c r="D89" s="42">
        <v>524507.19999999995</v>
      </c>
      <c r="E89" s="42">
        <v>1567.6310000000003</v>
      </c>
      <c r="F89" s="42">
        <v>429351.59999999986</v>
      </c>
      <c r="G89" s="42">
        <v>694.63599999999974</v>
      </c>
      <c r="H89" s="42">
        <v>94992.400000000023</v>
      </c>
      <c r="I89" s="42">
        <v>1.2070000000000003</v>
      </c>
      <c r="J89" s="42">
        <v>163.19999999999891</v>
      </c>
    </row>
    <row r="90" spans="1:10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10" ht="14.4" x14ac:dyDescent="0.3">
      <c r="A91" s="7"/>
      <c r="B91" s="43" t="s">
        <v>169</v>
      </c>
      <c r="C91" s="44"/>
      <c r="D91" s="44"/>
      <c r="E91" s="44"/>
      <c r="F91" s="32"/>
      <c r="G91" s="27"/>
      <c r="H91" s="27"/>
      <c r="I91" s="27"/>
      <c r="J91" s="27"/>
    </row>
    <row r="92" spans="1:10" ht="14.4" x14ac:dyDescent="0.25">
      <c r="A92" s="39"/>
      <c r="B92" s="39"/>
      <c r="C92" s="39"/>
      <c r="D92" s="39"/>
      <c r="E92" s="40"/>
      <c r="F92" s="40"/>
    </row>
    <row r="93" spans="1:10" x14ac:dyDescent="0.25">
      <c r="A93" s="41"/>
      <c r="B93" s="41"/>
      <c r="C93" s="41"/>
      <c r="D93" s="41"/>
      <c r="E93" s="41"/>
      <c r="F93" s="41"/>
    </row>
  </sheetData>
  <mergeCells count="7">
    <mergeCell ref="B91:E91"/>
    <mergeCell ref="A2:J2"/>
    <mergeCell ref="A3:J3"/>
    <mergeCell ref="A4:B6"/>
    <mergeCell ref="C5:C6"/>
    <mergeCell ref="D5:D6"/>
    <mergeCell ref="A7:B7"/>
  </mergeCells>
  <pageMargins left="0.39370078740157483" right="0.39370078740157483" top="0.35" bottom="0.32" header="0.31" footer="0.31496062992125984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93"/>
  <sheetViews>
    <sheetView tabSelected="1" workbookViewId="0">
      <pane ySplit="8" topLeftCell="A9" activePane="bottomLeft" state="frozen"/>
      <selection activeCell="L6" sqref="L6"/>
      <selection pane="bottomLeft" activeCell="U8" sqref="U8"/>
    </sheetView>
  </sheetViews>
  <sheetFormatPr defaultColWidth="12.6640625" defaultRowHeight="13.2" x14ac:dyDescent="0.25"/>
  <cols>
    <col min="1" max="1" width="5" style="1" customWidth="1"/>
    <col min="2" max="2" width="31.33203125" style="1" customWidth="1"/>
    <col min="3" max="3" width="13.44140625" style="1" customWidth="1"/>
    <col min="4" max="4" width="14" style="1" customWidth="1"/>
    <col min="5" max="5" width="13.88671875" style="1" customWidth="1"/>
    <col min="6" max="6" width="12.6640625" style="1" customWidth="1"/>
    <col min="7" max="7" width="11.88671875" style="1" customWidth="1"/>
    <col min="8" max="8" width="12.6640625" style="1" customWidth="1"/>
    <col min="9" max="9" width="11.88671875" style="1" customWidth="1"/>
    <col min="10" max="10" width="12.6640625" style="1" customWidth="1"/>
    <col min="11" max="12" width="0" style="1" hidden="1" customWidth="1"/>
    <col min="13" max="13" width="12.33203125" style="1" hidden="1" customWidth="1"/>
    <col min="14" max="14" width="11.88671875" style="1" hidden="1" customWidth="1"/>
    <col min="15" max="16" width="0" style="1" hidden="1" customWidth="1"/>
    <col min="17" max="17" width="12.88671875" style="1" hidden="1" customWidth="1"/>
    <col min="18" max="19" width="0" style="1" hidden="1" customWidth="1"/>
    <col min="20" max="20" width="9.109375" style="1" customWidth="1"/>
    <col min="21" max="21" width="13.88671875" style="1" customWidth="1"/>
    <col min="22" max="223" width="9.109375" style="1" customWidth="1"/>
    <col min="224" max="224" width="5" style="1" customWidth="1"/>
    <col min="225" max="225" width="40.44140625" style="1" customWidth="1"/>
    <col min="226" max="16384" width="12.6640625" style="1"/>
  </cols>
  <sheetData>
    <row r="1" spans="1:21" x14ac:dyDescent="0.25">
      <c r="A1" s="27"/>
      <c r="B1" s="27"/>
      <c r="C1" s="28"/>
      <c r="D1" s="28"/>
      <c r="E1" s="28"/>
      <c r="F1" s="28"/>
      <c r="G1" s="28"/>
      <c r="H1" s="28"/>
      <c r="I1" s="28"/>
      <c r="J1" s="28"/>
    </row>
    <row r="2" spans="1:21" ht="28.5" customHeight="1" x14ac:dyDescent="0.25">
      <c r="A2" s="45" t="s">
        <v>172</v>
      </c>
      <c r="B2" s="45"/>
      <c r="C2" s="45"/>
      <c r="D2" s="45"/>
      <c r="E2" s="45"/>
      <c r="F2" s="45"/>
      <c r="G2" s="45"/>
      <c r="H2" s="45"/>
      <c r="I2" s="45"/>
      <c r="J2" s="45"/>
    </row>
    <row r="3" spans="1:21" ht="15.75" customHeight="1" x14ac:dyDescent="0.25">
      <c r="A3" s="46" t="s">
        <v>182</v>
      </c>
      <c r="B3" s="46"/>
      <c r="C3" s="46"/>
      <c r="D3" s="46"/>
      <c r="E3" s="46"/>
      <c r="F3" s="46"/>
      <c r="G3" s="46"/>
      <c r="H3" s="46"/>
      <c r="I3" s="46"/>
      <c r="J3" s="46"/>
    </row>
    <row r="4" spans="1:21" ht="30.75" customHeight="1" x14ac:dyDescent="0.25">
      <c r="A4" s="49" t="s">
        <v>0</v>
      </c>
      <c r="B4" s="50"/>
      <c r="C4" s="26" t="s">
        <v>173</v>
      </c>
      <c r="D4" s="14"/>
      <c r="E4" s="14" t="s">
        <v>1</v>
      </c>
      <c r="F4" s="14"/>
      <c r="G4" s="14"/>
      <c r="H4" s="14"/>
      <c r="I4" s="14"/>
      <c r="J4" s="14"/>
    </row>
    <row r="5" spans="1:21" ht="32.25" customHeight="1" x14ac:dyDescent="0.25">
      <c r="A5" s="51"/>
      <c r="B5" s="52"/>
      <c r="C5" s="55" t="s">
        <v>164</v>
      </c>
      <c r="D5" s="55" t="s">
        <v>165</v>
      </c>
      <c r="E5" s="15" t="s">
        <v>2</v>
      </c>
      <c r="F5" s="16"/>
      <c r="G5" s="15" t="s">
        <v>3</v>
      </c>
      <c r="H5" s="29"/>
      <c r="I5" s="16" t="s">
        <v>4</v>
      </c>
      <c r="J5" s="16"/>
    </row>
    <row r="6" spans="1:21" ht="31.5" customHeight="1" x14ac:dyDescent="0.25">
      <c r="A6" s="53"/>
      <c r="B6" s="54"/>
      <c r="C6" s="56"/>
      <c r="D6" s="56"/>
      <c r="E6" s="19" t="s">
        <v>166</v>
      </c>
      <c r="F6" s="20" t="s">
        <v>167</v>
      </c>
      <c r="G6" s="19" t="s">
        <v>166</v>
      </c>
      <c r="H6" s="20" t="s">
        <v>167</v>
      </c>
      <c r="I6" s="19" t="s">
        <v>166</v>
      </c>
      <c r="J6" s="20" t="s">
        <v>167</v>
      </c>
    </row>
    <row r="7" spans="1:21" ht="12.75" customHeight="1" x14ac:dyDescent="0.25">
      <c r="A7" s="47">
        <v>1</v>
      </c>
      <c r="B7" s="48"/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</row>
    <row r="8" spans="1:21" s="2" customFormat="1" x14ac:dyDescent="0.25">
      <c r="A8" s="23" t="s">
        <v>5</v>
      </c>
      <c r="B8" s="24" t="s">
        <v>168</v>
      </c>
      <c r="C8" s="25">
        <v>1398541.5989999999</v>
      </c>
      <c r="D8" s="25">
        <v>1356543196.7</v>
      </c>
      <c r="E8" s="25">
        <v>1191066.3589999999</v>
      </c>
      <c r="F8" s="25">
        <v>1029011821</v>
      </c>
      <c r="G8" s="25">
        <v>206795.986</v>
      </c>
      <c r="H8" s="25">
        <v>208186519.69999999</v>
      </c>
      <c r="I8" s="25">
        <v>679.25400000000002</v>
      </c>
      <c r="J8" s="25">
        <v>119344856</v>
      </c>
      <c r="K8" s="2">
        <v>5160670.0999999996</v>
      </c>
      <c r="L8" s="2">
        <f t="shared" ref="L8:L71" si="0">C8/1000</f>
        <v>1398.5415989999999</v>
      </c>
      <c r="M8" s="35">
        <f t="shared" ref="M8:M71" si="1">D8</f>
        <v>1356543196.7</v>
      </c>
      <c r="N8" s="2">
        <f t="shared" ref="N8:N71" si="2">E8/1000</f>
        <v>1191.0663589999999</v>
      </c>
      <c r="O8" s="35">
        <f t="shared" ref="O8:O71" si="3">F8</f>
        <v>1029011821</v>
      </c>
      <c r="P8" s="2">
        <f t="shared" ref="P8:P71" si="4">G8/1000</f>
        <v>206.795986</v>
      </c>
      <c r="Q8" s="35">
        <f t="shared" ref="Q8:Q71" si="5">H8</f>
        <v>208186519.69999999</v>
      </c>
      <c r="R8" s="2">
        <f t="shared" ref="R8:R71" si="6">I8/1000</f>
        <v>0.67925400000000002</v>
      </c>
      <c r="S8" s="35">
        <f t="shared" ref="S8:S71" si="7">J8</f>
        <v>119344856</v>
      </c>
      <c r="T8" s="35"/>
      <c r="U8" s="35"/>
    </row>
    <row r="9" spans="1:21" x14ac:dyDescent="0.25">
      <c r="A9" s="5" t="s">
        <v>6</v>
      </c>
      <c r="B9" s="6" t="s">
        <v>7</v>
      </c>
      <c r="C9" s="10">
        <v>10008.486999999999</v>
      </c>
      <c r="D9" s="10">
        <v>1624059.7</v>
      </c>
      <c r="E9" s="10">
        <v>6520.1779999999999</v>
      </c>
      <c r="F9" s="10">
        <v>1273243.3999999999</v>
      </c>
      <c r="G9" s="10">
        <v>3477.9670000000001</v>
      </c>
      <c r="H9" s="10">
        <v>349316.3</v>
      </c>
      <c r="I9" s="10">
        <v>10.342000000000001</v>
      </c>
      <c r="J9" s="10">
        <v>1500</v>
      </c>
      <c r="K9" s="1">
        <v>3336162.3</v>
      </c>
      <c r="L9" s="2">
        <f t="shared" si="0"/>
        <v>10.008486999999999</v>
      </c>
      <c r="M9" s="35">
        <f t="shared" si="1"/>
        <v>1624059.7</v>
      </c>
      <c r="N9" s="2">
        <f t="shared" si="2"/>
        <v>6.5201779999999996</v>
      </c>
      <c r="O9" s="35">
        <f t="shared" si="3"/>
        <v>1273243.3999999999</v>
      </c>
      <c r="P9" s="2">
        <f t="shared" si="4"/>
        <v>3.477967</v>
      </c>
      <c r="Q9" s="35">
        <f t="shared" si="5"/>
        <v>349316.3</v>
      </c>
      <c r="R9" s="2">
        <f t="shared" si="6"/>
        <v>1.0342E-2</v>
      </c>
      <c r="S9" s="35">
        <f t="shared" si="7"/>
        <v>1500</v>
      </c>
      <c r="T9" s="35"/>
    </row>
    <row r="10" spans="1:21" x14ac:dyDescent="0.25">
      <c r="A10" s="5" t="s">
        <v>8</v>
      </c>
      <c r="B10" s="6" t="s">
        <v>9</v>
      </c>
      <c r="C10" s="10">
        <v>4019.6790000000001</v>
      </c>
      <c r="D10" s="10">
        <v>951758</v>
      </c>
      <c r="E10" s="10">
        <v>2161.9009999999998</v>
      </c>
      <c r="F10" s="10">
        <v>733510.7</v>
      </c>
      <c r="G10" s="10">
        <v>1852.9970000000001</v>
      </c>
      <c r="H10" s="10">
        <v>214861.8</v>
      </c>
      <c r="I10" s="10">
        <v>4.7809999999999997</v>
      </c>
      <c r="J10" s="10">
        <v>3385.5</v>
      </c>
      <c r="K10" s="1">
        <v>2009839.5</v>
      </c>
      <c r="L10" s="2">
        <f t="shared" si="0"/>
        <v>4.019679</v>
      </c>
      <c r="M10" s="35">
        <f t="shared" si="1"/>
        <v>951758</v>
      </c>
      <c r="N10" s="2">
        <f t="shared" si="2"/>
        <v>2.1619009999999999</v>
      </c>
      <c r="O10" s="35">
        <f t="shared" si="3"/>
        <v>733510.7</v>
      </c>
      <c r="P10" s="2">
        <f t="shared" si="4"/>
        <v>1.852997</v>
      </c>
      <c r="Q10" s="35">
        <f t="shared" si="5"/>
        <v>214861.8</v>
      </c>
      <c r="R10" s="2">
        <f t="shared" si="6"/>
        <v>4.7809999999999997E-3</v>
      </c>
      <c r="S10" s="35">
        <f t="shared" si="7"/>
        <v>3385.5</v>
      </c>
      <c r="T10" s="35"/>
    </row>
    <row r="11" spans="1:21" x14ac:dyDescent="0.25">
      <c r="A11" s="5" t="s">
        <v>10</v>
      </c>
      <c r="B11" s="6" t="s">
        <v>11</v>
      </c>
      <c r="C11" s="10">
        <v>6221.7929999999997</v>
      </c>
      <c r="D11" s="10">
        <v>1367215</v>
      </c>
      <c r="E11" s="10">
        <v>3627.0459999999998</v>
      </c>
      <c r="F11" s="10">
        <v>905177.5</v>
      </c>
      <c r="G11" s="10">
        <v>2591.152</v>
      </c>
      <c r="H11" s="10">
        <v>461386.2</v>
      </c>
      <c r="I11" s="10">
        <v>3.5950000000000002</v>
      </c>
      <c r="J11" s="10">
        <v>651.29999999999995</v>
      </c>
      <c r="K11" s="1">
        <v>1555448.3</v>
      </c>
      <c r="L11" s="2">
        <f t="shared" si="0"/>
        <v>6.2217929999999999</v>
      </c>
      <c r="M11" s="35">
        <f t="shared" si="1"/>
        <v>1367215</v>
      </c>
      <c r="N11" s="2">
        <f t="shared" si="2"/>
        <v>3.627046</v>
      </c>
      <c r="O11" s="35">
        <f t="shared" si="3"/>
        <v>905177.5</v>
      </c>
      <c r="P11" s="2">
        <f t="shared" si="4"/>
        <v>2.5911520000000001</v>
      </c>
      <c r="Q11" s="35">
        <f t="shared" si="5"/>
        <v>461386.2</v>
      </c>
      <c r="R11" s="2">
        <f t="shared" si="6"/>
        <v>3.5950000000000001E-3</v>
      </c>
      <c r="S11" s="35">
        <f t="shared" si="7"/>
        <v>651.29999999999995</v>
      </c>
      <c r="T11" s="35"/>
    </row>
    <row r="12" spans="1:21" x14ac:dyDescent="0.25">
      <c r="A12" s="5" t="s">
        <v>12</v>
      </c>
      <c r="B12" s="6" t="s">
        <v>13</v>
      </c>
      <c r="C12" s="10">
        <v>4763.4840000000004</v>
      </c>
      <c r="D12" s="10">
        <v>640091</v>
      </c>
      <c r="E12" s="10">
        <v>3087.6469999999999</v>
      </c>
      <c r="F12" s="10">
        <v>395200.1</v>
      </c>
      <c r="G12" s="10">
        <v>1673.222</v>
      </c>
      <c r="H12" s="10">
        <v>244417.8</v>
      </c>
      <c r="I12" s="10">
        <v>2.6150000000000002</v>
      </c>
      <c r="J12" s="10">
        <v>473.1</v>
      </c>
      <c r="K12" s="1">
        <v>4763484</v>
      </c>
      <c r="L12" s="2">
        <f t="shared" si="0"/>
        <v>4.7634840000000001</v>
      </c>
      <c r="M12" s="35">
        <f t="shared" si="1"/>
        <v>640091</v>
      </c>
      <c r="N12" s="2">
        <f t="shared" si="2"/>
        <v>3.087647</v>
      </c>
      <c r="O12" s="35">
        <f t="shared" si="3"/>
        <v>395200.1</v>
      </c>
      <c r="P12" s="2">
        <f t="shared" si="4"/>
        <v>1.673222</v>
      </c>
      <c r="Q12" s="35">
        <f t="shared" si="5"/>
        <v>244417.8</v>
      </c>
      <c r="R12" s="2">
        <f t="shared" si="6"/>
        <v>2.6150000000000001E-3</v>
      </c>
      <c r="S12" s="35">
        <f t="shared" si="7"/>
        <v>473.1</v>
      </c>
      <c r="T12" s="35"/>
    </row>
    <row r="13" spans="1:21" x14ac:dyDescent="0.25">
      <c r="A13" s="5" t="s">
        <v>14</v>
      </c>
      <c r="B13" s="6" t="s">
        <v>15</v>
      </c>
      <c r="C13" s="10">
        <v>7569.4340000000002</v>
      </c>
      <c r="D13" s="10">
        <v>1545484.6</v>
      </c>
      <c r="E13" s="10">
        <v>5003.5050000000001</v>
      </c>
      <c r="F13" s="10">
        <v>1244107</v>
      </c>
      <c r="G13" s="10">
        <v>2559.587</v>
      </c>
      <c r="H13" s="10">
        <v>300881.5</v>
      </c>
      <c r="I13" s="10">
        <v>6.3419999999999996</v>
      </c>
      <c r="J13" s="10">
        <v>496.1</v>
      </c>
      <c r="K13" s="1">
        <v>3784717</v>
      </c>
      <c r="L13" s="2">
        <f t="shared" si="0"/>
        <v>7.5694340000000002</v>
      </c>
      <c r="M13" s="35">
        <f t="shared" si="1"/>
        <v>1545484.6</v>
      </c>
      <c r="N13" s="2">
        <f t="shared" si="2"/>
        <v>5.0035050000000005</v>
      </c>
      <c r="O13" s="35">
        <f t="shared" si="3"/>
        <v>1244107</v>
      </c>
      <c r="P13" s="2">
        <f t="shared" si="4"/>
        <v>2.5595870000000001</v>
      </c>
      <c r="Q13" s="35">
        <f t="shared" si="5"/>
        <v>300881.5</v>
      </c>
      <c r="R13" s="2">
        <f t="shared" si="6"/>
        <v>6.3419999999999995E-3</v>
      </c>
      <c r="S13" s="35">
        <f t="shared" si="7"/>
        <v>496.1</v>
      </c>
      <c r="T13" s="35"/>
    </row>
    <row r="14" spans="1:21" x14ac:dyDescent="0.25">
      <c r="A14" s="5" t="s">
        <v>16</v>
      </c>
      <c r="B14" s="6" t="s">
        <v>17</v>
      </c>
      <c r="C14" s="10">
        <v>3537.2280000000001</v>
      </c>
      <c r="D14" s="10">
        <v>640014.9</v>
      </c>
      <c r="E14" s="10">
        <v>1864.3779999999999</v>
      </c>
      <c r="F14" s="10">
        <v>397699.5</v>
      </c>
      <c r="G14" s="10">
        <v>1664.615</v>
      </c>
      <c r="H14" s="10">
        <v>214846.8</v>
      </c>
      <c r="I14" s="10">
        <v>8.2349999999999994</v>
      </c>
      <c r="J14" s="10">
        <v>27468.6</v>
      </c>
      <c r="K14" s="1">
        <v>3537228</v>
      </c>
      <c r="L14" s="2">
        <f t="shared" si="0"/>
        <v>3.5372280000000003</v>
      </c>
      <c r="M14" s="35">
        <f t="shared" si="1"/>
        <v>640014.9</v>
      </c>
      <c r="N14" s="2">
        <f t="shared" si="2"/>
        <v>1.8643779999999999</v>
      </c>
      <c r="O14" s="35">
        <f t="shared" si="3"/>
        <v>397699.5</v>
      </c>
      <c r="P14" s="2">
        <f t="shared" si="4"/>
        <v>1.664615</v>
      </c>
      <c r="Q14" s="35">
        <f t="shared" si="5"/>
        <v>214846.8</v>
      </c>
      <c r="R14" s="2">
        <f t="shared" si="6"/>
        <v>8.2349999999999993E-3</v>
      </c>
      <c r="S14" s="35">
        <f t="shared" si="7"/>
        <v>27468.6</v>
      </c>
      <c r="T14" s="35"/>
    </row>
    <row r="15" spans="1:21" x14ac:dyDescent="0.25">
      <c r="A15" s="5" t="s">
        <v>18</v>
      </c>
      <c r="B15" s="6" t="s">
        <v>19</v>
      </c>
      <c r="C15" s="10">
        <v>6185.259</v>
      </c>
      <c r="D15" s="10">
        <v>870219.8</v>
      </c>
      <c r="E15" s="10">
        <v>3968.0259999999998</v>
      </c>
      <c r="F15" s="10">
        <v>652714.6</v>
      </c>
      <c r="G15" s="10">
        <v>2209.3560000000002</v>
      </c>
      <c r="H15" s="10">
        <v>216824.3</v>
      </c>
      <c r="I15" s="10">
        <v>7.8769999999999998</v>
      </c>
      <c r="J15" s="10">
        <v>680.9</v>
      </c>
      <c r="K15" s="1">
        <v>6185259</v>
      </c>
      <c r="L15" s="2">
        <f t="shared" si="0"/>
        <v>6.1852590000000003</v>
      </c>
      <c r="M15" s="35">
        <f t="shared" si="1"/>
        <v>870219.8</v>
      </c>
      <c r="N15" s="2">
        <f t="shared" si="2"/>
        <v>3.9680260000000001</v>
      </c>
      <c r="O15" s="35">
        <f t="shared" si="3"/>
        <v>652714.6</v>
      </c>
      <c r="P15" s="2">
        <f t="shared" si="4"/>
        <v>2.2093560000000001</v>
      </c>
      <c r="Q15" s="35">
        <f t="shared" si="5"/>
        <v>216824.3</v>
      </c>
      <c r="R15" s="2">
        <f t="shared" si="6"/>
        <v>7.8770000000000003E-3</v>
      </c>
      <c r="S15" s="35">
        <f t="shared" si="7"/>
        <v>680.9</v>
      </c>
      <c r="T15" s="35"/>
    </row>
    <row r="16" spans="1:21" x14ac:dyDescent="0.25">
      <c r="A16" s="5" t="s">
        <v>20</v>
      </c>
      <c r="B16" s="6" t="s">
        <v>21</v>
      </c>
      <c r="C16" s="10">
        <v>12956.745000000001</v>
      </c>
      <c r="D16" s="10">
        <v>2429136.2000000002</v>
      </c>
      <c r="E16" s="10">
        <v>9353.6290000000008</v>
      </c>
      <c r="F16" s="10">
        <v>1933477.3</v>
      </c>
      <c r="G16" s="10">
        <v>3596.6010000000001</v>
      </c>
      <c r="H16" s="10">
        <v>494632.8</v>
      </c>
      <c r="I16" s="10">
        <v>6.5149999999999997</v>
      </c>
      <c r="J16" s="10">
        <v>1026.0999999999999</v>
      </c>
      <c r="K16" s="1">
        <v>2591349</v>
      </c>
      <c r="L16" s="2">
        <f t="shared" si="0"/>
        <v>12.956745000000002</v>
      </c>
      <c r="M16" s="35">
        <f t="shared" si="1"/>
        <v>2429136.2000000002</v>
      </c>
      <c r="N16" s="2">
        <f t="shared" si="2"/>
        <v>9.3536290000000015</v>
      </c>
      <c r="O16" s="35">
        <f t="shared" si="3"/>
        <v>1933477.3</v>
      </c>
      <c r="P16" s="2">
        <f t="shared" si="4"/>
        <v>3.5966010000000002</v>
      </c>
      <c r="Q16" s="35">
        <f t="shared" si="5"/>
        <v>494632.8</v>
      </c>
      <c r="R16" s="2">
        <f t="shared" si="6"/>
        <v>6.515E-3</v>
      </c>
      <c r="S16" s="35">
        <f t="shared" si="7"/>
        <v>1026.0999999999999</v>
      </c>
      <c r="T16" s="35"/>
    </row>
    <row r="17" spans="1:20" x14ac:dyDescent="0.25">
      <c r="A17" s="5" t="s">
        <v>22</v>
      </c>
      <c r="B17" s="6" t="s">
        <v>23</v>
      </c>
      <c r="C17" s="10">
        <v>8541.83</v>
      </c>
      <c r="D17" s="10">
        <v>1674486.5</v>
      </c>
      <c r="E17" s="10">
        <v>6138.9719999999998</v>
      </c>
      <c r="F17" s="10">
        <v>1394823.7</v>
      </c>
      <c r="G17" s="10">
        <v>2400.1149999999998</v>
      </c>
      <c r="H17" s="10">
        <v>274883.90000000002</v>
      </c>
      <c r="I17" s="10">
        <v>2.7429999999999999</v>
      </c>
      <c r="J17" s="10">
        <v>4778.8999999999996</v>
      </c>
      <c r="K17" s="1">
        <v>2847276.7</v>
      </c>
      <c r="L17" s="2">
        <f t="shared" si="0"/>
        <v>8.5418299999999991</v>
      </c>
      <c r="M17" s="35">
        <f t="shared" si="1"/>
        <v>1674486.5</v>
      </c>
      <c r="N17" s="2">
        <f t="shared" si="2"/>
        <v>6.1389719999999999</v>
      </c>
      <c r="O17" s="35">
        <f t="shared" si="3"/>
        <v>1394823.7</v>
      </c>
      <c r="P17" s="2">
        <f t="shared" si="4"/>
        <v>2.400115</v>
      </c>
      <c r="Q17" s="35">
        <f t="shared" si="5"/>
        <v>274883.90000000002</v>
      </c>
      <c r="R17" s="2">
        <f t="shared" si="6"/>
        <v>2.7429999999999998E-3</v>
      </c>
      <c r="S17" s="35">
        <f t="shared" si="7"/>
        <v>4778.8999999999996</v>
      </c>
      <c r="T17" s="35"/>
    </row>
    <row r="18" spans="1:20" x14ac:dyDescent="0.25">
      <c r="A18" s="5" t="s">
        <v>24</v>
      </c>
      <c r="B18" s="6" t="s">
        <v>25</v>
      </c>
      <c r="C18" s="10">
        <v>19491.942999999999</v>
      </c>
      <c r="D18" s="10">
        <v>5773339.7999999998</v>
      </c>
      <c r="E18" s="10">
        <v>16700.037</v>
      </c>
      <c r="F18" s="10">
        <v>5310420.3</v>
      </c>
      <c r="G18" s="10">
        <v>2786.51</v>
      </c>
      <c r="H18" s="10">
        <v>462075.7</v>
      </c>
      <c r="I18" s="10">
        <v>5.3959999999999999</v>
      </c>
      <c r="J18" s="10">
        <v>843.8</v>
      </c>
      <c r="K18" s="1">
        <v>9745971.5</v>
      </c>
      <c r="L18" s="2">
        <f t="shared" si="0"/>
        <v>19.491942999999999</v>
      </c>
      <c r="M18" s="35">
        <f t="shared" si="1"/>
        <v>5773339.7999999998</v>
      </c>
      <c r="N18" s="2">
        <f t="shared" si="2"/>
        <v>16.700037000000002</v>
      </c>
      <c r="O18" s="35">
        <f t="shared" si="3"/>
        <v>5310420.3</v>
      </c>
      <c r="P18" s="2">
        <f t="shared" si="4"/>
        <v>2.7865100000000003</v>
      </c>
      <c r="Q18" s="35">
        <f t="shared" si="5"/>
        <v>462075.7</v>
      </c>
      <c r="R18" s="2">
        <f t="shared" si="6"/>
        <v>5.3959999999999998E-3</v>
      </c>
      <c r="S18" s="35">
        <f t="shared" si="7"/>
        <v>843.8</v>
      </c>
      <c r="T18" s="35"/>
    </row>
    <row r="19" spans="1:20" x14ac:dyDescent="0.25">
      <c r="A19" s="5" t="s">
        <v>26</v>
      </c>
      <c r="B19" s="6" t="s">
        <v>27</v>
      </c>
      <c r="C19" s="10">
        <v>436.15300000000002</v>
      </c>
      <c r="D19" s="10">
        <v>43985.1</v>
      </c>
      <c r="E19" s="10">
        <v>60.720999999999997</v>
      </c>
      <c r="F19" s="10">
        <v>5955.5</v>
      </c>
      <c r="G19" s="10">
        <v>372.64499999999998</v>
      </c>
      <c r="H19" s="10">
        <v>37696.5</v>
      </c>
      <c r="I19" s="10">
        <v>2.7869999999999999</v>
      </c>
      <c r="J19" s="10">
        <v>333.1</v>
      </c>
      <c r="K19" s="1">
        <v>436153</v>
      </c>
      <c r="L19" s="2">
        <f t="shared" si="0"/>
        <v>0.43615300000000001</v>
      </c>
      <c r="M19" s="35">
        <f t="shared" si="1"/>
        <v>43985.1</v>
      </c>
      <c r="N19" s="2">
        <f t="shared" si="2"/>
        <v>6.0720999999999997E-2</v>
      </c>
      <c r="O19" s="35">
        <f t="shared" si="3"/>
        <v>5955.5</v>
      </c>
      <c r="P19" s="2">
        <f t="shared" si="4"/>
        <v>0.372645</v>
      </c>
      <c r="Q19" s="35">
        <f t="shared" si="5"/>
        <v>37696.5</v>
      </c>
      <c r="R19" s="2">
        <f t="shared" si="6"/>
        <v>2.787E-3</v>
      </c>
      <c r="S19" s="35">
        <f t="shared" si="7"/>
        <v>333.1</v>
      </c>
      <c r="T19" s="35"/>
    </row>
    <row r="20" spans="1:20" x14ac:dyDescent="0.25">
      <c r="A20" s="5" t="s">
        <v>28</v>
      </c>
      <c r="B20" s="6" t="s">
        <v>29</v>
      </c>
      <c r="C20" s="10">
        <v>3519.7429999999999</v>
      </c>
      <c r="D20" s="10">
        <v>452752.3</v>
      </c>
      <c r="E20" s="10">
        <v>1888.4449999999999</v>
      </c>
      <c r="F20" s="10">
        <v>232772.6</v>
      </c>
      <c r="G20" s="10">
        <v>1627.39</v>
      </c>
      <c r="H20" s="10">
        <v>219070.3</v>
      </c>
      <c r="I20" s="10">
        <v>3.9079999999999999</v>
      </c>
      <c r="J20" s="10">
        <v>909.4</v>
      </c>
      <c r="K20" s="1">
        <v>879935.8</v>
      </c>
      <c r="L20" s="2">
        <f t="shared" si="0"/>
        <v>3.5197430000000001</v>
      </c>
      <c r="M20" s="35">
        <f t="shared" si="1"/>
        <v>452752.3</v>
      </c>
      <c r="N20" s="2">
        <f t="shared" si="2"/>
        <v>1.8884449999999999</v>
      </c>
      <c r="O20" s="35">
        <f t="shared" si="3"/>
        <v>232772.6</v>
      </c>
      <c r="P20" s="2">
        <f t="shared" si="4"/>
        <v>1.6273900000000001</v>
      </c>
      <c r="Q20" s="35">
        <f t="shared" si="5"/>
        <v>219070.3</v>
      </c>
      <c r="R20" s="2">
        <f t="shared" si="6"/>
        <v>3.908E-3</v>
      </c>
      <c r="S20" s="35">
        <f t="shared" si="7"/>
        <v>909.4</v>
      </c>
      <c r="T20" s="35"/>
    </row>
    <row r="21" spans="1:20" x14ac:dyDescent="0.25">
      <c r="A21" s="5" t="s">
        <v>30</v>
      </c>
      <c r="B21" s="6" t="s">
        <v>31</v>
      </c>
      <c r="C21" s="10">
        <v>4206.8050000000003</v>
      </c>
      <c r="D21" s="10">
        <v>683766.5</v>
      </c>
      <c r="E21" s="10">
        <v>2837.1930000000002</v>
      </c>
      <c r="F21" s="10">
        <v>488172.5</v>
      </c>
      <c r="G21" s="10">
        <v>1361.873</v>
      </c>
      <c r="H21" s="10">
        <v>195121.1</v>
      </c>
      <c r="I21" s="10">
        <v>7.7389999999999999</v>
      </c>
      <c r="J21" s="10">
        <v>472.9</v>
      </c>
      <c r="K21" s="1">
        <v>4206805</v>
      </c>
      <c r="L21" s="2">
        <f t="shared" si="0"/>
        <v>4.2068050000000001</v>
      </c>
      <c r="M21" s="35">
        <f t="shared" si="1"/>
        <v>683766.5</v>
      </c>
      <c r="N21" s="2">
        <f t="shared" si="2"/>
        <v>2.8371930000000001</v>
      </c>
      <c r="O21" s="35">
        <f t="shared" si="3"/>
        <v>488172.5</v>
      </c>
      <c r="P21" s="2">
        <f t="shared" si="4"/>
        <v>1.3618730000000001</v>
      </c>
      <c r="Q21" s="35">
        <f t="shared" si="5"/>
        <v>195121.1</v>
      </c>
      <c r="R21" s="2">
        <f t="shared" si="6"/>
        <v>7.7390000000000002E-3</v>
      </c>
      <c r="S21" s="35">
        <f t="shared" si="7"/>
        <v>472.9</v>
      </c>
      <c r="T21" s="35"/>
    </row>
    <row r="22" spans="1:20" x14ac:dyDescent="0.25">
      <c r="A22" s="5" t="s">
        <v>32</v>
      </c>
      <c r="B22" s="6" t="s">
        <v>33</v>
      </c>
      <c r="C22" s="10">
        <v>12122.198</v>
      </c>
      <c r="D22" s="10">
        <v>2888170.9</v>
      </c>
      <c r="E22" s="10">
        <v>8423.9830000000002</v>
      </c>
      <c r="F22" s="10">
        <v>2098922.1</v>
      </c>
      <c r="G22" s="10">
        <v>3689.4580000000001</v>
      </c>
      <c r="H22" s="10">
        <v>787614.4</v>
      </c>
      <c r="I22" s="10">
        <v>8.7569999999999997</v>
      </c>
      <c r="J22" s="10">
        <v>1634.4</v>
      </c>
      <c r="K22" s="1">
        <v>1102018</v>
      </c>
      <c r="L22" s="2">
        <f t="shared" si="0"/>
        <v>12.122198000000001</v>
      </c>
      <c r="M22" s="35">
        <f t="shared" si="1"/>
        <v>2888170.9</v>
      </c>
      <c r="N22" s="2">
        <f t="shared" si="2"/>
        <v>8.4239829999999998</v>
      </c>
      <c r="O22" s="35">
        <f t="shared" si="3"/>
        <v>2098922.1</v>
      </c>
      <c r="P22" s="2">
        <f t="shared" si="4"/>
        <v>3.6894580000000001</v>
      </c>
      <c r="Q22" s="35">
        <f t="shared" si="5"/>
        <v>787614.4</v>
      </c>
      <c r="R22" s="2">
        <f t="shared" si="6"/>
        <v>8.7569999999999992E-3</v>
      </c>
      <c r="S22" s="35">
        <f t="shared" si="7"/>
        <v>1634.4</v>
      </c>
      <c r="T22" s="35"/>
    </row>
    <row r="23" spans="1:20" x14ac:dyDescent="0.25">
      <c r="A23" s="5" t="s">
        <v>34</v>
      </c>
      <c r="B23" s="6" t="s">
        <v>35</v>
      </c>
      <c r="C23" s="10">
        <v>1040.212</v>
      </c>
      <c r="D23" s="10">
        <v>298738.8</v>
      </c>
      <c r="E23" s="10">
        <v>521.81399999999996</v>
      </c>
      <c r="F23" s="10">
        <v>157119.79999999999</v>
      </c>
      <c r="G23" s="10">
        <v>514.90499999999997</v>
      </c>
      <c r="H23" s="10">
        <v>141216.9</v>
      </c>
      <c r="I23" s="10">
        <v>3.4929999999999999</v>
      </c>
      <c r="J23" s="10">
        <v>402.1</v>
      </c>
      <c r="K23" s="1">
        <v>520106</v>
      </c>
      <c r="L23" s="2">
        <f t="shared" si="0"/>
        <v>1.0402119999999999</v>
      </c>
      <c r="M23" s="35">
        <f t="shared" si="1"/>
        <v>298738.8</v>
      </c>
      <c r="N23" s="2">
        <f t="shared" si="2"/>
        <v>0.521814</v>
      </c>
      <c r="O23" s="35">
        <f t="shared" si="3"/>
        <v>157119.79999999999</v>
      </c>
      <c r="P23" s="2">
        <f t="shared" si="4"/>
        <v>0.51490499999999995</v>
      </c>
      <c r="Q23" s="35">
        <f t="shared" si="5"/>
        <v>141216.9</v>
      </c>
      <c r="R23" s="2">
        <f t="shared" si="6"/>
        <v>3.493E-3</v>
      </c>
      <c r="S23" s="35">
        <f t="shared" si="7"/>
        <v>402.1</v>
      </c>
      <c r="T23" s="35"/>
    </row>
    <row r="24" spans="1:20" x14ac:dyDescent="0.25">
      <c r="A24" s="5" t="s">
        <v>36</v>
      </c>
      <c r="B24" s="6" t="s">
        <v>37</v>
      </c>
      <c r="C24" s="10">
        <v>6075.8270000000002</v>
      </c>
      <c r="D24" s="10">
        <v>1283512.3999999999</v>
      </c>
      <c r="E24" s="10">
        <v>4654.8249999999998</v>
      </c>
      <c r="F24" s="10">
        <v>1026355.1</v>
      </c>
      <c r="G24" s="10">
        <v>1417.6869999999999</v>
      </c>
      <c r="H24" s="10">
        <v>255405.4</v>
      </c>
      <c r="I24" s="10">
        <v>3.3149999999999999</v>
      </c>
      <c r="J24" s="10">
        <v>1751.9</v>
      </c>
      <c r="K24" s="1">
        <v>3037913.5</v>
      </c>
      <c r="L24" s="2">
        <f t="shared" si="0"/>
        <v>6.0758270000000003</v>
      </c>
      <c r="M24" s="35">
        <f t="shared" si="1"/>
        <v>1283512.3999999999</v>
      </c>
      <c r="N24" s="2">
        <f t="shared" si="2"/>
        <v>4.6548249999999998</v>
      </c>
      <c r="O24" s="35">
        <f t="shared" si="3"/>
        <v>1026355.1</v>
      </c>
      <c r="P24" s="2">
        <f t="shared" si="4"/>
        <v>1.4176869999999999</v>
      </c>
      <c r="Q24" s="35">
        <f t="shared" si="5"/>
        <v>255405.4</v>
      </c>
      <c r="R24" s="2">
        <f t="shared" si="6"/>
        <v>3.3149999999999998E-3</v>
      </c>
      <c r="S24" s="35">
        <f t="shared" si="7"/>
        <v>1751.9</v>
      </c>
      <c r="T24" s="35"/>
    </row>
    <row r="25" spans="1:20" x14ac:dyDescent="0.25">
      <c r="A25" s="5" t="s">
        <v>38</v>
      </c>
      <c r="B25" s="6" t="s">
        <v>39</v>
      </c>
      <c r="C25" s="10">
        <v>6987.2520000000004</v>
      </c>
      <c r="D25" s="10">
        <v>1146783.1000000001</v>
      </c>
      <c r="E25" s="10">
        <v>5373.7780000000002</v>
      </c>
      <c r="F25" s="10">
        <v>881478.4</v>
      </c>
      <c r="G25" s="10">
        <v>1609.1980000000001</v>
      </c>
      <c r="H25" s="10">
        <v>264780.90000000002</v>
      </c>
      <c r="I25" s="10">
        <v>4.2759999999999998</v>
      </c>
      <c r="J25" s="10">
        <v>523.79999999999995</v>
      </c>
      <c r="K25" s="1">
        <v>3493626</v>
      </c>
      <c r="L25" s="2">
        <f t="shared" si="0"/>
        <v>6.9872520000000007</v>
      </c>
      <c r="M25" s="35">
        <f t="shared" si="1"/>
        <v>1146783.1000000001</v>
      </c>
      <c r="N25" s="2">
        <f t="shared" si="2"/>
        <v>5.3737780000000006</v>
      </c>
      <c r="O25" s="35">
        <f t="shared" si="3"/>
        <v>881478.4</v>
      </c>
      <c r="P25" s="2">
        <f t="shared" si="4"/>
        <v>1.6091980000000001</v>
      </c>
      <c r="Q25" s="35">
        <f t="shared" si="5"/>
        <v>264780.90000000002</v>
      </c>
      <c r="R25" s="2">
        <f t="shared" si="6"/>
        <v>4.2759999999999994E-3</v>
      </c>
      <c r="S25" s="35">
        <f t="shared" si="7"/>
        <v>523.79999999999995</v>
      </c>
      <c r="T25" s="35"/>
    </row>
    <row r="26" spans="1:20" x14ac:dyDescent="0.25">
      <c r="A26" s="5" t="s">
        <v>40</v>
      </c>
      <c r="B26" s="6" t="s">
        <v>41</v>
      </c>
      <c r="C26" s="10">
        <v>1925.3920000000001</v>
      </c>
      <c r="D26" s="10">
        <v>344886.1</v>
      </c>
      <c r="E26" s="10">
        <v>977.87199999999996</v>
      </c>
      <c r="F26" s="10">
        <v>190017.5</v>
      </c>
      <c r="G26" s="10">
        <v>939.90200000000004</v>
      </c>
      <c r="H26" s="10">
        <v>153179</v>
      </c>
      <c r="I26" s="10">
        <v>7.6180000000000003</v>
      </c>
      <c r="J26" s="10">
        <v>1689.6</v>
      </c>
      <c r="K26" s="1">
        <v>213932.4</v>
      </c>
      <c r="L26" s="2">
        <f t="shared" si="0"/>
        <v>1.925392</v>
      </c>
      <c r="M26" s="35">
        <f t="shared" si="1"/>
        <v>344886.1</v>
      </c>
      <c r="N26" s="2">
        <f t="shared" si="2"/>
        <v>0.97787199999999996</v>
      </c>
      <c r="O26" s="35">
        <f t="shared" si="3"/>
        <v>190017.5</v>
      </c>
      <c r="P26" s="2">
        <f t="shared" si="4"/>
        <v>0.93990200000000002</v>
      </c>
      <c r="Q26" s="35">
        <f t="shared" si="5"/>
        <v>153179</v>
      </c>
      <c r="R26" s="2">
        <f t="shared" si="6"/>
        <v>7.6180000000000006E-3</v>
      </c>
      <c r="S26" s="35">
        <f t="shared" si="7"/>
        <v>1689.6</v>
      </c>
      <c r="T26" s="35"/>
    </row>
    <row r="27" spans="1:20" x14ac:dyDescent="0.25">
      <c r="A27" s="5" t="s">
        <v>42</v>
      </c>
      <c r="B27" s="6" t="s">
        <v>43</v>
      </c>
      <c r="C27" s="10">
        <v>871.00099999999998</v>
      </c>
      <c r="D27" s="10">
        <v>178176.4</v>
      </c>
      <c r="E27" s="10">
        <v>401.68200000000002</v>
      </c>
      <c r="F27" s="10">
        <v>97933.9</v>
      </c>
      <c r="G27" s="10">
        <v>466.51600000000002</v>
      </c>
      <c r="H27" s="10">
        <v>79886.899999999994</v>
      </c>
      <c r="I27" s="10">
        <v>2.8029999999999999</v>
      </c>
      <c r="J27" s="10">
        <v>355.6</v>
      </c>
      <c r="K27" s="1">
        <v>871001</v>
      </c>
      <c r="L27" s="2">
        <f t="shared" si="0"/>
        <v>0.87100100000000003</v>
      </c>
      <c r="M27" s="35">
        <f t="shared" si="1"/>
        <v>178176.4</v>
      </c>
      <c r="N27" s="2">
        <f t="shared" si="2"/>
        <v>0.40168200000000004</v>
      </c>
      <c r="O27" s="35">
        <f t="shared" si="3"/>
        <v>97933.9</v>
      </c>
      <c r="P27" s="2">
        <f t="shared" si="4"/>
        <v>0.46651600000000004</v>
      </c>
      <c r="Q27" s="35">
        <f t="shared" si="5"/>
        <v>79886.899999999994</v>
      </c>
      <c r="R27" s="2">
        <f t="shared" si="6"/>
        <v>2.8029999999999999E-3</v>
      </c>
      <c r="S27" s="35">
        <f t="shared" si="7"/>
        <v>355.6</v>
      </c>
      <c r="T27" s="35"/>
    </row>
    <row r="28" spans="1:20" x14ac:dyDescent="0.25">
      <c r="A28" s="5" t="s">
        <v>44</v>
      </c>
      <c r="B28" s="6" t="s">
        <v>45</v>
      </c>
      <c r="C28" s="10">
        <v>10872.156999999999</v>
      </c>
      <c r="D28" s="10">
        <v>2178308.6</v>
      </c>
      <c r="E28" s="10">
        <v>6902.0990000000002</v>
      </c>
      <c r="F28" s="10">
        <v>1657287.6</v>
      </c>
      <c r="G28" s="10">
        <v>3965.8870000000002</v>
      </c>
      <c r="H28" s="10">
        <v>520028.2</v>
      </c>
      <c r="I28" s="10">
        <v>4.1710000000000003</v>
      </c>
      <c r="J28" s="10">
        <v>992.8</v>
      </c>
      <c r="K28" s="1">
        <v>5436078.5</v>
      </c>
      <c r="L28" s="2">
        <f t="shared" si="0"/>
        <v>10.872157</v>
      </c>
      <c r="M28" s="35">
        <f t="shared" si="1"/>
        <v>2178308.6</v>
      </c>
      <c r="N28" s="2">
        <f t="shared" si="2"/>
        <v>6.9020989999999998</v>
      </c>
      <c r="O28" s="35">
        <f t="shared" si="3"/>
        <v>1657287.6</v>
      </c>
      <c r="P28" s="2">
        <f t="shared" si="4"/>
        <v>3.9658870000000004</v>
      </c>
      <c r="Q28" s="35">
        <f t="shared" si="5"/>
        <v>520028.2</v>
      </c>
      <c r="R28" s="2">
        <f t="shared" si="6"/>
        <v>4.1710000000000002E-3</v>
      </c>
      <c r="S28" s="35">
        <f t="shared" si="7"/>
        <v>992.8</v>
      </c>
      <c r="T28" s="35"/>
    </row>
    <row r="29" spans="1:20" x14ac:dyDescent="0.25">
      <c r="A29" s="5" t="s">
        <v>46</v>
      </c>
      <c r="B29" s="6" t="s">
        <v>47</v>
      </c>
      <c r="C29" s="10">
        <v>8774.5040000000008</v>
      </c>
      <c r="D29" s="10">
        <v>1069716.3999999999</v>
      </c>
      <c r="E29" s="10">
        <v>6099.0150000000003</v>
      </c>
      <c r="F29" s="10">
        <v>801038</v>
      </c>
      <c r="G29" s="10">
        <v>2666.732</v>
      </c>
      <c r="H29" s="10">
        <v>268029.2</v>
      </c>
      <c r="I29" s="10">
        <v>8.7569999999999997</v>
      </c>
      <c r="J29" s="10">
        <v>649.20000000000005</v>
      </c>
      <c r="K29" s="1">
        <v>8774504</v>
      </c>
      <c r="L29" s="2">
        <f t="shared" si="0"/>
        <v>8.7745040000000003</v>
      </c>
      <c r="M29" s="35">
        <f t="shared" si="1"/>
        <v>1069716.3999999999</v>
      </c>
      <c r="N29" s="2">
        <f t="shared" si="2"/>
        <v>6.0990150000000005</v>
      </c>
      <c r="O29" s="35">
        <f t="shared" si="3"/>
        <v>801038</v>
      </c>
      <c r="P29" s="2">
        <f t="shared" si="4"/>
        <v>2.6667320000000001</v>
      </c>
      <c r="Q29" s="35">
        <f t="shared" si="5"/>
        <v>268029.2</v>
      </c>
      <c r="R29" s="2">
        <f t="shared" si="6"/>
        <v>8.7569999999999992E-3</v>
      </c>
      <c r="S29" s="35">
        <f t="shared" si="7"/>
        <v>649.20000000000005</v>
      </c>
      <c r="T29" s="35"/>
    </row>
    <row r="30" spans="1:20" x14ac:dyDescent="0.25">
      <c r="A30" s="5" t="s">
        <v>48</v>
      </c>
      <c r="B30" s="6" t="s">
        <v>49</v>
      </c>
      <c r="C30" s="10">
        <v>3774.665</v>
      </c>
      <c r="D30" s="10">
        <v>705256.8</v>
      </c>
      <c r="E30" s="10">
        <v>2528.819</v>
      </c>
      <c r="F30" s="10">
        <v>562263</v>
      </c>
      <c r="G30" s="10">
        <v>1241.6410000000001</v>
      </c>
      <c r="H30" s="10">
        <v>136312.20000000001</v>
      </c>
      <c r="I30" s="10">
        <v>4.2050000000000001</v>
      </c>
      <c r="J30" s="10">
        <v>6681.6</v>
      </c>
      <c r="K30" s="1">
        <v>1887332.5</v>
      </c>
      <c r="L30" s="2">
        <f t="shared" si="0"/>
        <v>3.7746650000000002</v>
      </c>
      <c r="M30" s="35">
        <f t="shared" si="1"/>
        <v>705256.8</v>
      </c>
      <c r="N30" s="2">
        <f t="shared" si="2"/>
        <v>2.5288189999999999</v>
      </c>
      <c r="O30" s="35">
        <f t="shared" si="3"/>
        <v>562263</v>
      </c>
      <c r="P30" s="2">
        <f t="shared" si="4"/>
        <v>1.241641</v>
      </c>
      <c r="Q30" s="35">
        <f t="shared" si="5"/>
        <v>136312.20000000001</v>
      </c>
      <c r="R30" s="2">
        <f t="shared" si="6"/>
        <v>4.2050000000000004E-3</v>
      </c>
      <c r="S30" s="35">
        <f t="shared" si="7"/>
        <v>6681.6</v>
      </c>
      <c r="T30" s="35"/>
    </row>
    <row r="31" spans="1:20" x14ac:dyDescent="0.25">
      <c r="A31" s="5" t="s">
        <v>50</v>
      </c>
      <c r="B31" s="6" t="s">
        <v>51</v>
      </c>
      <c r="C31" s="10">
        <v>36492.911999999997</v>
      </c>
      <c r="D31" s="10">
        <v>8713715.9000000004</v>
      </c>
      <c r="E31" s="10">
        <v>28620.643</v>
      </c>
      <c r="F31" s="10">
        <v>7513145.4000000004</v>
      </c>
      <c r="G31" s="10">
        <v>7832.7569999999996</v>
      </c>
      <c r="H31" s="10">
        <v>1195790.3</v>
      </c>
      <c r="I31" s="10">
        <v>39.512</v>
      </c>
      <c r="J31" s="10">
        <v>4780.2</v>
      </c>
      <c r="K31" s="1">
        <v>3041076</v>
      </c>
      <c r="L31" s="2">
        <f t="shared" si="0"/>
        <v>36.492911999999997</v>
      </c>
      <c r="M31" s="35">
        <f t="shared" si="1"/>
        <v>8713715.9000000004</v>
      </c>
      <c r="N31" s="2">
        <f t="shared" si="2"/>
        <v>28.620643000000001</v>
      </c>
      <c r="O31" s="35">
        <f t="shared" si="3"/>
        <v>7513145.4000000004</v>
      </c>
      <c r="P31" s="2">
        <f t="shared" si="4"/>
        <v>7.832757</v>
      </c>
      <c r="Q31" s="35">
        <f t="shared" si="5"/>
        <v>1195790.3</v>
      </c>
      <c r="R31" s="2">
        <f t="shared" si="6"/>
        <v>3.9511999999999999E-2</v>
      </c>
      <c r="S31" s="35">
        <f t="shared" si="7"/>
        <v>4780.2</v>
      </c>
      <c r="T31" s="35"/>
    </row>
    <row r="32" spans="1:20" x14ac:dyDescent="0.25">
      <c r="A32" s="5" t="s">
        <v>52</v>
      </c>
      <c r="B32" s="6" t="s">
        <v>53</v>
      </c>
      <c r="C32" s="10">
        <v>21625.956999999999</v>
      </c>
      <c r="D32" s="10">
        <v>4971706.5999999996</v>
      </c>
      <c r="E32" s="10">
        <v>15778.964</v>
      </c>
      <c r="F32" s="10">
        <v>3930536.9</v>
      </c>
      <c r="G32" s="10">
        <v>5837.7430000000004</v>
      </c>
      <c r="H32" s="10">
        <v>1039408</v>
      </c>
      <c r="I32" s="10">
        <v>9.25</v>
      </c>
      <c r="J32" s="10">
        <v>1761.7</v>
      </c>
      <c r="K32" s="1">
        <v>2402884.1</v>
      </c>
      <c r="L32" s="2">
        <f t="shared" si="0"/>
        <v>21.625957</v>
      </c>
      <c r="M32" s="35">
        <f t="shared" si="1"/>
        <v>4971706.5999999996</v>
      </c>
      <c r="N32" s="2">
        <f t="shared" si="2"/>
        <v>15.778964</v>
      </c>
      <c r="O32" s="35">
        <f t="shared" si="3"/>
        <v>3930536.9</v>
      </c>
      <c r="P32" s="2">
        <f t="shared" si="4"/>
        <v>5.8377430000000006</v>
      </c>
      <c r="Q32" s="35">
        <f t="shared" si="5"/>
        <v>1039408</v>
      </c>
      <c r="R32" s="2">
        <f t="shared" si="6"/>
        <v>9.2499999999999995E-3</v>
      </c>
      <c r="S32" s="35">
        <f t="shared" si="7"/>
        <v>1761.7</v>
      </c>
      <c r="T32" s="35"/>
    </row>
    <row r="33" spans="1:20" x14ac:dyDescent="0.25">
      <c r="A33" s="5" t="s">
        <v>54</v>
      </c>
      <c r="B33" s="6" t="s">
        <v>55</v>
      </c>
      <c r="C33" s="10">
        <v>3256.567</v>
      </c>
      <c r="D33" s="10">
        <v>400656.8</v>
      </c>
      <c r="E33" s="10">
        <v>1729.203</v>
      </c>
      <c r="F33" s="10">
        <v>227417.7</v>
      </c>
      <c r="G33" s="10">
        <v>1524.671</v>
      </c>
      <c r="H33" s="10">
        <v>172742.8</v>
      </c>
      <c r="I33" s="10">
        <v>2.6930000000000001</v>
      </c>
      <c r="J33" s="10">
        <v>496.3</v>
      </c>
      <c r="K33" s="1">
        <v>3256567</v>
      </c>
      <c r="L33" s="2">
        <f t="shared" si="0"/>
        <v>3.256567</v>
      </c>
      <c r="M33" s="35">
        <f t="shared" si="1"/>
        <v>400656.8</v>
      </c>
      <c r="N33" s="2">
        <f t="shared" si="2"/>
        <v>1.729203</v>
      </c>
      <c r="O33" s="35">
        <f t="shared" si="3"/>
        <v>227417.7</v>
      </c>
      <c r="P33" s="2">
        <f t="shared" si="4"/>
        <v>1.5246710000000001</v>
      </c>
      <c r="Q33" s="35">
        <f t="shared" si="5"/>
        <v>172742.8</v>
      </c>
      <c r="R33" s="2">
        <f t="shared" si="6"/>
        <v>2.6930000000000001E-3</v>
      </c>
      <c r="S33" s="35">
        <f t="shared" si="7"/>
        <v>496.3</v>
      </c>
      <c r="T33" s="35"/>
    </row>
    <row r="34" spans="1:20" x14ac:dyDescent="0.25">
      <c r="A34" s="5" t="s">
        <v>56</v>
      </c>
      <c r="B34" s="6" t="s">
        <v>57</v>
      </c>
      <c r="C34" s="10">
        <v>6941.0789999999997</v>
      </c>
      <c r="D34" s="10">
        <v>910592.6</v>
      </c>
      <c r="E34" s="10">
        <v>5336.6409999999996</v>
      </c>
      <c r="F34" s="10">
        <v>692985.1</v>
      </c>
      <c r="G34" s="10">
        <v>1601.337</v>
      </c>
      <c r="H34" s="10">
        <v>217072.1</v>
      </c>
      <c r="I34" s="10">
        <v>3.101</v>
      </c>
      <c r="J34" s="10">
        <v>535.4</v>
      </c>
      <c r="K34" s="1">
        <v>6941079</v>
      </c>
      <c r="L34" s="2">
        <f t="shared" si="0"/>
        <v>6.9410789999999993</v>
      </c>
      <c r="M34" s="35">
        <f t="shared" si="1"/>
        <v>910592.6</v>
      </c>
      <c r="N34" s="2">
        <f t="shared" si="2"/>
        <v>5.3366409999999993</v>
      </c>
      <c r="O34" s="35">
        <f t="shared" si="3"/>
        <v>692985.1</v>
      </c>
      <c r="P34" s="2">
        <f t="shared" si="4"/>
        <v>1.601337</v>
      </c>
      <c r="Q34" s="35">
        <f t="shared" si="5"/>
        <v>217072.1</v>
      </c>
      <c r="R34" s="2">
        <f t="shared" si="6"/>
        <v>3.101E-3</v>
      </c>
      <c r="S34" s="35">
        <f t="shared" si="7"/>
        <v>535.4</v>
      </c>
      <c r="T34" s="35"/>
    </row>
    <row r="35" spans="1:20" x14ac:dyDescent="0.25">
      <c r="A35" s="5" t="s">
        <v>58</v>
      </c>
      <c r="B35" s="6" t="s">
        <v>59</v>
      </c>
      <c r="C35" s="10">
        <v>3584.0160000000001</v>
      </c>
      <c r="D35" s="10">
        <v>893426.8</v>
      </c>
      <c r="E35" s="10">
        <v>1721.3989999999999</v>
      </c>
      <c r="F35" s="10">
        <v>394725.3</v>
      </c>
      <c r="G35" s="10">
        <v>1857.1859999999999</v>
      </c>
      <c r="H35" s="10">
        <v>498063.3</v>
      </c>
      <c r="I35" s="10">
        <v>5.431</v>
      </c>
      <c r="J35" s="10">
        <v>638.20000000000005</v>
      </c>
      <c r="K35" s="1">
        <v>896004</v>
      </c>
      <c r="L35" s="2">
        <f t="shared" si="0"/>
        <v>3.5840160000000001</v>
      </c>
      <c r="M35" s="35">
        <f t="shared" si="1"/>
        <v>893426.8</v>
      </c>
      <c r="N35" s="2">
        <f t="shared" si="2"/>
        <v>1.7213989999999999</v>
      </c>
      <c r="O35" s="35">
        <f t="shared" si="3"/>
        <v>394725.3</v>
      </c>
      <c r="P35" s="2">
        <f t="shared" si="4"/>
        <v>1.857186</v>
      </c>
      <c r="Q35" s="35">
        <f t="shared" si="5"/>
        <v>498063.3</v>
      </c>
      <c r="R35" s="2">
        <f t="shared" si="6"/>
        <v>5.4310000000000001E-3</v>
      </c>
      <c r="S35" s="35">
        <f t="shared" si="7"/>
        <v>638.20000000000005</v>
      </c>
      <c r="T35" s="35"/>
    </row>
    <row r="36" spans="1:20" x14ac:dyDescent="0.25">
      <c r="A36" s="5" t="s">
        <v>60</v>
      </c>
      <c r="B36" s="6" t="s">
        <v>61</v>
      </c>
      <c r="C36" s="10">
        <v>5475.5619999999999</v>
      </c>
      <c r="D36" s="10">
        <v>901397.3</v>
      </c>
      <c r="E36" s="10">
        <v>3801.4050000000002</v>
      </c>
      <c r="F36" s="10">
        <v>657936.1</v>
      </c>
      <c r="G36" s="10">
        <v>1666.529</v>
      </c>
      <c r="H36" s="10">
        <v>235103.4</v>
      </c>
      <c r="I36" s="10">
        <v>7.6280000000000001</v>
      </c>
      <c r="J36" s="10">
        <v>8357.7999999999993</v>
      </c>
      <c r="K36" s="1">
        <v>1368890.5</v>
      </c>
      <c r="L36" s="2">
        <f t="shared" si="0"/>
        <v>5.475562</v>
      </c>
      <c r="M36" s="35">
        <f t="shared" si="1"/>
        <v>901397.3</v>
      </c>
      <c r="N36" s="2">
        <f t="shared" si="2"/>
        <v>3.8014050000000004</v>
      </c>
      <c r="O36" s="35">
        <f t="shared" si="3"/>
        <v>657936.1</v>
      </c>
      <c r="P36" s="2">
        <f t="shared" si="4"/>
        <v>1.6665289999999999</v>
      </c>
      <c r="Q36" s="35">
        <f t="shared" si="5"/>
        <v>235103.4</v>
      </c>
      <c r="R36" s="2">
        <f t="shared" si="6"/>
        <v>7.6280000000000002E-3</v>
      </c>
      <c r="S36" s="35">
        <f t="shared" si="7"/>
        <v>8357.7999999999993</v>
      </c>
      <c r="T36" s="35"/>
    </row>
    <row r="37" spans="1:20" x14ac:dyDescent="0.25">
      <c r="A37" s="5" t="s">
        <v>62</v>
      </c>
      <c r="B37" s="6" t="s">
        <v>63</v>
      </c>
      <c r="C37" s="10">
        <v>1681.4069999999999</v>
      </c>
      <c r="D37" s="10">
        <v>366941.4</v>
      </c>
      <c r="E37" s="10">
        <v>1139.2329999999999</v>
      </c>
      <c r="F37" s="10">
        <v>273776.8</v>
      </c>
      <c r="G37" s="10">
        <v>538.71100000000001</v>
      </c>
      <c r="H37" s="10">
        <v>92294.5</v>
      </c>
      <c r="I37" s="10">
        <v>3.4630000000000001</v>
      </c>
      <c r="J37" s="10">
        <v>870.1</v>
      </c>
      <c r="K37" s="1">
        <v>560469</v>
      </c>
      <c r="L37" s="2">
        <f t="shared" si="0"/>
        <v>1.6814069999999999</v>
      </c>
      <c r="M37" s="35">
        <f t="shared" si="1"/>
        <v>366941.4</v>
      </c>
      <c r="N37" s="2">
        <f t="shared" si="2"/>
        <v>1.1392329999999999</v>
      </c>
      <c r="O37" s="35">
        <f t="shared" si="3"/>
        <v>273776.8</v>
      </c>
      <c r="P37" s="2">
        <f t="shared" si="4"/>
        <v>0.53871100000000005</v>
      </c>
      <c r="Q37" s="35">
        <f t="shared" si="5"/>
        <v>92294.5</v>
      </c>
      <c r="R37" s="2">
        <f t="shared" si="6"/>
        <v>3.4629999999999999E-3</v>
      </c>
      <c r="S37" s="35">
        <f t="shared" si="7"/>
        <v>870.1</v>
      </c>
      <c r="T37" s="35"/>
    </row>
    <row r="38" spans="1:20" x14ac:dyDescent="0.25">
      <c r="A38" s="5" t="s">
        <v>64</v>
      </c>
      <c r="B38" s="6" t="s">
        <v>65</v>
      </c>
      <c r="C38" s="10">
        <v>442919.73200000002</v>
      </c>
      <c r="D38" s="10">
        <v>1138442922.5</v>
      </c>
      <c r="E38" s="10">
        <v>424894.59700000001</v>
      </c>
      <c r="F38" s="10">
        <v>847753483.5</v>
      </c>
      <c r="G38" s="10">
        <v>17858.599999999999</v>
      </c>
      <c r="H38" s="10">
        <v>171814881.19999999</v>
      </c>
      <c r="I38" s="10">
        <v>166.535</v>
      </c>
      <c r="J38" s="10">
        <v>118874557.8</v>
      </c>
      <c r="K38" s="1">
        <v>49213303.600000001</v>
      </c>
      <c r="L38" s="2">
        <f t="shared" si="0"/>
        <v>442.91973200000001</v>
      </c>
      <c r="M38" s="35">
        <f t="shared" si="1"/>
        <v>1138442922.5</v>
      </c>
      <c r="N38" s="2">
        <f t="shared" si="2"/>
        <v>424.89459700000003</v>
      </c>
      <c r="O38" s="35">
        <f t="shared" si="3"/>
        <v>847753483.5</v>
      </c>
      <c r="P38" s="2">
        <f t="shared" si="4"/>
        <v>17.858599999999999</v>
      </c>
      <c r="Q38" s="35">
        <f t="shared" si="5"/>
        <v>171814881.19999999</v>
      </c>
      <c r="R38" s="2">
        <f t="shared" si="6"/>
        <v>0.16653499999999999</v>
      </c>
      <c r="S38" s="35">
        <f t="shared" si="7"/>
        <v>118874557.8</v>
      </c>
      <c r="T38" s="35"/>
    </row>
    <row r="39" spans="1:20" x14ac:dyDescent="0.25">
      <c r="A39" s="5" t="s">
        <v>66</v>
      </c>
      <c r="B39" s="6" t="s">
        <v>67</v>
      </c>
      <c r="C39" s="10">
        <v>5044.085</v>
      </c>
      <c r="D39" s="10">
        <v>734747</v>
      </c>
      <c r="E39" s="10">
        <v>3289.163</v>
      </c>
      <c r="F39" s="10">
        <v>460852.8</v>
      </c>
      <c r="G39" s="10">
        <v>1753.04</v>
      </c>
      <c r="H39" s="10">
        <v>273456.40000000002</v>
      </c>
      <c r="I39" s="10">
        <v>1.8819999999999999</v>
      </c>
      <c r="J39" s="10">
        <v>437.8</v>
      </c>
      <c r="K39" s="1">
        <v>1681361.7</v>
      </c>
      <c r="L39" s="2">
        <f t="shared" si="0"/>
        <v>5.0440849999999999</v>
      </c>
      <c r="M39" s="35">
        <f t="shared" si="1"/>
        <v>734747</v>
      </c>
      <c r="N39" s="2">
        <f t="shared" si="2"/>
        <v>3.2891629999999998</v>
      </c>
      <c r="O39" s="35">
        <f t="shared" si="3"/>
        <v>460852.8</v>
      </c>
      <c r="P39" s="2">
        <f t="shared" si="4"/>
        <v>1.7530399999999999</v>
      </c>
      <c r="Q39" s="35">
        <f t="shared" si="5"/>
        <v>273456.40000000002</v>
      </c>
      <c r="R39" s="2">
        <f t="shared" si="6"/>
        <v>1.882E-3</v>
      </c>
      <c r="S39" s="35">
        <f t="shared" si="7"/>
        <v>437.8</v>
      </c>
      <c r="T39" s="35"/>
    </row>
    <row r="40" spans="1:20" x14ac:dyDescent="0.25">
      <c r="A40" s="5" t="s">
        <v>68</v>
      </c>
      <c r="B40" s="6" t="s">
        <v>69</v>
      </c>
      <c r="C40" s="10">
        <v>44872.383999999998</v>
      </c>
      <c r="D40" s="10">
        <v>15465166.5</v>
      </c>
      <c r="E40" s="10">
        <v>38723.955000000002</v>
      </c>
      <c r="F40" s="10">
        <v>14440755.699999999</v>
      </c>
      <c r="G40" s="10">
        <v>6136.4359999999997</v>
      </c>
      <c r="H40" s="10">
        <v>1007893</v>
      </c>
      <c r="I40" s="10">
        <v>11.993</v>
      </c>
      <c r="J40" s="10">
        <v>16517.8</v>
      </c>
      <c r="K40" s="1">
        <v>6410340.5999999996</v>
      </c>
      <c r="L40" s="2">
        <f t="shared" si="0"/>
        <v>44.872383999999997</v>
      </c>
      <c r="M40" s="35">
        <f t="shared" si="1"/>
        <v>15465166.5</v>
      </c>
      <c r="N40" s="2">
        <f t="shared" si="2"/>
        <v>38.723955000000004</v>
      </c>
      <c r="O40" s="35">
        <f t="shared" si="3"/>
        <v>14440755.699999999</v>
      </c>
      <c r="P40" s="2">
        <f t="shared" si="4"/>
        <v>6.1364359999999998</v>
      </c>
      <c r="Q40" s="35">
        <f t="shared" si="5"/>
        <v>1007893</v>
      </c>
      <c r="R40" s="2">
        <f t="shared" si="6"/>
        <v>1.1993E-2</v>
      </c>
      <c r="S40" s="35">
        <f t="shared" si="7"/>
        <v>16517.8</v>
      </c>
      <c r="T40" s="35"/>
    </row>
    <row r="41" spans="1:20" x14ac:dyDescent="0.25">
      <c r="A41" s="5" t="s">
        <v>70</v>
      </c>
      <c r="B41" s="6" t="s">
        <v>71</v>
      </c>
      <c r="C41" s="10">
        <v>3437.078</v>
      </c>
      <c r="D41" s="10">
        <v>549123</v>
      </c>
      <c r="E41" s="10">
        <v>2368.7950000000001</v>
      </c>
      <c r="F41" s="10">
        <v>395717.8</v>
      </c>
      <c r="G41" s="10">
        <v>1066.606</v>
      </c>
      <c r="H41" s="10">
        <v>153236.5</v>
      </c>
      <c r="I41" s="10">
        <v>1.677</v>
      </c>
      <c r="J41" s="10">
        <v>168.7</v>
      </c>
      <c r="K41" s="1">
        <v>1718539</v>
      </c>
      <c r="L41" s="2">
        <f t="shared" si="0"/>
        <v>3.4370780000000001</v>
      </c>
      <c r="M41" s="35">
        <f t="shared" si="1"/>
        <v>549123</v>
      </c>
      <c r="N41" s="2">
        <f t="shared" si="2"/>
        <v>2.368795</v>
      </c>
      <c r="O41" s="35">
        <f t="shared" si="3"/>
        <v>395717.8</v>
      </c>
      <c r="P41" s="2">
        <f t="shared" si="4"/>
        <v>1.0666059999999999</v>
      </c>
      <c r="Q41" s="35">
        <f t="shared" si="5"/>
        <v>153236.5</v>
      </c>
      <c r="R41" s="2">
        <f t="shared" si="6"/>
        <v>1.6770000000000001E-3</v>
      </c>
      <c r="S41" s="35">
        <f t="shared" si="7"/>
        <v>168.7</v>
      </c>
      <c r="T41" s="35"/>
    </row>
    <row r="42" spans="1:20" x14ac:dyDescent="0.25">
      <c r="A42" s="5" t="s">
        <v>72</v>
      </c>
      <c r="B42" s="6" t="s">
        <v>73</v>
      </c>
      <c r="C42" s="10">
        <v>57426.96</v>
      </c>
      <c r="D42" s="10">
        <v>10096787.5</v>
      </c>
      <c r="E42" s="10">
        <v>52514.021999999997</v>
      </c>
      <c r="F42" s="10">
        <v>9317013.9000000004</v>
      </c>
      <c r="G42" s="10">
        <v>4900.1170000000002</v>
      </c>
      <c r="H42" s="10">
        <v>775642</v>
      </c>
      <c r="I42" s="10">
        <v>12.821</v>
      </c>
      <c r="J42" s="10">
        <v>4131.6000000000004</v>
      </c>
      <c r="K42" s="1">
        <v>19142320</v>
      </c>
      <c r="L42" s="2">
        <f t="shared" si="0"/>
        <v>57.426960000000001</v>
      </c>
      <c r="M42" s="35">
        <f t="shared" si="1"/>
        <v>10096787.5</v>
      </c>
      <c r="N42" s="2">
        <f t="shared" si="2"/>
        <v>52.514021999999997</v>
      </c>
      <c r="O42" s="35">
        <f t="shared" si="3"/>
        <v>9317013.9000000004</v>
      </c>
      <c r="P42" s="2">
        <f t="shared" si="4"/>
        <v>4.9001169999999998</v>
      </c>
      <c r="Q42" s="35">
        <f t="shared" si="5"/>
        <v>775642</v>
      </c>
      <c r="R42" s="2">
        <f t="shared" si="6"/>
        <v>1.2820999999999999E-2</v>
      </c>
      <c r="S42" s="35">
        <f t="shared" si="7"/>
        <v>4131.6000000000004</v>
      </c>
      <c r="T42" s="35"/>
    </row>
    <row r="43" spans="1:20" x14ac:dyDescent="0.25">
      <c r="A43" s="5" t="s">
        <v>74</v>
      </c>
      <c r="B43" s="6" t="s">
        <v>75</v>
      </c>
      <c r="C43" s="10">
        <v>10569.248</v>
      </c>
      <c r="D43" s="10">
        <v>1643341.9</v>
      </c>
      <c r="E43" s="10">
        <v>7425.5619999999999</v>
      </c>
      <c r="F43" s="10">
        <v>1114370</v>
      </c>
      <c r="G43" s="10">
        <v>3138.68</v>
      </c>
      <c r="H43" s="10">
        <v>527946.4</v>
      </c>
      <c r="I43" s="10">
        <v>5.0060000000000002</v>
      </c>
      <c r="J43" s="10">
        <v>1025.5</v>
      </c>
      <c r="K43" s="1">
        <v>5284624</v>
      </c>
      <c r="L43" s="2">
        <f t="shared" si="0"/>
        <v>10.569248</v>
      </c>
      <c r="M43" s="35">
        <f t="shared" si="1"/>
        <v>1643341.9</v>
      </c>
      <c r="N43" s="2">
        <f t="shared" si="2"/>
        <v>7.4255620000000002</v>
      </c>
      <c r="O43" s="35">
        <f t="shared" si="3"/>
        <v>1114370</v>
      </c>
      <c r="P43" s="2">
        <f t="shared" si="4"/>
        <v>3.1386799999999999</v>
      </c>
      <c r="Q43" s="35">
        <f t="shared" si="5"/>
        <v>527946.4</v>
      </c>
      <c r="R43" s="2">
        <f t="shared" si="6"/>
        <v>5.006E-3</v>
      </c>
      <c r="S43" s="35">
        <f t="shared" si="7"/>
        <v>1025.5</v>
      </c>
      <c r="T43" s="35"/>
    </row>
    <row r="44" spans="1:20" x14ac:dyDescent="0.25">
      <c r="A44" s="5" t="s">
        <v>76</v>
      </c>
      <c r="B44" s="6" t="s">
        <v>77</v>
      </c>
      <c r="C44" s="10">
        <v>8493.1290000000008</v>
      </c>
      <c r="D44" s="10">
        <v>1563924.2</v>
      </c>
      <c r="E44" s="10">
        <v>5553.9319999999998</v>
      </c>
      <c r="F44" s="10">
        <v>1044392.4</v>
      </c>
      <c r="G44" s="10">
        <v>2931.2089999999998</v>
      </c>
      <c r="H44" s="10">
        <v>518594.3</v>
      </c>
      <c r="I44" s="10">
        <v>7.9880000000000004</v>
      </c>
      <c r="J44" s="10">
        <v>937.5</v>
      </c>
      <c r="K44" s="1">
        <v>1698625.8</v>
      </c>
      <c r="L44" s="2">
        <f t="shared" si="0"/>
        <v>8.4931290000000015</v>
      </c>
      <c r="M44" s="35">
        <f t="shared" si="1"/>
        <v>1563924.2</v>
      </c>
      <c r="N44" s="2">
        <f t="shared" si="2"/>
        <v>5.5539319999999996</v>
      </c>
      <c r="O44" s="35">
        <f t="shared" si="3"/>
        <v>1044392.4</v>
      </c>
      <c r="P44" s="2">
        <f t="shared" si="4"/>
        <v>2.931209</v>
      </c>
      <c r="Q44" s="35">
        <f t="shared" si="5"/>
        <v>518594.3</v>
      </c>
      <c r="R44" s="2">
        <f t="shared" si="6"/>
        <v>7.9880000000000003E-3</v>
      </c>
      <c r="S44" s="35">
        <f t="shared" si="7"/>
        <v>937.5</v>
      </c>
      <c r="T44" s="35"/>
    </row>
    <row r="45" spans="1:20" x14ac:dyDescent="0.25">
      <c r="A45" s="5" t="s">
        <v>78</v>
      </c>
      <c r="B45" s="6" t="s">
        <v>79</v>
      </c>
      <c r="C45" s="10">
        <v>4790.0739999999996</v>
      </c>
      <c r="D45" s="10">
        <v>960197.2</v>
      </c>
      <c r="E45" s="10">
        <v>3573.3969999999999</v>
      </c>
      <c r="F45" s="10">
        <v>803853.6</v>
      </c>
      <c r="G45" s="10">
        <v>1208.521</v>
      </c>
      <c r="H45" s="10">
        <v>141813.79999999999</v>
      </c>
      <c r="I45" s="10">
        <v>8.1560000000000006</v>
      </c>
      <c r="J45" s="10">
        <v>14529.8</v>
      </c>
      <c r="K45" s="1">
        <v>4790074</v>
      </c>
      <c r="L45" s="2">
        <f t="shared" si="0"/>
        <v>4.7900739999999997</v>
      </c>
      <c r="M45" s="35">
        <f t="shared" si="1"/>
        <v>960197.2</v>
      </c>
      <c r="N45" s="2">
        <f t="shared" si="2"/>
        <v>3.5733969999999999</v>
      </c>
      <c r="O45" s="35">
        <f t="shared" si="3"/>
        <v>803853.6</v>
      </c>
      <c r="P45" s="2">
        <f t="shared" si="4"/>
        <v>1.208521</v>
      </c>
      <c r="Q45" s="35">
        <f t="shared" si="5"/>
        <v>141813.79999999999</v>
      </c>
      <c r="R45" s="2">
        <f t="shared" si="6"/>
        <v>8.1560000000000001E-3</v>
      </c>
      <c r="S45" s="35">
        <f t="shared" si="7"/>
        <v>14529.8</v>
      </c>
      <c r="T45" s="35"/>
    </row>
    <row r="46" spans="1:20" x14ac:dyDescent="0.25">
      <c r="A46" s="5" t="s">
        <v>80</v>
      </c>
      <c r="B46" s="6" t="s">
        <v>81</v>
      </c>
      <c r="C46" s="10">
        <v>7256.665</v>
      </c>
      <c r="D46" s="10">
        <v>867666.5</v>
      </c>
      <c r="E46" s="10">
        <v>5564.1530000000002</v>
      </c>
      <c r="F46" s="10">
        <v>627953.6</v>
      </c>
      <c r="G46" s="10">
        <v>1684.27</v>
      </c>
      <c r="H46" s="10">
        <v>239183</v>
      </c>
      <c r="I46" s="10">
        <v>8.2420000000000009</v>
      </c>
      <c r="J46" s="10">
        <v>529.9</v>
      </c>
      <c r="K46" s="1">
        <v>7256665</v>
      </c>
      <c r="L46" s="2">
        <f t="shared" si="0"/>
        <v>7.2566649999999999</v>
      </c>
      <c r="M46" s="35">
        <f t="shared" si="1"/>
        <v>867666.5</v>
      </c>
      <c r="N46" s="2">
        <f t="shared" si="2"/>
        <v>5.5641530000000001</v>
      </c>
      <c r="O46" s="35">
        <f t="shared" si="3"/>
        <v>627953.6</v>
      </c>
      <c r="P46" s="2">
        <f t="shared" si="4"/>
        <v>1.6842699999999999</v>
      </c>
      <c r="Q46" s="35">
        <f t="shared" si="5"/>
        <v>239183</v>
      </c>
      <c r="R46" s="2">
        <f t="shared" si="6"/>
        <v>8.2420000000000011E-3</v>
      </c>
      <c r="S46" s="35">
        <f t="shared" si="7"/>
        <v>529.9</v>
      </c>
      <c r="T46" s="35"/>
    </row>
    <row r="47" spans="1:20" x14ac:dyDescent="0.25">
      <c r="A47" s="5" t="s">
        <v>82</v>
      </c>
      <c r="B47" s="6" t="s">
        <v>83</v>
      </c>
      <c r="C47" s="10">
        <v>92074.245999999999</v>
      </c>
      <c r="D47" s="10">
        <v>4800304.0999999996</v>
      </c>
      <c r="E47" s="10">
        <v>87402.937000000005</v>
      </c>
      <c r="F47" s="10">
        <v>3892217.6</v>
      </c>
      <c r="G47" s="10">
        <v>4666.8370000000004</v>
      </c>
      <c r="H47" s="10">
        <v>804734.3</v>
      </c>
      <c r="I47" s="10">
        <v>4.4720000000000004</v>
      </c>
      <c r="J47" s="10">
        <v>103352.2</v>
      </c>
      <c r="K47" s="1">
        <v>23018561.5</v>
      </c>
      <c r="L47" s="2">
        <f t="shared" si="0"/>
        <v>92.074246000000002</v>
      </c>
      <c r="M47" s="35">
        <f t="shared" si="1"/>
        <v>4800304.0999999996</v>
      </c>
      <c r="N47" s="2">
        <f t="shared" si="2"/>
        <v>87.402937000000009</v>
      </c>
      <c r="O47" s="35">
        <f t="shared" si="3"/>
        <v>3892217.6</v>
      </c>
      <c r="P47" s="2">
        <f t="shared" si="4"/>
        <v>4.6668370000000001</v>
      </c>
      <c r="Q47" s="35">
        <f t="shared" si="5"/>
        <v>804734.3</v>
      </c>
      <c r="R47" s="2">
        <f t="shared" si="6"/>
        <v>4.4720000000000003E-3</v>
      </c>
      <c r="S47" s="35">
        <f t="shared" si="7"/>
        <v>103352.2</v>
      </c>
      <c r="T47" s="35"/>
    </row>
    <row r="48" spans="1:20" x14ac:dyDescent="0.25">
      <c r="A48" s="5" t="s">
        <v>84</v>
      </c>
      <c r="B48" s="6" t="s">
        <v>85</v>
      </c>
      <c r="C48" s="10">
        <v>11776.388000000001</v>
      </c>
      <c r="D48" s="10">
        <v>2556953.2000000002</v>
      </c>
      <c r="E48" s="10">
        <v>9091.402</v>
      </c>
      <c r="F48" s="10">
        <v>2120922.5</v>
      </c>
      <c r="G48" s="10">
        <v>2671.8040000000001</v>
      </c>
      <c r="H48" s="10">
        <v>433351.5</v>
      </c>
      <c r="I48" s="10">
        <v>13.182</v>
      </c>
      <c r="J48" s="10">
        <v>2679.2</v>
      </c>
      <c r="K48" s="1">
        <v>2944097</v>
      </c>
      <c r="L48" s="2">
        <f t="shared" si="0"/>
        <v>11.776388000000001</v>
      </c>
      <c r="M48" s="35">
        <f t="shared" si="1"/>
        <v>2556953.2000000002</v>
      </c>
      <c r="N48" s="2">
        <f t="shared" si="2"/>
        <v>9.0914020000000004</v>
      </c>
      <c r="O48" s="35">
        <f t="shared" si="3"/>
        <v>2120922.5</v>
      </c>
      <c r="P48" s="2">
        <f t="shared" si="4"/>
        <v>2.6718040000000003</v>
      </c>
      <c r="Q48" s="35">
        <f t="shared" si="5"/>
        <v>433351.5</v>
      </c>
      <c r="R48" s="2">
        <f t="shared" si="6"/>
        <v>1.3182000000000001E-2</v>
      </c>
      <c r="S48" s="35">
        <f t="shared" si="7"/>
        <v>2679.2</v>
      </c>
      <c r="T48" s="35"/>
    </row>
    <row r="49" spans="1:20" x14ac:dyDescent="0.25">
      <c r="A49" s="5" t="s">
        <v>86</v>
      </c>
      <c r="B49" s="6" t="s">
        <v>87</v>
      </c>
      <c r="C49" s="10">
        <v>3548.7779999999998</v>
      </c>
      <c r="D49" s="10">
        <v>418377.2</v>
      </c>
      <c r="E49" s="10">
        <v>2441.5169999999998</v>
      </c>
      <c r="F49" s="10">
        <v>292661.59999999998</v>
      </c>
      <c r="G49" s="10">
        <v>1104.442</v>
      </c>
      <c r="H49" s="10">
        <v>125330.1</v>
      </c>
      <c r="I49" s="10">
        <v>2.819</v>
      </c>
      <c r="J49" s="10">
        <v>385.5</v>
      </c>
      <c r="K49" s="1">
        <v>1774389</v>
      </c>
      <c r="L49" s="2">
        <f t="shared" si="0"/>
        <v>3.548778</v>
      </c>
      <c r="M49" s="35">
        <f t="shared" si="1"/>
        <v>418377.2</v>
      </c>
      <c r="N49" s="2">
        <f t="shared" si="2"/>
        <v>2.4415169999999997</v>
      </c>
      <c r="O49" s="35">
        <f t="shared" si="3"/>
        <v>292661.59999999998</v>
      </c>
      <c r="P49" s="2">
        <f t="shared" si="4"/>
        <v>1.1044419999999999</v>
      </c>
      <c r="Q49" s="35">
        <f t="shared" si="5"/>
        <v>125330.1</v>
      </c>
      <c r="R49" s="2">
        <f t="shared" si="6"/>
        <v>2.8189999999999999E-3</v>
      </c>
      <c r="S49" s="35">
        <f t="shared" si="7"/>
        <v>385.5</v>
      </c>
      <c r="T49" s="35"/>
    </row>
    <row r="50" spans="1:20" x14ac:dyDescent="0.25">
      <c r="A50" s="5" t="s">
        <v>88</v>
      </c>
      <c r="B50" s="6" t="s">
        <v>89</v>
      </c>
      <c r="C50" s="10">
        <v>1037.1300000000001</v>
      </c>
      <c r="D50" s="10">
        <v>181283.9</v>
      </c>
      <c r="E50" s="10">
        <v>521.47</v>
      </c>
      <c r="F50" s="10">
        <v>120843.1</v>
      </c>
      <c r="G50" s="10">
        <v>512.29700000000003</v>
      </c>
      <c r="H50" s="10">
        <v>60057.9</v>
      </c>
      <c r="I50" s="10">
        <v>3.363</v>
      </c>
      <c r="J50" s="10">
        <v>382.9</v>
      </c>
      <c r="K50" s="1">
        <v>1037130</v>
      </c>
      <c r="L50" s="2">
        <f t="shared" si="0"/>
        <v>1.0371300000000001</v>
      </c>
      <c r="M50" s="35">
        <f t="shared" si="1"/>
        <v>181283.9</v>
      </c>
      <c r="N50" s="2">
        <f t="shared" si="2"/>
        <v>0.52146999999999999</v>
      </c>
      <c r="O50" s="35">
        <f t="shared" si="3"/>
        <v>120843.1</v>
      </c>
      <c r="P50" s="2">
        <f t="shared" si="4"/>
        <v>0.512297</v>
      </c>
      <c r="Q50" s="35">
        <f t="shared" si="5"/>
        <v>60057.9</v>
      </c>
      <c r="R50" s="2">
        <f t="shared" si="6"/>
        <v>3.3630000000000001E-3</v>
      </c>
      <c r="S50" s="35">
        <f t="shared" si="7"/>
        <v>382.9</v>
      </c>
      <c r="T50" s="35"/>
    </row>
    <row r="51" spans="1:20" x14ac:dyDescent="0.25">
      <c r="A51" s="5" t="s">
        <v>90</v>
      </c>
      <c r="B51" s="6" t="s">
        <v>91</v>
      </c>
      <c r="C51" s="10">
        <v>1203.0350000000001</v>
      </c>
      <c r="D51" s="10">
        <v>128145.9</v>
      </c>
      <c r="E51" s="10">
        <v>646.12599999999998</v>
      </c>
      <c r="F51" s="10">
        <v>79059.8</v>
      </c>
      <c r="G51" s="10">
        <v>553.14800000000002</v>
      </c>
      <c r="H51" s="10">
        <v>48777.2</v>
      </c>
      <c r="I51" s="10">
        <v>3.7610000000000001</v>
      </c>
      <c r="J51" s="10">
        <v>308.89999999999998</v>
      </c>
      <c r="K51" s="1">
        <v>601517.5</v>
      </c>
      <c r="L51" s="2">
        <f t="shared" si="0"/>
        <v>1.2030350000000001</v>
      </c>
      <c r="M51" s="35">
        <f t="shared" si="1"/>
        <v>128145.9</v>
      </c>
      <c r="N51" s="2">
        <f t="shared" si="2"/>
        <v>0.64612599999999998</v>
      </c>
      <c r="O51" s="35">
        <f t="shared" si="3"/>
        <v>79059.8</v>
      </c>
      <c r="P51" s="2">
        <f t="shared" si="4"/>
        <v>0.55314799999999997</v>
      </c>
      <c r="Q51" s="35">
        <f t="shared" si="5"/>
        <v>48777.2</v>
      </c>
      <c r="R51" s="2">
        <f t="shared" si="6"/>
        <v>3.761E-3</v>
      </c>
      <c r="S51" s="35">
        <f t="shared" si="7"/>
        <v>308.89999999999998</v>
      </c>
      <c r="T51" s="35"/>
    </row>
    <row r="52" spans="1:20" x14ac:dyDescent="0.25">
      <c r="A52" s="5" t="s">
        <v>92</v>
      </c>
      <c r="B52" s="6" t="s">
        <v>93</v>
      </c>
      <c r="C52" s="10">
        <v>21749.605</v>
      </c>
      <c r="D52" s="10">
        <v>5639722.9000000004</v>
      </c>
      <c r="E52" s="10">
        <v>16723.440999999999</v>
      </c>
      <c r="F52" s="10">
        <v>4516480.5</v>
      </c>
      <c r="G52" s="10">
        <v>5017.3069999999998</v>
      </c>
      <c r="H52" s="10">
        <v>944187.2</v>
      </c>
      <c r="I52" s="10">
        <v>8.8569999999999993</v>
      </c>
      <c r="J52" s="10">
        <v>179055.2</v>
      </c>
      <c r="K52" s="1">
        <v>5437401.2999999998</v>
      </c>
      <c r="L52" s="2">
        <f t="shared" si="0"/>
        <v>21.749604999999999</v>
      </c>
      <c r="M52" s="35">
        <f t="shared" si="1"/>
        <v>5639722.9000000004</v>
      </c>
      <c r="N52" s="2">
        <f t="shared" si="2"/>
        <v>16.723440999999998</v>
      </c>
      <c r="O52" s="35">
        <f t="shared" si="3"/>
        <v>4516480.5</v>
      </c>
      <c r="P52" s="2">
        <f t="shared" si="4"/>
        <v>5.0173069999999997</v>
      </c>
      <c r="Q52" s="35">
        <f t="shared" si="5"/>
        <v>944187.2</v>
      </c>
      <c r="R52" s="2">
        <f t="shared" si="6"/>
        <v>8.8569999999999986E-3</v>
      </c>
      <c r="S52" s="35">
        <f t="shared" si="7"/>
        <v>179055.2</v>
      </c>
      <c r="T52" s="35"/>
    </row>
    <row r="53" spans="1:20" x14ac:dyDescent="0.25">
      <c r="A53" s="5" t="s">
        <v>94</v>
      </c>
      <c r="B53" s="6" t="s">
        <v>95</v>
      </c>
      <c r="C53" s="10">
        <v>6554.4350000000004</v>
      </c>
      <c r="D53" s="10">
        <v>583725.9</v>
      </c>
      <c r="E53" s="10">
        <v>4868.6409999999996</v>
      </c>
      <c r="F53" s="10">
        <v>400216.3</v>
      </c>
      <c r="G53" s="10">
        <v>1679.7840000000001</v>
      </c>
      <c r="H53" s="10">
        <v>182689.2</v>
      </c>
      <c r="I53" s="10">
        <v>6.01</v>
      </c>
      <c r="J53" s="10">
        <v>820.4</v>
      </c>
      <c r="K53" s="1">
        <v>1638608.8</v>
      </c>
      <c r="L53" s="2">
        <f t="shared" si="0"/>
        <v>6.5544350000000007</v>
      </c>
      <c r="M53" s="35">
        <f t="shared" si="1"/>
        <v>583725.9</v>
      </c>
      <c r="N53" s="2">
        <f t="shared" si="2"/>
        <v>4.8686409999999993</v>
      </c>
      <c r="O53" s="35">
        <f t="shared" si="3"/>
        <v>400216.3</v>
      </c>
      <c r="P53" s="2">
        <f t="shared" si="4"/>
        <v>1.6797840000000002</v>
      </c>
      <c r="Q53" s="35">
        <f t="shared" si="5"/>
        <v>182689.2</v>
      </c>
      <c r="R53" s="2">
        <f t="shared" si="6"/>
        <v>6.0099999999999997E-3</v>
      </c>
      <c r="S53" s="35">
        <f t="shared" si="7"/>
        <v>820.4</v>
      </c>
      <c r="T53" s="35"/>
    </row>
    <row r="54" spans="1:20" x14ac:dyDescent="0.25">
      <c r="A54" s="5" t="s">
        <v>96</v>
      </c>
      <c r="B54" s="6" t="s">
        <v>97</v>
      </c>
      <c r="C54" s="10">
        <v>1702.425</v>
      </c>
      <c r="D54" s="10">
        <v>402377.9</v>
      </c>
      <c r="E54" s="10">
        <v>877.39400000000001</v>
      </c>
      <c r="F54" s="10">
        <v>115124.2</v>
      </c>
      <c r="G54" s="10">
        <v>822.00900000000001</v>
      </c>
      <c r="H54" s="10">
        <v>286334.90000000002</v>
      </c>
      <c r="I54" s="10">
        <v>3.0219999999999998</v>
      </c>
      <c r="J54" s="10">
        <v>918.8</v>
      </c>
      <c r="K54" s="1">
        <v>851212.5</v>
      </c>
      <c r="L54" s="2">
        <f t="shared" si="0"/>
        <v>1.7024249999999999</v>
      </c>
      <c r="M54" s="35">
        <f t="shared" si="1"/>
        <v>402377.9</v>
      </c>
      <c r="N54" s="2">
        <f t="shared" si="2"/>
        <v>0.87739400000000001</v>
      </c>
      <c r="O54" s="35">
        <f t="shared" si="3"/>
        <v>115124.2</v>
      </c>
      <c r="P54" s="2">
        <f t="shared" si="4"/>
        <v>0.82200899999999999</v>
      </c>
      <c r="Q54" s="35">
        <f t="shared" si="5"/>
        <v>286334.90000000002</v>
      </c>
      <c r="R54" s="2">
        <f t="shared" si="6"/>
        <v>3.0219999999999999E-3</v>
      </c>
      <c r="S54" s="35">
        <f t="shared" si="7"/>
        <v>918.8</v>
      </c>
      <c r="T54" s="35"/>
    </row>
    <row r="55" spans="1:20" x14ac:dyDescent="0.25">
      <c r="A55" s="5" t="s">
        <v>98</v>
      </c>
      <c r="B55" s="6" t="s">
        <v>99</v>
      </c>
      <c r="C55" s="10">
        <v>192.35</v>
      </c>
      <c r="D55" s="10">
        <v>91079.2</v>
      </c>
      <c r="E55" s="10">
        <v>25.564</v>
      </c>
      <c r="F55" s="10">
        <v>14466.7</v>
      </c>
      <c r="G55" s="10">
        <v>164.625</v>
      </c>
      <c r="H55" s="10">
        <v>76244.399999999994</v>
      </c>
      <c r="I55" s="10">
        <v>2.161</v>
      </c>
      <c r="J55" s="10">
        <v>368.1</v>
      </c>
      <c r="K55" s="1">
        <v>96175</v>
      </c>
      <c r="L55" s="2">
        <f t="shared" si="0"/>
        <v>0.19234999999999999</v>
      </c>
      <c r="M55" s="35">
        <f t="shared" si="1"/>
        <v>91079.2</v>
      </c>
      <c r="N55" s="2">
        <f t="shared" si="2"/>
        <v>2.5564E-2</v>
      </c>
      <c r="O55" s="35">
        <f t="shared" si="3"/>
        <v>14466.7</v>
      </c>
      <c r="P55" s="2">
        <f t="shared" si="4"/>
        <v>0.16462499999999999</v>
      </c>
      <c r="Q55" s="35">
        <f t="shared" si="5"/>
        <v>76244.399999999994</v>
      </c>
      <c r="R55" s="2">
        <f t="shared" si="6"/>
        <v>2.1610000000000002E-3</v>
      </c>
      <c r="S55" s="35">
        <f t="shared" si="7"/>
        <v>368.1</v>
      </c>
      <c r="T55" s="35"/>
    </row>
    <row r="56" spans="1:20" x14ac:dyDescent="0.25">
      <c r="A56" s="5" t="s">
        <v>100</v>
      </c>
      <c r="B56" s="6" t="s">
        <v>101</v>
      </c>
      <c r="C56" s="10">
        <v>584.48599999999999</v>
      </c>
      <c r="D56" s="10">
        <v>56384.4</v>
      </c>
      <c r="E56" s="10">
        <v>156.67400000000001</v>
      </c>
      <c r="F56" s="10">
        <v>13931</v>
      </c>
      <c r="G56" s="10">
        <v>425.83699999999999</v>
      </c>
      <c r="H56" s="10">
        <v>42150.6</v>
      </c>
      <c r="I56" s="10">
        <v>1.9750000000000001</v>
      </c>
      <c r="J56" s="10">
        <v>302.8</v>
      </c>
      <c r="K56" s="1">
        <v>584486</v>
      </c>
      <c r="L56" s="2">
        <f t="shared" si="0"/>
        <v>0.58448599999999995</v>
      </c>
      <c r="M56" s="35">
        <f t="shared" si="1"/>
        <v>56384.4</v>
      </c>
      <c r="N56" s="2">
        <f t="shared" si="2"/>
        <v>0.15667400000000001</v>
      </c>
      <c r="O56" s="35">
        <f t="shared" si="3"/>
        <v>13931</v>
      </c>
      <c r="P56" s="2">
        <f t="shared" si="4"/>
        <v>0.42583699999999997</v>
      </c>
      <c r="Q56" s="35">
        <f t="shared" si="5"/>
        <v>42150.6</v>
      </c>
      <c r="R56" s="2">
        <f t="shared" si="6"/>
        <v>1.9750000000000002E-3</v>
      </c>
      <c r="S56" s="35">
        <f t="shared" si="7"/>
        <v>302.8</v>
      </c>
      <c r="T56" s="35"/>
    </row>
    <row r="57" spans="1:20" x14ac:dyDescent="0.25">
      <c r="A57" s="5" t="s">
        <v>102</v>
      </c>
      <c r="B57" s="6" t="s">
        <v>103</v>
      </c>
      <c r="C57" s="10">
        <v>3981.223</v>
      </c>
      <c r="D57" s="10">
        <v>463529.5</v>
      </c>
      <c r="E57" s="10">
        <v>2490.087</v>
      </c>
      <c r="F57" s="10">
        <v>278660.7</v>
      </c>
      <c r="G57" s="10">
        <v>1488.519</v>
      </c>
      <c r="H57" s="10">
        <v>184387.6</v>
      </c>
      <c r="I57" s="10">
        <v>2.617</v>
      </c>
      <c r="J57" s="10">
        <v>481.2</v>
      </c>
      <c r="K57" s="1">
        <v>1327074.3</v>
      </c>
      <c r="L57" s="2">
        <f t="shared" si="0"/>
        <v>3.981223</v>
      </c>
      <c r="M57" s="35">
        <f t="shared" si="1"/>
        <v>463529.5</v>
      </c>
      <c r="N57" s="2">
        <f t="shared" si="2"/>
        <v>2.4900869999999999</v>
      </c>
      <c r="O57" s="35">
        <f t="shared" si="3"/>
        <v>278660.7</v>
      </c>
      <c r="P57" s="2">
        <f t="shared" si="4"/>
        <v>1.4885189999999999</v>
      </c>
      <c r="Q57" s="35">
        <f t="shared" si="5"/>
        <v>184387.6</v>
      </c>
      <c r="R57" s="2">
        <f t="shared" si="6"/>
        <v>2.617E-3</v>
      </c>
      <c r="S57" s="35">
        <f t="shared" si="7"/>
        <v>481.2</v>
      </c>
      <c r="T57" s="35"/>
    </row>
    <row r="58" spans="1:20" x14ac:dyDescent="0.25">
      <c r="A58" s="5" t="s">
        <v>104</v>
      </c>
      <c r="B58" s="6" t="s">
        <v>105</v>
      </c>
      <c r="C58" s="10">
        <v>7532.8220000000001</v>
      </c>
      <c r="D58" s="10">
        <v>1025305.1</v>
      </c>
      <c r="E58" s="10">
        <v>4978.0259999999998</v>
      </c>
      <c r="F58" s="10">
        <v>563856.80000000005</v>
      </c>
      <c r="G58" s="10">
        <v>2551.663</v>
      </c>
      <c r="H58" s="10">
        <v>460683.4</v>
      </c>
      <c r="I58" s="10">
        <v>3.133</v>
      </c>
      <c r="J58" s="10">
        <v>764.9</v>
      </c>
      <c r="K58" s="1">
        <v>941602.8</v>
      </c>
      <c r="L58" s="2">
        <f t="shared" si="0"/>
        <v>7.5328220000000004</v>
      </c>
      <c r="M58" s="35">
        <f t="shared" si="1"/>
        <v>1025305.1</v>
      </c>
      <c r="N58" s="2">
        <f t="shared" si="2"/>
        <v>4.9780259999999998</v>
      </c>
      <c r="O58" s="35">
        <f t="shared" si="3"/>
        <v>563856.80000000005</v>
      </c>
      <c r="P58" s="2">
        <f t="shared" si="4"/>
        <v>2.551663</v>
      </c>
      <c r="Q58" s="35">
        <f t="shared" si="5"/>
        <v>460683.4</v>
      </c>
      <c r="R58" s="2">
        <f t="shared" si="6"/>
        <v>3.1329999999999999E-3</v>
      </c>
      <c r="S58" s="35">
        <f t="shared" si="7"/>
        <v>764.9</v>
      </c>
      <c r="T58" s="35"/>
    </row>
    <row r="59" spans="1:20" x14ac:dyDescent="0.25">
      <c r="A59" s="5" t="s">
        <v>106</v>
      </c>
      <c r="B59" s="6" t="s">
        <v>170</v>
      </c>
      <c r="C59" s="10">
        <v>8838.134</v>
      </c>
      <c r="D59" s="10">
        <v>1790866</v>
      </c>
      <c r="E59" s="10">
        <v>7739.451</v>
      </c>
      <c r="F59" s="10">
        <v>1492360.9</v>
      </c>
      <c r="G59" s="10">
        <v>1097.3389999999999</v>
      </c>
      <c r="H59" s="10">
        <v>298115.90000000002</v>
      </c>
      <c r="I59" s="10">
        <v>1.3440000000000001</v>
      </c>
      <c r="J59" s="10">
        <v>389.2</v>
      </c>
      <c r="K59" s="1">
        <v>8838134</v>
      </c>
      <c r="L59" s="2">
        <f t="shared" si="0"/>
        <v>8.8381340000000002</v>
      </c>
      <c r="M59" s="35">
        <f t="shared" si="1"/>
        <v>1790866</v>
      </c>
      <c r="N59" s="2">
        <f t="shared" si="2"/>
        <v>7.7394509999999999</v>
      </c>
      <c r="O59" s="35">
        <f t="shared" si="3"/>
        <v>1492360.9</v>
      </c>
      <c r="P59" s="2">
        <f t="shared" si="4"/>
        <v>1.0973389999999998</v>
      </c>
      <c r="Q59" s="35">
        <f t="shared" si="5"/>
        <v>298115.90000000002</v>
      </c>
      <c r="R59" s="2">
        <f t="shared" si="6"/>
        <v>1.3440000000000001E-3</v>
      </c>
      <c r="S59" s="35">
        <f t="shared" si="7"/>
        <v>389.2</v>
      </c>
      <c r="T59" s="35"/>
    </row>
    <row r="60" spans="1:20" x14ac:dyDescent="0.25">
      <c r="A60" s="5" t="s">
        <v>108</v>
      </c>
      <c r="B60" s="6" t="s">
        <v>107</v>
      </c>
      <c r="C60" s="10">
        <v>4551.1710000000003</v>
      </c>
      <c r="D60" s="10">
        <v>444278.6</v>
      </c>
      <c r="E60" s="10">
        <v>3436.846</v>
      </c>
      <c r="F60" s="10">
        <v>334749</v>
      </c>
      <c r="G60" s="10">
        <v>1111.4960000000001</v>
      </c>
      <c r="H60" s="10">
        <v>109019</v>
      </c>
      <c r="I60" s="10">
        <v>2.8290000000000002</v>
      </c>
      <c r="J60" s="10">
        <v>510.6</v>
      </c>
      <c r="K60" s="1">
        <v>4551171</v>
      </c>
      <c r="L60" s="2">
        <f t="shared" si="0"/>
        <v>4.5511710000000001</v>
      </c>
      <c r="M60" s="35">
        <f t="shared" si="1"/>
        <v>444278.6</v>
      </c>
      <c r="N60" s="2">
        <f t="shared" si="2"/>
        <v>3.4368460000000001</v>
      </c>
      <c r="O60" s="35">
        <f t="shared" si="3"/>
        <v>334749</v>
      </c>
      <c r="P60" s="2">
        <f t="shared" si="4"/>
        <v>1.111496</v>
      </c>
      <c r="Q60" s="35">
        <f t="shared" si="5"/>
        <v>109019</v>
      </c>
      <c r="R60" s="2">
        <f t="shared" si="6"/>
        <v>2.8290000000000004E-3</v>
      </c>
      <c r="S60" s="35">
        <f t="shared" si="7"/>
        <v>510.6</v>
      </c>
      <c r="T60" s="35"/>
    </row>
    <row r="61" spans="1:20" x14ac:dyDescent="0.25">
      <c r="A61" s="5" t="s">
        <v>110</v>
      </c>
      <c r="B61" s="6" t="s">
        <v>109</v>
      </c>
      <c r="C61" s="10">
        <v>4190.1220000000003</v>
      </c>
      <c r="D61" s="10">
        <v>686795</v>
      </c>
      <c r="E61" s="10">
        <v>3063.3989999999999</v>
      </c>
      <c r="F61" s="10">
        <v>501819.8</v>
      </c>
      <c r="G61" s="10">
        <v>1121.491</v>
      </c>
      <c r="H61" s="10">
        <v>184557.5</v>
      </c>
      <c r="I61" s="10">
        <v>5.2320000000000002</v>
      </c>
      <c r="J61" s="10">
        <v>417.7</v>
      </c>
      <c r="K61" s="1">
        <v>4190122</v>
      </c>
      <c r="L61" s="2">
        <f t="shared" si="0"/>
        <v>4.1901220000000006</v>
      </c>
      <c r="M61" s="35">
        <f t="shared" si="1"/>
        <v>686795</v>
      </c>
      <c r="N61" s="2">
        <f t="shared" si="2"/>
        <v>3.063399</v>
      </c>
      <c r="O61" s="35">
        <f t="shared" si="3"/>
        <v>501819.8</v>
      </c>
      <c r="P61" s="2">
        <f t="shared" si="4"/>
        <v>1.121491</v>
      </c>
      <c r="Q61" s="35">
        <f t="shared" si="5"/>
        <v>184557.5</v>
      </c>
      <c r="R61" s="2">
        <f t="shared" si="6"/>
        <v>5.2320000000000005E-3</v>
      </c>
      <c r="S61" s="35">
        <f t="shared" si="7"/>
        <v>417.7</v>
      </c>
      <c r="T61" s="35"/>
    </row>
    <row r="62" spans="1:20" x14ac:dyDescent="0.25">
      <c r="A62" s="5" t="s">
        <v>112</v>
      </c>
      <c r="B62" s="6" t="s">
        <v>111</v>
      </c>
      <c r="C62" s="10">
        <v>5137.1970000000001</v>
      </c>
      <c r="D62" s="10">
        <v>1255236.5</v>
      </c>
      <c r="E62" s="10">
        <v>2658.6289999999999</v>
      </c>
      <c r="F62" s="10">
        <v>729202.8</v>
      </c>
      <c r="G62" s="10">
        <v>2472.2820000000002</v>
      </c>
      <c r="H62" s="10">
        <v>524544</v>
      </c>
      <c r="I62" s="10">
        <v>6.2859999999999996</v>
      </c>
      <c r="J62" s="10">
        <v>1489.7</v>
      </c>
      <c r="K62" s="1">
        <v>733885.3</v>
      </c>
      <c r="L62" s="2">
        <f t="shared" si="0"/>
        <v>5.1371970000000005</v>
      </c>
      <c r="M62" s="35">
        <f t="shared" si="1"/>
        <v>1255236.5</v>
      </c>
      <c r="N62" s="2">
        <f t="shared" si="2"/>
        <v>2.6586289999999999</v>
      </c>
      <c r="O62" s="35">
        <f t="shared" si="3"/>
        <v>729202.8</v>
      </c>
      <c r="P62" s="2">
        <f t="shared" si="4"/>
        <v>2.4722820000000003</v>
      </c>
      <c r="Q62" s="35">
        <f t="shared" si="5"/>
        <v>524544</v>
      </c>
      <c r="R62" s="2">
        <f t="shared" si="6"/>
        <v>6.2859999999999999E-3</v>
      </c>
      <c r="S62" s="35">
        <f t="shared" si="7"/>
        <v>1489.7</v>
      </c>
      <c r="T62" s="35"/>
    </row>
    <row r="63" spans="1:20" x14ac:dyDescent="0.25">
      <c r="A63" s="5" t="s">
        <v>114</v>
      </c>
      <c r="B63" s="6" t="s">
        <v>113</v>
      </c>
      <c r="C63" s="10">
        <v>701.29499999999996</v>
      </c>
      <c r="D63" s="10">
        <v>173900.4</v>
      </c>
      <c r="E63" s="10">
        <v>256.71100000000001</v>
      </c>
      <c r="F63" s="10">
        <v>58078</v>
      </c>
      <c r="G63" s="10">
        <v>440.49299999999999</v>
      </c>
      <c r="H63" s="10">
        <v>115258.8</v>
      </c>
      <c r="I63" s="10">
        <v>4.0910000000000002</v>
      </c>
      <c r="J63" s="10">
        <v>563.6</v>
      </c>
      <c r="K63" s="1">
        <v>350647.5</v>
      </c>
      <c r="L63" s="2">
        <f t="shared" si="0"/>
        <v>0.701295</v>
      </c>
      <c r="M63" s="35">
        <f t="shared" si="1"/>
        <v>173900.4</v>
      </c>
      <c r="N63" s="2">
        <f t="shared" si="2"/>
        <v>0.25671100000000002</v>
      </c>
      <c r="O63" s="35">
        <f t="shared" si="3"/>
        <v>58078</v>
      </c>
      <c r="P63" s="2">
        <f t="shared" si="4"/>
        <v>0.44049299999999997</v>
      </c>
      <c r="Q63" s="35">
        <f t="shared" si="5"/>
        <v>115258.8</v>
      </c>
      <c r="R63" s="2">
        <f t="shared" si="6"/>
        <v>4.091E-3</v>
      </c>
      <c r="S63" s="35">
        <f t="shared" si="7"/>
        <v>563.6</v>
      </c>
      <c r="T63" s="35"/>
    </row>
    <row r="64" spans="1:20" x14ac:dyDescent="0.25">
      <c r="A64" s="5" t="s">
        <v>116</v>
      </c>
      <c r="B64" s="6" t="s">
        <v>115</v>
      </c>
      <c r="C64" s="10">
        <v>35800.938999999998</v>
      </c>
      <c r="D64" s="10">
        <v>12801145.1</v>
      </c>
      <c r="E64" s="10">
        <v>30615.195</v>
      </c>
      <c r="F64" s="10">
        <v>11625856.9</v>
      </c>
      <c r="G64" s="10">
        <v>5178.1750000000002</v>
      </c>
      <c r="H64" s="10">
        <v>1173609.5</v>
      </c>
      <c r="I64" s="10">
        <v>7.569</v>
      </c>
      <c r="J64" s="10">
        <v>1678.7</v>
      </c>
      <c r="K64" s="1">
        <v>3977882.1</v>
      </c>
      <c r="L64" s="2">
        <f t="shared" si="0"/>
        <v>35.800939</v>
      </c>
      <c r="M64" s="35">
        <f t="shared" si="1"/>
        <v>12801145.1</v>
      </c>
      <c r="N64" s="2">
        <f t="shared" si="2"/>
        <v>30.615195</v>
      </c>
      <c r="O64" s="35">
        <f t="shared" si="3"/>
        <v>11625856.9</v>
      </c>
      <c r="P64" s="2">
        <f t="shared" si="4"/>
        <v>5.1781750000000004</v>
      </c>
      <c r="Q64" s="35">
        <f t="shared" si="5"/>
        <v>1173609.5</v>
      </c>
      <c r="R64" s="2">
        <f t="shared" si="6"/>
        <v>7.5690000000000002E-3</v>
      </c>
      <c r="S64" s="35">
        <f t="shared" si="7"/>
        <v>1678.7</v>
      </c>
      <c r="T64" s="35"/>
    </row>
    <row r="65" spans="1:20" x14ac:dyDescent="0.25">
      <c r="A65" s="5" t="s">
        <v>118</v>
      </c>
      <c r="B65" s="6" t="s">
        <v>117</v>
      </c>
      <c r="C65" s="10">
        <v>1051.913</v>
      </c>
      <c r="D65" s="10">
        <v>87287.3</v>
      </c>
      <c r="E65" s="10">
        <v>283.34500000000003</v>
      </c>
      <c r="F65" s="10">
        <v>20283.3</v>
      </c>
      <c r="G65" s="10">
        <v>765.60599999999999</v>
      </c>
      <c r="H65" s="10">
        <v>66502.600000000006</v>
      </c>
      <c r="I65" s="10">
        <v>2.9620000000000002</v>
      </c>
      <c r="J65" s="10">
        <v>501.4</v>
      </c>
      <c r="K65" s="1">
        <v>1051913</v>
      </c>
      <c r="L65" s="2">
        <f t="shared" si="0"/>
        <v>1.0519130000000001</v>
      </c>
      <c r="M65" s="35">
        <f t="shared" si="1"/>
        <v>87287.3</v>
      </c>
      <c r="N65" s="2">
        <f t="shared" si="2"/>
        <v>0.28334500000000001</v>
      </c>
      <c r="O65" s="35">
        <f t="shared" si="3"/>
        <v>20283.3</v>
      </c>
      <c r="P65" s="2">
        <f t="shared" si="4"/>
        <v>0.76560600000000001</v>
      </c>
      <c r="Q65" s="35">
        <f t="shared" si="5"/>
        <v>66502.600000000006</v>
      </c>
      <c r="R65" s="2">
        <f t="shared" si="6"/>
        <v>2.9620000000000002E-3</v>
      </c>
      <c r="S65" s="35">
        <f t="shared" si="7"/>
        <v>501.4</v>
      </c>
      <c r="T65" s="35"/>
    </row>
    <row r="66" spans="1:20" x14ac:dyDescent="0.25">
      <c r="A66" s="5" t="s">
        <v>120</v>
      </c>
      <c r="B66" s="6" t="s">
        <v>119</v>
      </c>
      <c r="C66" s="10">
        <v>3266.7939999999999</v>
      </c>
      <c r="D66" s="10">
        <v>321364.5</v>
      </c>
      <c r="E66" s="10">
        <v>2347.6480000000001</v>
      </c>
      <c r="F66" s="10">
        <v>201726</v>
      </c>
      <c r="G66" s="10">
        <v>915.697</v>
      </c>
      <c r="H66" s="10">
        <v>119096.2</v>
      </c>
      <c r="I66" s="10">
        <v>3.4489999999999998</v>
      </c>
      <c r="J66" s="10">
        <v>542.29999999999995</v>
      </c>
      <c r="K66" s="1">
        <v>3266794</v>
      </c>
      <c r="L66" s="2">
        <f t="shared" si="0"/>
        <v>3.266794</v>
      </c>
      <c r="M66" s="35">
        <f t="shared" si="1"/>
        <v>321364.5</v>
      </c>
      <c r="N66" s="2">
        <f t="shared" si="2"/>
        <v>2.347648</v>
      </c>
      <c r="O66" s="35">
        <f t="shared" si="3"/>
        <v>201726</v>
      </c>
      <c r="P66" s="2">
        <f t="shared" si="4"/>
        <v>0.91569699999999998</v>
      </c>
      <c r="Q66" s="35">
        <f t="shared" si="5"/>
        <v>119096.2</v>
      </c>
      <c r="R66" s="2">
        <f t="shared" si="6"/>
        <v>3.4489999999999998E-3</v>
      </c>
      <c r="S66" s="35">
        <f t="shared" si="7"/>
        <v>542.29999999999995</v>
      </c>
      <c r="T66" s="35"/>
    </row>
    <row r="67" spans="1:20" x14ac:dyDescent="0.25">
      <c r="A67" s="5" t="s">
        <v>122</v>
      </c>
      <c r="B67" s="6" t="s">
        <v>121</v>
      </c>
      <c r="C67" s="10">
        <v>31685.71</v>
      </c>
      <c r="D67" s="10">
        <v>7430422.7000000002</v>
      </c>
      <c r="E67" s="10">
        <v>26013.9</v>
      </c>
      <c r="F67" s="10">
        <v>6651541.2999999998</v>
      </c>
      <c r="G67" s="10">
        <v>5663.8540000000003</v>
      </c>
      <c r="H67" s="10">
        <v>763286.8</v>
      </c>
      <c r="I67" s="10">
        <v>7.9560000000000004</v>
      </c>
      <c r="J67" s="10">
        <v>15594.6</v>
      </c>
      <c r="K67" s="1">
        <v>4526530</v>
      </c>
      <c r="L67" s="2">
        <f t="shared" si="0"/>
        <v>31.68571</v>
      </c>
      <c r="M67" s="35">
        <f t="shared" si="1"/>
        <v>7430422.7000000002</v>
      </c>
      <c r="N67" s="2">
        <f t="shared" si="2"/>
        <v>26.013900000000003</v>
      </c>
      <c r="O67" s="35">
        <f t="shared" si="3"/>
        <v>6651541.2999999998</v>
      </c>
      <c r="P67" s="2">
        <f t="shared" si="4"/>
        <v>5.6638540000000006</v>
      </c>
      <c r="Q67" s="35">
        <f t="shared" si="5"/>
        <v>763286.8</v>
      </c>
      <c r="R67" s="2">
        <f t="shared" si="6"/>
        <v>7.9560000000000013E-3</v>
      </c>
      <c r="S67" s="35">
        <f t="shared" si="7"/>
        <v>15594.6</v>
      </c>
      <c r="T67" s="35"/>
    </row>
    <row r="68" spans="1:20" x14ac:dyDescent="0.25">
      <c r="A68" s="5" t="s">
        <v>124</v>
      </c>
      <c r="B68" s="6" t="s">
        <v>123</v>
      </c>
      <c r="C68" s="10">
        <v>6646.2150000000001</v>
      </c>
      <c r="D68" s="10">
        <v>1078675.3999999999</v>
      </c>
      <c r="E68" s="10">
        <v>5134.277</v>
      </c>
      <c r="F68" s="10">
        <v>834117.8</v>
      </c>
      <c r="G68" s="10">
        <v>1508.0450000000001</v>
      </c>
      <c r="H68" s="10">
        <v>243674.8</v>
      </c>
      <c r="I68" s="10">
        <v>3.8929999999999998</v>
      </c>
      <c r="J68" s="10">
        <v>882.8</v>
      </c>
      <c r="K68" s="1">
        <v>6646215</v>
      </c>
      <c r="L68" s="2">
        <f t="shared" si="0"/>
        <v>6.6462149999999998</v>
      </c>
      <c r="M68" s="35">
        <f t="shared" si="1"/>
        <v>1078675.3999999999</v>
      </c>
      <c r="N68" s="2">
        <f t="shared" si="2"/>
        <v>5.134277</v>
      </c>
      <c r="O68" s="35">
        <f t="shared" si="3"/>
        <v>834117.8</v>
      </c>
      <c r="P68" s="2">
        <f t="shared" si="4"/>
        <v>1.5080450000000001</v>
      </c>
      <c r="Q68" s="35">
        <f t="shared" si="5"/>
        <v>243674.8</v>
      </c>
      <c r="R68" s="2">
        <f t="shared" si="6"/>
        <v>3.8929999999999998E-3</v>
      </c>
      <c r="S68" s="35">
        <f t="shared" si="7"/>
        <v>882.8</v>
      </c>
      <c r="T68" s="35"/>
    </row>
    <row r="69" spans="1:20" x14ac:dyDescent="0.25">
      <c r="A69" s="5" t="s">
        <v>126</v>
      </c>
      <c r="B69" s="6" t="s">
        <v>125</v>
      </c>
      <c r="C69" s="10">
        <v>33640.817999999999</v>
      </c>
      <c r="D69" s="10">
        <v>7360525.5999999996</v>
      </c>
      <c r="E69" s="10">
        <v>28531.708999999999</v>
      </c>
      <c r="F69" s="10">
        <v>6484084</v>
      </c>
      <c r="G69" s="10">
        <v>5093.5339999999997</v>
      </c>
      <c r="H69" s="10">
        <v>874896</v>
      </c>
      <c r="I69" s="10">
        <v>15.574999999999999</v>
      </c>
      <c r="J69" s="10">
        <v>1545.6</v>
      </c>
      <c r="K69" s="1">
        <v>6728163.5999999996</v>
      </c>
      <c r="L69" s="2">
        <f t="shared" si="0"/>
        <v>33.640817999999996</v>
      </c>
      <c r="M69" s="35">
        <f t="shared" si="1"/>
        <v>7360525.5999999996</v>
      </c>
      <c r="N69" s="2">
        <f t="shared" si="2"/>
        <v>28.531708999999999</v>
      </c>
      <c r="O69" s="35">
        <f t="shared" si="3"/>
        <v>6484084</v>
      </c>
      <c r="P69" s="2">
        <f t="shared" si="4"/>
        <v>5.093534</v>
      </c>
      <c r="Q69" s="35">
        <f t="shared" si="5"/>
        <v>874896</v>
      </c>
      <c r="R69" s="2">
        <f t="shared" si="6"/>
        <v>1.5574999999999999E-2</v>
      </c>
      <c r="S69" s="35">
        <f t="shared" si="7"/>
        <v>1545.6</v>
      </c>
      <c r="T69" s="35"/>
    </row>
    <row r="70" spans="1:20" x14ac:dyDescent="0.25">
      <c r="A70" s="5" t="s">
        <v>128</v>
      </c>
      <c r="B70" s="6" t="s">
        <v>127</v>
      </c>
      <c r="C70" s="10">
        <v>89108.323999999993</v>
      </c>
      <c r="D70" s="10">
        <v>34378472.700000003</v>
      </c>
      <c r="E70" s="10">
        <v>82919.266000000003</v>
      </c>
      <c r="F70" s="10">
        <v>31835497.800000001</v>
      </c>
      <c r="G70" s="10">
        <v>6156.6570000000002</v>
      </c>
      <c r="H70" s="10">
        <v>2535119.6</v>
      </c>
      <c r="I70" s="10">
        <v>32.401000000000003</v>
      </c>
      <c r="J70" s="10">
        <v>7855.3</v>
      </c>
      <c r="K70" s="1">
        <v>44554162</v>
      </c>
      <c r="L70" s="2">
        <f t="shared" si="0"/>
        <v>89.108323999999996</v>
      </c>
      <c r="M70" s="35">
        <f t="shared" si="1"/>
        <v>34378472.700000003</v>
      </c>
      <c r="N70" s="2">
        <f t="shared" si="2"/>
        <v>82.919266000000007</v>
      </c>
      <c r="O70" s="35">
        <f t="shared" si="3"/>
        <v>31835497.800000001</v>
      </c>
      <c r="P70" s="2">
        <f t="shared" si="4"/>
        <v>6.156657</v>
      </c>
      <c r="Q70" s="35">
        <f t="shared" si="5"/>
        <v>2535119.6</v>
      </c>
      <c r="R70" s="2">
        <f t="shared" si="6"/>
        <v>3.2401000000000006E-2</v>
      </c>
      <c r="S70" s="35">
        <f t="shared" si="7"/>
        <v>7855.3</v>
      </c>
      <c r="T70" s="35"/>
    </row>
    <row r="71" spans="1:20" x14ac:dyDescent="0.25">
      <c r="A71" s="5" t="s">
        <v>130</v>
      </c>
      <c r="B71" s="6" t="s">
        <v>129</v>
      </c>
      <c r="C71" s="10">
        <v>15634.061</v>
      </c>
      <c r="D71" s="10">
        <v>2007552.4</v>
      </c>
      <c r="E71" s="10">
        <v>12351.788</v>
      </c>
      <c r="F71" s="10">
        <v>1502560.3</v>
      </c>
      <c r="G71" s="10">
        <v>3276.4380000000001</v>
      </c>
      <c r="H71" s="10">
        <v>503162.5</v>
      </c>
      <c r="I71" s="10">
        <v>5.835</v>
      </c>
      <c r="J71" s="10">
        <v>1829.6</v>
      </c>
      <c r="K71" s="1">
        <v>2605676.7999999998</v>
      </c>
      <c r="L71" s="2">
        <f t="shared" si="0"/>
        <v>15.634060999999999</v>
      </c>
      <c r="M71" s="35">
        <f t="shared" si="1"/>
        <v>2007552.4</v>
      </c>
      <c r="N71" s="2">
        <f t="shared" si="2"/>
        <v>12.351788000000001</v>
      </c>
      <c r="O71" s="35">
        <f t="shared" si="3"/>
        <v>1502560.3</v>
      </c>
      <c r="P71" s="2">
        <f t="shared" si="4"/>
        <v>3.2764380000000002</v>
      </c>
      <c r="Q71" s="35">
        <f t="shared" si="5"/>
        <v>503162.5</v>
      </c>
      <c r="R71" s="2">
        <f t="shared" si="6"/>
        <v>5.8349999999999999E-3</v>
      </c>
      <c r="S71" s="35">
        <f t="shared" si="7"/>
        <v>1829.6</v>
      </c>
      <c r="T71" s="35"/>
    </row>
    <row r="72" spans="1:20" x14ac:dyDescent="0.25">
      <c r="A72" s="5" t="s">
        <v>132</v>
      </c>
      <c r="B72" s="6" t="s">
        <v>131</v>
      </c>
      <c r="C72" s="10">
        <v>2875.09</v>
      </c>
      <c r="D72" s="10">
        <v>1544792.7</v>
      </c>
      <c r="E72" s="10">
        <v>1492.0909999999999</v>
      </c>
      <c r="F72" s="10">
        <v>623039.1</v>
      </c>
      <c r="G72" s="10">
        <v>1378.7529999999999</v>
      </c>
      <c r="H72" s="10">
        <v>920616.1</v>
      </c>
      <c r="I72" s="10">
        <v>4.2460000000000004</v>
      </c>
      <c r="J72" s="10">
        <v>1137.5</v>
      </c>
      <c r="K72" s="1">
        <v>718772.5</v>
      </c>
      <c r="L72" s="2">
        <f t="shared" ref="L72:L89" si="8">C72/1000</f>
        <v>2.8750900000000001</v>
      </c>
      <c r="M72" s="35">
        <f t="shared" ref="M72:M89" si="9">D72</f>
        <v>1544792.7</v>
      </c>
      <c r="N72" s="2">
        <f t="shared" ref="N72:N89" si="10">E72/1000</f>
        <v>1.4920909999999998</v>
      </c>
      <c r="O72" s="35">
        <f t="shared" ref="O72:O89" si="11">F72</f>
        <v>623039.1</v>
      </c>
      <c r="P72" s="2">
        <f t="shared" ref="P72:P89" si="12">G72/1000</f>
        <v>1.3787529999999999</v>
      </c>
      <c r="Q72" s="35">
        <f t="shared" ref="Q72:Q89" si="13">H72</f>
        <v>920616.1</v>
      </c>
      <c r="R72" s="2">
        <f t="shared" ref="R72:R89" si="14">I72/1000</f>
        <v>4.2460000000000006E-3</v>
      </c>
      <c r="S72" s="35">
        <f t="shared" ref="S72:S89" si="15">J72</f>
        <v>1137.5</v>
      </c>
      <c r="T72" s="35"/>
    </row>
    <row r="73" spans="1:20" x14ac:dyDescent="0.25">
      <c r="A73" s="5" t="s">
        <v>134</v>
      </c>
      <c r="B73" s="6" t="s">
        <v>133</v>
      </c>
      <c r="C73" s="10">
        <v>47701.224000000002</v>
      </c>
      <c r="D73" s="10">
        <v>13790696.300000001</v>
      </c>
      <c r="E73" s="10">
        <v>41833.756000000001</v>
      </c>
      <c r="F73" s="10">
        <v>12533492.4</v>
      </c>
      <c r="G73" s="10">
        <v>5857.4620000000004</v>
      </c>
      <c r="H73" s="10">
        <v>1252646.7</v>
      </c>
      <c r="I73" s="10">
        <v>10.006</v>
      </c>
      <c r="J73" s="10">
        <v>4557.2</v>
      </c>
      <c r="K73" s="1">
        <v>7950204</v>
      </c>
      <c r="L73" s="2">
        <f t="shared" si="8"/>
        <v>47.701224000000003</v>
      </c>
      <c r="M73" s="35">
        <f t="shared" si="9"/>
        <v>13790696.300000001</v>
      </c>
      <c r="N73" s="2">
        <f t="shared" si="10"/>
        <v>41.833756000000001</v>
      </c>
      <c r="O73" s="35">
        <f t="shared" si="11"/>
        <v>12533492.4</v>
      </c>
      <c r="P73" s="2">
        <f t="shared" si="12"/>
        <v>5.8574620000000008</v>
      </c>
      <c r="Q73" s="35">
        <f t="shared" si="13"/>
        <v>1252646.7</v>
      </c>
      <c r="R73" s="2">
        <f t="shared" si="14"/>
        <v>1.0006000000000001E-2</v>
      </c>
      <c r="S73" s="35">
        <f t="shared" si="15"/>
        <v>4557.2</v>
      </c>
      <c r="T73" s="35"/>
    </row>
    <row r="74" spans="1:20" x14ac:dyDescent="0.25">
      <c r="A74" s="5" t="s">
        <v>136</v>
      </c>
      <c r="B74" s="6" t="s">
        <v>171</v>
      </c>
      <c r="C74" s="10">
        <v>1074.336</v>
      </c>
      <c r="D74" s="10">
        <v>368932.8</v>
      </c>
      <c r="E74" s="10">
        <v>865.87900000000002</v>
      </c>
      <c r="F74" s="10">
        <v>307482.09999999998</v>
      </c>
      <c r="G74" s="10">
        <v>207.214</v>
      </c>
      <c r="H74" s="10">
        <v>61197.4</v>
      </c>
      <c r="I74" s="10">
        <v>1.2430000000000001</v>
      </c>
      <c r="J74" s="10">
        <v>253.3</v>
      </c>
      <c r="K74" s="1">
        <v>1074336</v>
      </c>
      <c r="L74" s="2">
        <f t="shared" si="8"/>
        <v>1.074336</v>
      </c>
      <c r="M74" s="35">
        <f t="shared" si="9"/>
        <v>368932.8</v>
      </c>
      <c r="N74" s="2">
        <f t="shared" si="10"/>
        <v>0.86587900000000007</v>
      </c>
      <c r="O74" s="35">
        <f t="shared" si="11"/>
        <v>307482.09999999998</v>
      </c>
      <c r="P74" s="2">
        <f t="shared" si="12"/>
        <v>0.20721400000000001</v>
      </c>
      <c r="Q74" s="35">
        <f t="shared" si="13"/>
        <v>61197.4</v>
      </c>
      <c r="R74" s="2">
        <f t="shared" si="14"/>
        <v>1.2430000000000002E-3</v>
      </c>
      <c r="S74" s="35">
        <f t="shared" si="15"/>
        <v>253.3</v>
      </c>
      <c r="T74" s="35"/>
    </row>
    <row r="75" spans="1:20" x14ac:dyDescent="0.25">
      <c r="A75" s="5" t="s">
        <v>138</v>
      </c>
      <c r="B75" s="6" t="s">
        <v>135</v>
      </c>
      <c r="C75" s="10">
        <v>4628.9449999999997</v>
      </c>
      <c r="D75" s="10">
        <v>702375.4</v>
      </c>
      <c r="E75" s="10">
        <v>2720.107</v>
      </c>
      <c r="F75" s="10">
        <v>451156.2</v>
      </c>
      <c r="G75" s="10">
        <v>1899.818</v>
      </c>
      <c r="H75" s="10">
        <v>250695.8</v>
      </c>
      <c r="I75" s="10">
        <v>9.02</v>
      </c>
      <c r="J75" s="10">
        <v>523.4</v>
      </c>
      <c r="K75" s="1">
        <v>2314472.5</v>
      </c>
      <c r="L75" s="2">
        <f t="shared" si="8"/>
        <v>4.6289449999999999</v>
      </c>
      <c r="M75" s="35">
        <f t="shared" si="9"/>
        <v>702375.4</v>
      </c>
      <c r="N75" s="2">
        <f t="shared" si="10"/>
        <v>2.7201070000000001</v>
      </c>
      <c r="O75" s="35">
        <f t="shared" si="11"/>
        <v>451156.2</v>
      </c>
      <c r="P75" s="2">
        <f t="shared" si="12"/>
        <v>1.899818</v>
      </c>
      <c r="Q75" s="35">
        <f t="shared" si="13"/>
        <v>250695.8</v>
      </c>
      <c r="R75" s="2">
        <f t="shared" si="14"/>
        <v>9.0200000000000002E-3</v>
      </c>
      <c r="S75" s="35">
        <f t="shared" si="15"/>
        <v>523.4</v>
      </c>
      <c r="T75" s="35"/>
    </row>
    <row r="76" spans="1:20" x14ac:dyDescent="0.25">
      <c r="A76" s="5" t="s">
        <v>140</v>
      </c>
      <c r="B76" s="6" t="s">
        <v>137</v>
      </c>
      <c r="C76" s="10">
        <v>14140.759</v>
      </c>
      <c r="D76" s="10">
        <v>3431695.3</v>
      </c>
      <c r="E76" s="10">
        <v>10665.922</v>
      </c>
      <c r="F76" s="10">
        <v>2871147.5</v>
      </c>
      <c r="G76" s="10">
        <v>3469.0129999999999</v>
      </c>
      <c r="H76" s="10">
        <v>559632.6</v>
      </c>
      <c r="I76" s="10">
        <v>5.8239999999999998</v>
      </c>
      <c r="J76" s="10">
        <v>915.2</v>
      </c>
      <c r="K76" s="1">
        <v>2828151.8</v>
      </c>
      <c r="L76" s="2">
        <f t="shared" si="8"/>
        <v>14.140758999999999</v>
      </c>
      <c r="M76" s="35">
        <f t="shared" si="9"/>
        <v>3431695.3</v>
      </c>
      <c r="N76" s="2">
        <f t="shared" si="10"/>
        <v>10.665922</v>
      </c>
      <c r="O76" s="35">
        <f t="shared" si="11"/>
        <v>2871147.5</v>
      </c>
      <c r="P76" s="2">
        <f t="shared" si="12"/>
        <v>3.4690129999999999</v>
      </c>
      <c r="Q76" s="35">
        <f t="shared" si="13"/>
        <v>559632.6</v>
      </c>
      <c r="R76" s="2">
        <f t="shared" si="14"/>
        <v>5.8240000000000002E-3</v>
      </c>
      <c r="S76" s="35">
        <f t="shared" si="15"/>
        <v>915.2</v>
      </c>
      <c r="T76" s="35"/>
    </row>
    <row r="77" spans="1:20" x14ac:dyDescent="0.25">
      <c r="A77" s="5" t="s">
        <v>142</v>
      </c>
      <c r="B77" s="6" t="s">
        <v>139</v>
      </c>
      <c r="C77" s="10">
        <v>3416.5070000000001</v>
      </c>
      <c r="D77" s="10">
        <v>576583.4</v>
      </c>
      <c r="E77" s="10">
        <v>1994.8910000000001</v>
      </c>
      <c r="F77" s="10">
        <v>377281.8</v>
      </c>
      <c r="G77" s="10">
        <v>1416.758</v>
      </c>
      <c r="H77" s="10">
        <v>198911.7</v>
      </c>
      <c r="I77" s="10">
        <v>4.8579999999999997</v>
      </c>
      <c r="J77" s="10">
        <v>389.9</v>
      </c>
      <c r="K77" s="1">
        <v>3416507</v>
      </c>
      <c r="L77" s="2">
        <f t="shared" si="8"/>
        <v>3.4165070000000002</v>
      </c>
      <c r="M77" s="35">
        <f t="shared" si="9"/>
        <v>576583.4</v>
      </c>
      <c r="N77" s="2">
        <f t="shared" si="10"/>
        <v>1.994891</v>
      </c>
      <c r="O77" s="35">
        <f t="shared" si="11"/>
        <v>377281.8</v>
      </c>
      <c r="P77" s="2">
        <f t="shared" si="12"/>
        <v>1.416758</v>
      </c>
      <c r="Q77" s="35">
        <f t="shared" si="13"/>
        <v>198911.7</v>
      </c>
      <c r="R77" s="2">
        <f t="shared" si="14"/>
        <v>4.8579999999999995E-3</v>
      </c>
      <c r="S77" s="35">
        <f t="shared" si="15"/>
        <v>389.9</v>
      </c>
      <c r="T77" s="35"/>
    </row>
    <row r="78" spans="1:20" x14ac:dyDescent="0.25">
      <c r="A78" s="5" t="s">
        <v>144</v>
      </c>
      <c r="B78" s="6" t="s">
        <v>141</v>
      </c>
      <c r="C78" s="10">
        <v>6686.692</v>
      </c>
      <c r="D78" s="10">
        <v>893246.2</v>
      </c>
      <c r="E78" s="10">
        <v>4594.9849999999997</v>
      </c>
      <c r="F78" s="10">
        <v>649899.9</v>
      </c>
      <c r="G78" s="10">
        <v>2080.9690000000001</v>
      </c>
      <c r="H78" s="10">
        <v>242344.7</v>
      </c>
      <c r="I78" s="10">
        <v>10.738</v>
      </c>
      <c r="J78" s="10">
        <v>1001.6</v>
      </c>
      <c r="K78" s="1">
        <v>3343346</v>
      </c>
      <c r="L78" s="2">
        <f t="shared" si="8"/>
        <v>6.6866919999999999</v>
      </c>
      <c r="M78" s="35">
        <f t="shared" si="9"/>
        <v>893246.2</v>
      </c>
      <c r="N78" s="2">
        <f t="shared" si="10"/>
        <v>4.5949849999999994</v>
      </c>
      <c r="O78" s="35">
        <f t="shared" si="11"/>
        <v>649899.9</v>
      </c>
      <c r="P78" s="2">
        <f t="shared" si="12"/>
        <v>2.0809690000000001</v>
      </c>
      <c r="Q78" s="35">
        <f t="shared" si="13"/>
        <v>242344.7</v>
      </c>
      <c r="R78" s="2">
        <f t="shared" si="14"/>
        <v>1.0737999999999999E-2</v>
      </c>
      <c r="S78" s="35">
        <f t="shared" si="15"/>
        <v>1001.6</v>
      </c>
      <c r="T78" s="35"/>
    </row>
    <row r="79" spans="1:20" x14ac:dyDescent="0.25">
      <c r="A79" s="5" t="s">
        <v>146</v>
      </c>
      <c r="B79" s="6" t="s">
        <v>143</v>
      </c>
      <c r="C79" s="10">
        <v>7181.5</v>
      </c>
      <c r="D79" s="10">
        <v>1569004</v>
      </c>
      <c r="E79" s="10">
        <v>4826.3639999999996</v>
      </c>
      <c r="F79" s="10">
        <v>1120902.8999999999</v>
      </c>
      <c r="G79" s="10">
        <v>2349.585</v>
      </c>
      <c r="H79" s="10">
        <v>447321.9</v>
      </c>
      <c r="I79" s="10">
        <v>5.5510000000000002</v>
      </c>
      <c r="J79" s="10">
        <v>779.2</v>
      </c>
      <c r="K79" s="1">
        <v>1795375</v>
      </c>
      <c r="L79" s="2">
        <f t="shared" si="8"/>
        <v>7.1814999999999998</v>
      </c>
      <c r="M79" s="35">
        <f t="shared" si="9"/>
        <v>1569004</v>
      </c>
      <c r="N79" s="2">
        <f t="shared" si="10"/>
        <v>4.8263639999999999</v>
      </c>
      <c r="O79" s="35">
        <f t="shared" si="11"/>
        <v>1120902.8999999999</v>
      </c>
      <c r="P79" s="2">
        <f t="shared" si="12"/>
        <v>2.3495850000000003</v>
      </c>
      <c r="Q79" s="35">
        <f t="shared" si="13"/>
        <v>447321.9</v>
      </c>
      <c r="R79" s="2">
        <f t="shared" si="14"/>
        <v>5.5510000000000004E-3</v>
      </c>
      <c r="S79" s="35">
        <f t="shared" si="15"/>
        <v>779.2</v>
      </c>
      <c r="T79" s="35"/>
    </row>
    <row r="80" spans="1:20" x14ac:dyDescent="0.25">
      <c r="A80" s="5" t="s">
        <v>148</v>
      </c>
      <c r="B80" s="6" t="s">
        <v>145</v>
      </c>
      <c r="C80" s="10">
        <v>6688.3919999999998</v>
      </c>
      <c r="D80" s="10">
        <v>1654439.4</v>
      </c>
      <c r="E80" s="10">
        <v>4685.9480000000003</v>
      </c>
      <c r="F80" s="10">
        <v>1343509</v>
      </c>
      <c r="G80" s="10">
        <v>1994.7629999999999</v>
      </c>
      <c r="H80" s="10">
        <v>309970.2</v>
      </c>
      <c r="I80" s="10">
        <v>7.681</v>
      </c>
      <c r="J80" s="10">
        <v>960.2</v>
      </c>
      <c r="K80" s="1">
        <v>6688392</v>
      </c>
      <c r="L80" s="2">
        <f t="shared" si="8"/>
        <v>6.6883919999999994</v>
      </c>
      <c r="M80" s="35">
        <f t="shared" si="9"/>
        <v>1654439.4</v>
      </c>
      <c r="N80" s="2">
        <f t="shared" si="10"/>
        <v>4.6859480000000007</v>
      </c>
      <c r="O80" s="35">
        <f t="shared" si="11"/>
        <v>1343509</v>
      </c>
      <c r="P80" s="2">
        <f t="shared" si="12"/>
        <v>1.9947629999999998</v>
      </c>
      <c r="Q80" s="35">
        <f t="shared" si="13"/>
        <v>309970.2</v>
      </c>
      <c r="R80" s="2">
        <f t="shared" si="14"/>
        <v>7.6810000000000003E-3</v>
      </c>
      <c r="S80" s="35">
        <f t="shared" si="15"/>
        <v>960.2</v>
      </c>
      <c r="T80" s="35"/>
    </row>
    <row r="81" spans="1:20" x14ac:dyDescent="0.25">
      <c r="A81" s="5" t="s">
        <v>150</v>
      </c>
      <c r="B81" s="6" t="s">
        <v>147</v>
      </c>
      <c r="C81" s="10">
        <v>28924.582999999999</v>
      </c>
      <c r="D81" s="10">
        <v>13179482.800000001</v>
      </c>
      <c r="E81" s="10">
        <v>22373.412</v>
      </c>
      <c r="F81" s="10">
        <v>8363563.7999999998</v>
      </c>
      <c r="G81" s="10">
        <v>6541.6130000000003</v>
      </c>
      <c r="H81" s="10">
        <v>4811444</v>
      </c>
      <c r="I81" s="10">
        <v>9.5579999999999998</v>
      </c>
      <c r="J81" s="10">
        <v>4475</v>
      </c>
      <c r="K81" s="1">
        <v>2410381.9</v>
      </c>
      <c r="L81" s="2">
        <f t="shared" si="8"/>
        <v>28.924582999999998</v>
      </c>
      <c r="M81" s="35">
        <f t="shared" si="9"/>
        <v>13179482.800000001</v>
      </c>
      <c r="N81" s="2">
        <f t="shared" si="10"/>
        <v>22.373412000000002</v>
      </c>
      <c r="O81" s="35">
        <f t="shared" si="11"/>
        <v>8363563.7999999998</v>
      </c>
      <c r="P81" s="2">
        <f t="shared" si="12"/>
        <v>6.5416129999999999</v>
      </c>
      <c r="Q81" s="35">
        <f t="shared" si="13"/>
        <v>4811444</v>
      </c>
      <c r="R81" s="2">
        <f t="shared" si="14"/>
        <v>9.5580000000000005E-3</v>
      </c>
      <c r="S81" s="35">
        <f t="shared" si="15"/>
        <v>4475</v>
      </c>
      <c r="T81" s="35"/>
    </row>
    <row r="82" spans="1:20" x14ac:dyDescent="0.25">
      <c r="A82" s="5" t="s">
        <v>152</v>
      </c>
      <c r="B82" s="6" t="s">
        <v>149</v>
      </c>
      <c r="C82" s="10">
        <v>11301.300999999999</v>
      </c>
      <c r="D82" s="10">
        <v>1592793.8</v>
      </c>
      <c r="E82" s="10">
        <v>8646.3819999999996</v>
      </c>
      <c r="F82" s="10">
        <v>1186916.2</v>
      </c>
      <c r="G82" s="10">
        <v>2646.299</v>
      </c>
      <c r="H82" s="10">
        <v>404867.1</v>
      </c>
      <c r="I82" s="10">
        <v>8.6199999999999992</v>
      </c>
      <c r="J82" s="10">
        <v>1010.5</v>
      </c>
      <c r="K82" s="1">
        <v>11301301</v>
      </c>
      <c r="L82" s="2">
        <f t="shared" si="8"/>
        <v>11.301300999999999</v>
      </c>
      <c r="M82" s="35">
        <f t="shared" si="9"/>
        <v>1592793.8</v>
      </c>
      <c r="N82" s="2">
        <f t="shared" si="10"/>
        <v>8.6463819999999991</v>
      </c>
      <c r="O82" s="35">
        <f t="shared" si="11"/>
        <v>1186916.2</v>
      </c>
      <c r="P82" s="2">
        <f t="shared" si="12"/>
        <v>2.646299</v>
      </c>
      <c r="Q82" s="35">
        <f t="shared" si="13"/>
        <v>404867.1</v>
      </c>
      <c r="R82" s="2">
        <f t="shared" si="14"/>
        <v>8.6199999999999992E-3</v>
      </c>
      <c r="S82" s="35">
        <f t="shared" si="15"/>
        <v>1010.5</v>
      </c>
      <c r="T82" s="35"/>
    </row>
    <row r="83" spans="1:20" x14ac:dyDescent="0.25">
      <c r="A83" s="5" t="s">
        <v>154</v>
      </c>
      <c r="B83" s="6" t="s">
        <v>151</v>
      </c>
      <c r="C83" s="10">
        <v>7727.1130000000003</v>
      </c>
      <c r="D83" s="10">
        <v>1051425.1000000001</v>
      </c>
      <c r="E83" s="10">
        <v>6183.6959999999999</v>
      </c>
      <c r="F83" s="10">
        <v>807782.1</v>
      </c>
      <c r="G83" s="10">
        <v>1540.4390000000001</v>
      </c>
      <c r="H83" s="10">
        <v>243075.20000000001</v>
      </c>
      <c r="I83" s="10">
        <v>2.9780000000000002</v>
      </c>
      <c r="J83" s="10">
        <v>567.79999999999995</v>
      </c>
      <c r="K83" s="1">
        <v>3863556.5</v>
      </c>
      <c r="L83" s="2">
        <f t="shared" si="8"/>
        <v>7.7271130000000001</v>
      </c>
      <c r="M83" s="35">
        <f t="shared" si="9"/>
        <v>1051425.1000000001</v>
      </c>
      <c r="N83" s="2">
        <f t="shared" si="10"/>
        <v>6.1836960000000003</v>
      </c>
      <c r="O83" s="35">
        <f t="shared" si="11"/>
        <v>807782.1</v>
      </c>
      <c r="P83" s="2">
        <f t="shared" si="12"/>
        <v>1.5404390000000001</v>
      </c>
      <c r="Q83" s="35">
        <f t="shared" si="13"/>
        <v>243075.20000000001</v>
      </c>
      <c r="R83" s="2">
        <f t="shared" si="14"/>
        <v>2.9780000000000002E-3</v>
      </c>
      <c r="S83" s="35">
        <f t="shared" si="15"/>
        <v>567.79999999999995</v>
      </c>
      <c r="T83" s="35"/>
    </row>
    <row r="84" spans="1:20" x14ac:dyDescent="0.25">
      <c r="A84" s="5" t="s">
        <v>156</v>
      </c>
      <c r="B84" s="6" t="s">
        <v>153</v>
      </c>
      <c r="C84" s="10">
        <v>20493.946</v>
      </c>
      <c r="D84" s="10">
        <v>5761697.7000000002</v>
      </c>
      <c r="E84" s="10">
        <v>17541.101999999999</v>
      </c>
      <c r="F84" s="10">
        <v>5255095.4000000004</v>
      </c>
      <c r="G84" s="10">
        <v>2947.38</v>
      </c>
      <c r="H84" s="10">
        <v>504997.5</v>
      </c>
      <c r="I84" s="10">
        <v>5.4640000000000004</v>
      </c>
      <c r="J84" s="10">
        <v>1604.8</v>
      </c>
      <c r="K84" s="1">
        <v>6831315.2999999998</v>
      </c>
      <c r="L84" s="2">
        <f t="shared" si="8"/>
        <v>20.493946000000001</v>
      </c>
      <c r="M84" s="35">
        <f t="shared" si="9"/>
        <v>5761697.7000000002</v>
      </c>
      <c r="N84" s="2">
        <f t="shared" si="10"/>
        <v>17.541101999999999</v>
      </c>
      <c r="O84" s="35">
        <f t="shared" si="11"/>
        <v>5255095.4000000004</v>
      </c>
      <c r="P84" s="2">
        <f t="shared" si="12"/>
        <v>2.9473799999999999</v>
      </c>
      <c r="Q84" s="35">
        <f t="shared" si="13"/>
        <v>504997.5</v>
      </c>
      <c r="R84" s="2">
        <f t="shared" si="14"/>
        <v>5.4640000000000001E-3</v>
      </c>
      <c r="S84" s="35">
        <f t="shared" si="15"/>
        <v>1604.8</v>
      </c>
      <c r="T84" s="35"/>
    </row>
    <row r="85" spans="1:20" x14ac:dyDescent="0.25">
      <c r="A85" s="5" t="s">
        <v>158</v>
      </c>
      <c r="B85" s="6" t="s">
        <v>155</v>
      </c>
      <c r="C85" s="10">
        <v>20840.411</v>
      </c>
      <c r="D85" s="10">
        <v>4659051</v>
      </c>
      <c r="E85" s="10">
        <v>15745.209000000001</v>
      </c>
      <c r="F85" s="10">
        <v>3926930.2</v>
      </c>
      <c r="G85" s="10">
        <v>5084.6149999999998</v>
      </c>
      <c r="H85" s="10">
        <v>730778.2</v>
      </c>
      <c r="I85" s="10">
        <v>10.587</v>
      </c>
      <c r="J85" s="10">
        <v>1342.6</v>
      </c>
      <c r="K85" s="1">
        <v>3473401.8</v>
      </c>
      <c r="L85" s="2">
        <f t="shared" si="8"/>
        <v>20.840411</v>
      </c>
      <c r="M85" s="35">
        <f t="shared" si="9"/>
        <v>4659051</v>
      </c>
      <c r="N85" s="2">
        <f t="shared" si="10"/>
        <v>15.745209000000001</v>
      </c>
      <c r="O85" s="35">
        <f t="shared" si="11"/>
        <v>3926930.2</v>
      </c>
      <c r="P85" s="2">
        <f t="shared" si="12"/>
        <v>5.0846149999999994</v>
      </c>
      <c r="Q85" s="35">
        <f t="shared" si="13"/>
        <v>730778.2</v>
      </c>
      <c r="R85" s="2">
        <f t="shared" si="14"/>
        <v>1.0586999999999999E-2</v>
      </c>
      <c r="S85" s="35">
        <f t="shared" si="15"/>
        <v>1342.6</v>
      </c>
      <c r="T85" s="35"/>
    </row>
    <row r="86" spans="1:20" x14ac:dyDescent="0.25">
      <c r="A86" s="5" t="s">
        <v>160</v>
      </c>
      <c r="B86" s="6" t="s">
        <v>157</v>
      </c>
      <c r="C86" s="10">
        <v>869.07799999999997</v>
      </c>
      <c r="D86" s="10">
        <v>395748.9</v>
      </c>
      <c r="E86" s="10">
        <v>453.81900000000002</v>
      </c>
      <c r="F86" s="10">
        <v>186913</v>
      </c>
      <c r="G86" s="10">
        <v>414.12099999999998</v>
      </c>
      <c r="H86" s="10">
        <v>208430.4</v>
      </c>
      <c r="I86" s="10">
        <v>1.1379999999999999</v>
      </c>
      <c r="J86" s="10">
        <v>405.5</v>
      </c>
      <c r="K86" s="1">
        <v>869078</v>
      </c>
      <c r="L86" s="2">
        <f t="shared" si="8"/>
        <v>0.86907800000000002</v>
      </c>
      <c r="M86" s="35">
        <f t="shared" si="9"/>
        <v>395748.9</v>
      </c>
      <c r="N86" s="2">
        <f t="shared" si="10"/>
        <v>0.45381900000000003</v>
      </c>
      <c r="O86" s="35">
        <f t="shared" si="11"/>
        <v>186913</v>
      </c>
      <c r="P86" s="2">
        <f t="shared" si="12"/>
        <v>0.41412099999999996</v>
      </c>
      <c r="Q86" s="35">
        <f t="shared" si="13"/>
        <v>208430.4</v>
      </c>
      <c r="R86" s="2">
        <f t="shared" si="14"/>
        <v>1.1379999999999999E-3</v>
      </c>
      <c r="S86" s="35">
        <f t="shared" si="15"/>
        <v>405.5</v>
      </c>
      <c r="T86" s="35"/>
    </row>
    <row r="87" spans="1:20" x14ac:dyDescent="0.25">
      <c r="A87" s="18" t="s">
        <v>162</v>
      </c>
      <c r="B87" s="6" t="s">
        <v>159</v>
      </c>
      <c r="C87" s="10">
        <v>5421.4620000000004</v>
      </c>
      <c r="D87" s="10">
        <v>834780.9</v>
      </c>
      <c r="E87" s="10">
        <v>3709.9659999999999</v>
      </c>
      <c r="F87" s="10">
        <v>572669.9</v>
      </c>
      <c r="G87" s="10">
        <v>1708.355</v>
      </c>
      <c r="H87" s="10">
        <v>261623.4</v>
      </c>
      <c r="I87" s="10">
        <v>3.141</v>
      </c>
      <c r="J87" s="10">
        <v>487.6</v>
      </c>
      <c r="K87" s="1">
        <v>2710731</v>
      </c>
      <c r="L87" s="2">
        <f t="shared" si="8"/>
        <v>5.421462</v>
      </c>
      <c r="M87" s="35">
        <f t="shared" si="9"/>
        <v>834780.9</v>
      </c>
      <c r="N87" s="2">
        <f t="shared" si="10"/>
        <v>3.7099660000000001</v>
      </c>
      <c r="O87" s="35">
        <f t="shared" si="11"/>
        <v>572669.9</v>
      </c>
      <c r="P87" s="2">
        <f t="shared" si="12"/>
        <v>1.7083550000000001</v>
      </c>
      <c r="Q87" s="35">
        <f t="shared" si="13"/>
        <v>261623.4</v>
      </c>
      <c r="R87" s="2">
        <f t="shared" si="14"/>
        <v>3.1410000000000001E-3</v>
      </c>
      <c r="S87" s="35">
        <f t="shared" si="15"/>
        <v>487.6</v>
      </c>
      <c r="T87" s="35"/>
    </row>
    <row r="88" spans="1:20" x14ac:dyDescent="0.25">
      <c r="A88" s="18" t="s">
        <v>175</v>
      </c>
      <c r="B88" s="6" t="s">
        <v>161</v>
      </c>
      <c r="C88" s="10">
        <v>275.80799999999999</v>
      </c>
      <c r="D88" s="10">
        <v>62764.1</v>
      </c>
      <c r="E88" s="10">
        <v>13.864000000000001</v>
      </c>
      <c r="F88" s="10">
        <v>4854.7</v>
      </c>
      <c r="G88" s="10">
        <v>258.72699999999998</v>
      </c>
      <c r="H88" s="10">
        <v>57042.2</v>
      </c>
      <c r="I88" s="10">
        <v>3.2170000000000001</v>
      </c>
      <c r="J88" s="10">
        <v>867.2</v>
      </c>
      <c r="K88" s="1">
        <v>45968</v>
      </c>
      <c r="L88" s="2">
        <f t="shared" si="8"/>
        <v>0.275808</v>
      </c>
      <c r="M88" s="35">
        <f t="shared" si="9"/>
        <v>62764.1</v>
      </c>
      <c r="N88" s="2">
        <f t="shared" si="10"/>
        <v>1.3864000000000001E-2</v>
      </c>
      <c r="O88" s="35">
        <f t="shared" si="11"/>
        <v>4854.7</v>
      </c>
      <c r="P88" s="2">
        <f t="shared" si="12"/>
        <v>0.25872699999999998</v>
      </c>
      <c r="Q88" s="35">
        <f t="shared" si="13"/>
        <v>57042.2</v>
      </c>
      <c r="R88" s="2">
        <f t="shared" si="14"/>
        <v>3.2170000000000002E-3</v>
      </c>
      <c r="S88" s="35">
        <f t="shared" si="15"/>
        <v>867.2</v>
      </c>
      <c r="T88" s="35"/>
    </row>
    <row r="89" spans="1:20" x14ac:dyDescent="0.25">
      <c r="A89" s="18" t="s">
        <v>176</v>
      </c>
      <c r="B89" s="6" t="s">
        <v>163</v>
      </c>
      <c r="C89" s="13">
        <v>8336.19</v>
      </c>
      <c r="D89" s="13">
        <v>2037803.2</v>
      </c>
      <c r="E89" s="13">
        <v>6012.8940000000002</v>
      </c>
      <c r="F89" s="13">
        <v>1660259.4</v>
      </c>
      <c r="G89" s="13">
        <v>2318.3539999999998</v>
      </c>
      <c r="H89" s="13">
        <v>365564</v>
      </c>
      <c r="I89" s="13">
        <v>4.9420000000000002</v>
      </c>
      <c r="J89" s="13">
        <v>11979.8</v>
      </c>
      <c r="K89" s="1">
        <v>4168095</v>
      </c>
      <c r="L89" s="2">
        <f t="shared" si="8"/>
        <v>8.3361900000000002</v>
      </c>
      <c r="M89" s="35">
        <f t="shared" si="9"/>
        <v>2037803.2</v>
      </c>
      <c r="N89" s="2">
        <f t="shared" si="10"/>
        <v>6.0128940000000002</v>
      </c>
      <c r="O89" s="35">
        <f t="shared" si="11"/>
        <v>1660259.4</v>
      </c>
      <c r="P89" s="2">
        <f t="shared" si="12"/>
        <v>2.3183539999999998</v>
      </c>
      <c r="Q89" s="35">
        <f t="shared" si="13"/>
        <v>365564</v>
      </c>
      <c r="R89" s="2">
        <f t="shared" si="14"/>
        <v>4.9420000000000002E-3</v>
      </c>
      <c r="S89" s="35">
        <f t="shared" si="15"/>
        <v>11979.8</v>
      </c>
      <c r="T89" s="35"/>
    </row>
    <row r="90" spans="1:20" x14ac:dyDescent="0.25">
      <c r="A90" s="7"/>
      <c r="B90" s="7"/>
      <c r="C90" s="7"/>
      <c r="D90" s="7"/>
      <c r="E90" s="11"/>
      <c r="F90" s="11"/>
      <c r="G90" s="12"/>
      <c r="H90" s="12"/>
      <c r="I90" s="12"/>
      <c r="J90" s="12"/>
    </row>
    <row r="91" spans="1:20" ht="14.4" x14ac:dyDescent="0.3">
      <c r="A91" s="7"/>
      <c r="B91" s="43" t="s">
        <v>169</v>
      </c>
      <c r="C91" s="44"/>
      <c r="D91" s="44"/>
      <c r="E91" s="44"/>
      <c r="F91" s="32"/>
      <c r="G91" s="27"/>
      <c r="H91" s="27"/>
      <c r="I91" s="27"/>
      <c r="J91" s="27"/>
    </row>
    <row r="92" spans="1:20" ht="14.4" x14ac:dyDescent="0.25">
      <c r="A92" s="39"/>
      <c r="B92" s="39"/>
      <c r="C92" s="39"/>
      <c r="D92" s="39"/>
      <c r="E92" s="40"/>
      <c r="F92" s="40"/>
    </row>
    <row r="93" spans="1:20" x14ac:dyDescent="0.25">
      <c r="A93" s="41"/>
      <c r="B93" s="41"/>
      <c r="C93" s="41"/>
      <c r="D93" s="41"/>
      <c r="E93" s="41"/>
      <c r="F93" s="41"/>
    </row>
  </sheetData>
  <mergeCells count="7">
    <mergeCell ref="B91:E91"/>
    <mergeCell ref="A2:J2"/>
    <mergeCell ref="A3:J3"/>
    <mergeCell ref="A4:B6"/>
    <mergeCell ref="C5:C6"/>
    <mergeCell ref="D5:D6"/>
    <mergeCell ref="A7:B7"/>
  </mergeCells>
  <pageMargins left="0.39370078740157483" right="0.39370078740157483" top="0.35" bottom="0.39" header="0.32" footer="0.31496062992125984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:J8"/>
    </sheetView>
  </sheetViews>
  <sheetFormatPr defaultRowHeight="14.4" x14ac:dyDescent="0.3"/>
  <sheetData/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1 кв 2015</vt:lpstr>
      <vt:lpstr>2 кв 2015 </vt:lpstr>
      <vt:lpstr>1 полугодие 2015</vt:lpstr>
      <vt:lpstr>3 кв 2015</vt:lpstr>
      <vt:lpstr>9 месяцев 2015</vt:lpstr>
      <vt:lpstr>4 кв 2015</vt:lpstr>
      <vt:lpstr> 2015 год</vt:lpstr>
      <vt:lpstr>Лист2</vt:lpstr>
      <vt:lpstr>Лист3</vt:lpstr>
      <vt:lpstr>' 2015 год'!Заголовки_для_печати</vt:lpstr>
      <vt:lpstr>'1 кв 2015'!Заголовки_для_печати</vt:lpstr>
      <vt:lpstr>'1 полугодие 2015'!Заголовки_для_печати</vt:lpstr>
      <vt:lpstr>'2 кв 2015 '!Заголовки_для_печати</vt:lpstr>
      <vt:lpstr>'3 кв 2015'!Заголовки_для_печати</vt:lpstr>
      <vt:lpstr>'4 кв 2015'!Заголовки_для_печати</vt:lpstr>
      <vt:lpstr>'9 месяцев 2015'!Заголовки_для_печати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Korlyakova</dc:creator>
  <cp:lastModifiedBy>Дорош Ульяна Анатольевна</cp:lastModifiedBy>
  <cp:lastPrinted>2014-12-08T15:17:33Z</cp:lastPrinted>
  <dcterms:created xsi:type="dcterms:W3CDTF">2014-10-16T08:13:19Z</dcterms:created>
  <dcterms:modified xsi:type="dcterms:W3CDTF">2016-03-01T13:04:12Z</dcterms:modified>
</cp:coreProperties>
</file>