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M16" i="30" s="1"/>
  <c r="M16" i="82" s="1"/>
  <c r="G16" i="30"/>
  <c r="H16" i="30"/>
  <c r="I16" i="30"/>
  <c r="J16" i="30"/>
  <c r="K16" i="30"/>
  <c r="L16" i="30"/>
  <c r="M17" i="30"/>
  <c r="M18" i="30"/>
  <c r="D19" i="30"/>
  <c r="E19" i="30"/>
  <c r="F19" i="30"/>
  <c r="M19" i="30" s="1"/>
  <c r="M19" i="82" s="1"/>
  <c r="G19" i="30"/>
  <c r="H19" i="30"/>
  <c r="H22" i="30" s="1"/>
  <c r="H22" i="82" s="1"/>
  <c r="I19" i="30"/>
  <c r="I22" i="30" s="1"/>
  <c r="I22" i="82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E25" i="30"/>
  <c r="F25" i="30"/>
  <c r="G25" i="30"/>
  <c r="H25" i="30"/>
  <c r="I25" i="30"/>
  <c r="J25" i="30"/>
  <c r="K25" i="30"/>
  <c r="L25" i="30"/>
  <c r="M25" i="30"/>
  <c r="M26" i="30"/>
  <c r="M27" i="30"/>
  <c r="D28" i="30"/>
  <c r="M28" i="30" s="1"/>
  <c r="M28" i="82" s="1"/>
  <c r="E28" i="30"/>
  <c r="F28" i="30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L34" i="30" s="1"/>
  <c r="L34" i="82" s="1"/>
  <c r="M31" i="30"/>
  <c r="M32" i="30"/>
  <c r="M33" i="30"/>
  <c r="F34" i="30"/>
  <c r="G34" i="30"/>
  <c r="H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G44" i="30"/>
  <c r="M44" i="30" s="1"/>
  <c r="M44" i="82" s="1"/>
  <c r="H44" i="30"/>
  <c r="I44" i="30"/>
  <c r="J44" i="30"/>
  <c r="K44" i="30"/>
  <c r="L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F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M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D23" i="82" s="1"/>
  <c r="E28" i="82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M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L13" i="31" s="1"/>
  <c r="L13" i="83" s="1"/>
  <c r="F13" i="31"/>
  <c r="G13" i="31"/>
  <c r="H13" i="31"/>
  <c r="I13" i="31"/>
  <c r="J13" i="31"/>
  <c r="K13" i="31"/>
  <c r="K13" i="83" s="1"/>
  <c r="L14" i="31"/>
  <c r="L15" i="31"/>
  <c r="D16" i="31"/>
  <c r="E16" i="31"/>
  <c r="L16" i="31" s="1"/>
  <c r="L16" i="83" s="1"/>
  <c r="F16" i="31"/>
  <c r="G16" i="31"/>
  <c r="H16" i="31"/>
  <c r="H16" i="83" s="1"/>
  <c r="I16" i="31"/>
  <c r="I22" i="31" s="1"/>
  <c r="I22" i="83" s="1"/>
  <c r="J16" i="31"/>
  <c r="K16" i="31"/>
  <c r="L17" i="31"/>
  <c r="L18" i="31"/>
  <c r="D19" i="31"/>
  <c r="E19" i="31"/>
  <c r="E19" i="83" s="1"/>
  <c r="F19" i="31"/>
  <c r="F22" i="31" s="1"/>
  <c r="F22" i="83" s="1"/>
  <c r="G19" i="31"/>
  <c r="G22" i="31" s="1"/>
  <c r="G22" i="83" s="1"/>
  <c r="H19" i="31"/>
  <c r="I19" i="31"/>
  <c r="J19" i="31"/>
  <c r="K19" i="31"/>
  <c r="L20" i="31"/>
  <c r="L20" i="83" s="1"/>
  <c r="L21" i="31"/>
  <c r="D22" i="31"/>
  <c r="J22" i="31"/>
  <c r="J22" i="83" s="1"/>
  <c r="D25" i="31"/>
  <c r="E25" i="31"/>
  <c r="F25" i="31"/>
  <c r="G25" i="31"/>
  <c r="H25" i="31"/>
  <c r="I25" i="31"/>
  <c r="I34" i="31" s="1"/>
  <c r="I34" i="83" s="1"/>
  <c r="J25" i="31"/>
  <c r="K25" i="31"/>
  <c r="L26" i="31"/>
  <c r="L27" i="31"/>
  <c r="D28" i="31"/>
  <c r="E28" i="31"/>
  <c r="F28" i="31"/>
  <c r="L28" i="31" s="1"/>
  <c r="L28" i="83" s="1"/>
  <c r="G28" i="31"/>
  <c r="G34" i="31" s="1"/>
  <c r="G34" i="83" s="1"/>
  <c r="H28" i="31"/>
  <c r="I28" i="31"/>
  <c r="J28" i="31"/>
  <c r="K28" i="31"/>
  <c r="L29" i="31"/>
  <c r="L30" i="31"/>
  <c r="D31" i="31"/>
  <c r="D34" i="31" s="1"/>
  <c r="E31" i="31"/>
  <c r="E34" i="31" s="1"/>
  <c r="E34" i="83" s="1"/>
  <c r="F31" i="31"/>
  <c r="G31" i="31"/>
  <c r="H31" i="31"/>
  <c r="I31" i="31"/>
  <c r="J31" i="31"/>
  <c r="K31" i="31"/>
  <c r="K34" i="31" s="1"/>
  <c r="K34" i="83" s="1"/>
  <c r="L32" i="31"/>
  <c r="L33" i="31"/>
  <c r="H34" i="31"/>
  <c r="J34" i="3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1" i="31"/>
  <c r="L42" i="31"/>
  <c r="L43" i="31"/>
  <c r="D44" i="31"/>
  <c r="E44" i="31"/>
  <c r="F44" i="31"/>
  <c r="L44" i="31" s="1"/>
  <c r="L44" i="83" s="1"/>
  <c r="G44" i="31"/>
  <c r="H44" i="31"/>
  <c r="I44" i="31"/>
  <c r="I50" i="31" s="1"/>
  <c r="I50" i="83" s="1"/>
  <c r="J44" i="31"/>
  <c r="J50" i="31" s="1"/>
  <c r="J50" i="83" s="1"/>
  <c r="K44" i="31"/>
  <c r="L45" i="31"/>
  <c r="L46" i="31"/>
  <c r="D47" i="31"/>
  <c r="E47" i="31"/>
  <c r="F47" i="31"/>
  <c r="L47" i="31" s="1"/>
  <c r="L47" i="83" s="1"/>
  <c r="G47" i="31"/>
  <c r="G50" i="31" s="1"/>
  <c r="G50" i="83" s="1"/>
  <c r="H47" i="31"/>
  <c r="H50" i="31" s="1"/>
  <c r="H50" i="83" s="1"/>
  <c r="I47" i="31"/>
  <c r="J47" i="31"/>
  <c r="K47" i="31"/>
  <c r="L48" i="31"/>
  <c r="L49" i="31"/>
  <c r="E50" i="31"/>
  <c r="K50" i="31"/>
  <c r="L52" i="31"/>
  <c r="L53" i="31"/>
  <c r="L54" i="31"/>
  <c r="D13" i="83"/>
  <c r="E13" i="83"/>
  <c r="F13" i="83"/>
  <c r="G13" i="83"/>
  <c r="H13" i="83"/>
  <c r="I13" i="83"/>
  <c r="J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I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F19" i="83"/>
  <c r="G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L21" i="83"/>
  <c r="D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H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L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K13" i="32" s="1"/>
  <c r="K13" i="84" s="1"/>
  <c r="E13" i="32"/>
  <c r="F13" i="32"/>
  <c r="G13" i="32"/>
  <c r="H13" i="32"/>
  <c r="I13" i="32"/>
  <c r="J13" i="32"/>
  <c r="L13" i="32"/>
  <c r="K14" i="32"/>
  <c r="M14" i="32" s="1"/>
  <c r="K15" i="32"/>
  <c r="M15" i="32"/>
  <c r="D16" i="32"/>
  <c r="E16" i="32"/>
  <c r="F16" i="32"/>
  <c r="K16" i="32" s="1"/>
  <c r="K16" i="84" s="1"/>
  <c r="G16" i="32"/>
  <c r="H16" i="32"/>
  <c r="I16" i="32"/>
  <c r="J16" i="32"/>
  <c r="L16" i="32"/>
  <c r="K17" i="32"/>
  <c r="M17" i="32" s="1"/>
  <c r="K18" i="32"/>
  <c r="M18" i="32" s="1"/>
  <c r="M18" i="84" s="1"/>
  <c r="D19" i="32"/>
  <c r="E19" i="32"/>
  <c r="K19" i="32" s="1"/>
  <c r="F19" i="32"/>
  <c r="F22" i="32" s="1"/>
  <c r="F22" i="84" s="1"/>
  <c r="G19" i="32"/>
  <c r="H19" i="32"/>
  <c r="H22" i="32" s="1"/>
  <c r="H22" i="84" s="1"/>
  <c r="I19" i="32"/>
  <c r="I22" i="32" s="1"/>
  <c r="I22" i="84" s="1"/>
  <c r="J19" i="32"/>
  <c r="J22" i="32" s="1"/>
  <c r="J22" i="84" s="1"/>
  <c r="L19" i="32"/>
  <c r="K20" i="32"/>
  <c r="M20" i="32" s="1"/>
  <c r="K21" i="32"/>
  <c r="M21" i="32" s="1"/>
  <c r="M21" i="84" s="1"/>
  <c r="D22" i="32"/>
  <c r="G22" i="32"/>
  <c r="L22" i="32"/>
  <c r="D25" i="32"/>
  <c r="E25" i="32"/>
  <c r="K25" i="32" s="1"/>
  <c r="K25" i="84" s="1"/>
  <c r="F25" i="32"/>
  <c r="G25" i="32"/>
  <c r="H25" i="32"/>
  <c r="I25" i="32"/>
  <c r="J25" i="32"/>
  <c r="L25" i="32"/>
  <c r="K26" i="32"/>
  <c r="M26" i="32" s="1"/>
  <c r="K27" i="32"/>
  <c r="M27" i="32" s="1"/>
  <c r="M27" i="84" s="1"/>
  <c r="D28" i="32"/>
  <c r="K28" i="32" s="1"/>
  <c r="K28" i="84" s="1"/>
  <c r="E28" i="32"/>
  <c r="F28" i="32"/>
  <c r="G28" i="32"/>
  <c r="G34" i="32" s="1"/>
  <c r="G34" i="84" s="1"/>
  <c r="H28" i="32"/>
  <c r="I28" i="32"/>
  <c r="J28" i="32"/>
  <c r="L28" i="32"/>
  <c r="K29" i="32"/>
  <c r="M29" i="32"/>
  <c r="M28" i="32" s="1"/>
  <c r="M28" i="84" s="1"/>
  <c r="K30" i="32"/>
  <c r="M30" i="32" s="1"/>
  <c r="M30" i="84" s="1"/>
  <c r="D31" i="32"/>
  <c r="D34" i="32" s="1"/>
  <c r="D34" i="84" s="1"/>
  <c r="E31" i="32"/>
  <c r="E34" i="32" s="1"/>
  <c r="E34" i="84" s="1"/>
  <c r="F31" i="32"/>
  <c r="F34" i="32" s="1"/>
  <c r="F34" i="84" s="1"/>
  <c r="G31" i="32"/>
  <c r="H31" i="32"/>
  <c r="I31" i="32"/>
  <c r="I34" i="32" s="1"/>
  <c r="I34" i="84" s="1"/>
  <c r="J31" i="32"/>
  <c r="J34" i="32" s="1"/>
  <c r="J34" i="84" s="1"/>
  <c r="L31" i="32"/>
  <c r="L34" i="32" s="1"/>
  <c r="L34" i="84" s="1"/>
  <c r="K32" i="32"/>
  <c r="M32" i="32" s="1"/>
  <c r="K33" i="32"/>
  <c r="M33" i="32"/>
  <c r="H34" i="32"/>
  <c r="K36" i="32"/>
  <c r="M36" i="32" s="1"/>
  <c r="M36" i="84" s="1"/>
  <c r="K37" i="32"/>
  <c r="M37" i="32" s="1"/>
  <c r="M37" i="84" s="1"/>
  <c r="K38" i="32"/>
  <c r="M38" i="32"/>
  <c r="D41" i="32"/>
  <c r="E41" i="32"/>
  <c r="F41" i="32"/>
  <c r="K41" i="32" s="1"/>
  <c r="K41" i="84" s="1"/>
  <c r="G41" i="32"/>
  <c r="H41" i="32"/>
  <c r="I41" i="32"/>
  <c r="J41" i="32"/>
  <c r="L41" i="32"/>
  <c r="K42" i="32"/>
  <c r="M42" i="32" s="1"/>
  <c r="K43" i="32"/>
  <c r="M43" i="32" s="1"/>
  <c r="M43" i="84" s="1"/>
  <c r="D44" i="32"/>
  <c r="E44" i="32"/>
  <c r="E50" i="32" s="1"/>
  <c r="E50" i="84" s="1"/>
  <c r="F44" i="32"/>
  <c r="G44" i="32"/>
  <c r="H44" i="32"/>
  <c r="I44" i="32"/>
  <c r="J44" i="32"/>
  <c r="L44" i="32"/>
  <c r="K45" i="32"/>
  <c r="M45" i="32" s="1"/>
  <c r="K46" i="32"/>
  <c r="M46" i="32" s="1"/>
  <c r="M46" i="84" s="1"/>
  <c r="D47" i="32"/>
  <c r="D50" i="32" s="1"/>
  <c r="D50" i="84" s="1"/>
  <c r="E47" i="32"/>
  <c r="F47" i="32"/>
  <c r="G47" i="32"/>
  <c r="G50" i="32" s="1"/>
  <c r="G50" i="84" s="1"/>
  <c r="H47" i="32"/>
  <c r="H50" i="32" s="1"/>
  <c r="H50" i="84" s="1"/>
  <c r="I47" i="32"/>
  <c r="J47" i="32"/>
  <c r="J50" i="32" s="1"/>
  <c r="J50" i="84" s="1"/>
  <c r="L47" i="32"/>
  <c r="L50" i="32" s="1"/>
  <c r="L50" i="84" s="1"/>
  <c r="K48" i="32"/>
  <c r="M48" i="32"/>
  <c r="K49" i="32"/>
  <c r="M49" i="32" s="1"/>
  <c r="M49" i="84" s="1"/>
  <c r="F50" i="32"/>
  <c r="I50" i="32"/>
  <c r="K52" i="32"/>
  <c r="M52" i="32" s="1"/>
  <c r="M52" i="84" s="1"/>
  <c r="K53" i="32"/>
  <c r="M53" i="32"/>
  <c r="K54" i="32"/>
  <c r="M54" i="32" s="1"/>
  <c r="M54" i="84" s="1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D21" i="84"/>
  <c r="E21" i="84"/>
  <c r="F21" i="84"/>
  <c r="G21" i="84"/>
  <c r="H21" i="84"/>
  <c r="I21" i="84"/>
  <c r="J21" i="84"/>
  <c r="K21" i="84"/>
  <c r="L21" i="84"/>
  <c r="D22" i="84"/>
  <c r="G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D31" i="84"/>
  <c r="E31" i="84"/>
  <c r="F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M33" i="84"/>
  <c r="H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M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K46" i="84"/>
  <c r="L46" i="84"/>
  <c r="D47" i="84"/>
  <c r="E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F50" i="84"/>
  <c r="I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M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E19" i="33"/>
  <c r="E22" i="33" s="1"/>
  <c r="E22" i="85" s="1"/>
  <c r="F19" i="33"/>
  <c r="G19" i="33"/>
  <c r="G22" i="33" s="1"/>
  <c r="G22" i="85" s="1"/>
  <c r="H19" i="33"/>
  <c r="H22" i="33" s="1"/>
  <c r="H22" i="85" s="1"/>
  <c r="I19" i="33"/>
  <c r="J19" i="33"/>
  <c r="J22" i="33" s="1"/>
  <c r="J22" i="85" s="1"/>
  <c r="K19" i="33"/>
  <c r="K22" i="33" s="1"/>
  <c r="K22" i="85" s="1"/>
  <c r="L19" i="33"/>
  <c r="M19" i="33"/>
  <c r="M22" i="33" s="1"/>
  <c r="M22" i="85" s="1"/>
  <c r="N19" i="33"/>
  <c r="O19" i="33"/>
  <c r="O22" i="33" s="1"/>
  <c r="O22" i="85" s="1"/>
  <c r="P19" i="33"/>
  <c r="P22" i="33" s="1"/>
  <c r="P22" i="85" s="1"/>
  <c r="Q19" i="33"/>
  <c r="R19" i="33"/>
  <c r="R22" i="33" s="1"/>
  <c r="R22" i="85" s="1"/>
  <c r="S19" i="33"/>
  <c r="S22" i="33" s="1"/>
  <c r="S22" i="85" s="1"/>
  <c r="T19" i="33"/>
  <c r="U19" i="33"/>
  <c r="U22" i="33" s="1"/>
  <c r="U22" i="85" s="1"/>
  <c r="V19" i="33"/>
  <c r="W19" i="33"/>
  <c r="W22" i="33" s="1"/>
  <c r="W22" i="85" s="1"/>
  <c r="X19" i="33"/>
  <c r="X22" i="33" s="1"/>
  <c r="X22" i="85" s="1"/>
  <c r="Y19" i="33"/>
  <c r="Z19" i="33"/>
  <c r="Z22" i="33" s="1"/>
  <c r="Z22" i="85" s="1"/>
  <c r="AA19" i="33"/>
  <c r="AA22" i="33" s="1"/>
  <c r="AA22" i="85" s="1"/>
  <c r="AB19" i="33"/>
  <c r="AC19" i="33"/>
  <c r="AC22" i="33" s="1"/>
  <c r="AC22" i="85" s="1"/>
  <c r="AD19" i="33"/>
  <c r="AE19" i="33"/>
  <c r="AE22" i="33" s="1"/>
  <c r="AE22" i="85" s="1"/>
  <c r="AF19" i="33"/>
  <c r="AF22" i="33" s="1"/>
  <c r="AF22" i="85" s="1"/>
  <c r="AG19" i="33"/>
  <c r="AH19" i="33"/>
  <c r="AH22" i="33" s="1"/>
  <c r="AH22" i="85" s="1"/>
  <c r="AI19" i="33"/>
  <c r="AI22" i="33" s="1"/>
  <c r="AI22" i="85" s="1"/>
  <c r="AJ19" i="33"/>
  <c r="AK19" i="33"/>
  <c r="AK22" i="33" s="1"/>
  <c r="AK22" i="85" s="1"/>
  <c r="AL19" i="33"/>
  <c r="AM19" i="33"/>
  <c r="AM22" i="33" s="1"/>
  <c r="AM22" i="85" s="1"/>
  <c r="AN19" i="33"/>
  <c r="AN22" i="33" s="1"/>
  <c r="AN22" i="85" s="1"/>
  <c r="AO19" i="33"/>
  <c r="AP19" i="33"/>
  <c r="AP22" i="33" s="1"/>
  <c r="AP22" i="85" s="1"/>
  <c r="AQ19" i="33"/>
  <c r="AQ22" i="33" s="1"/>
  <c r="AQ22" i="85" s="1"/>
  <c r="AR19" i="33"/>
  <c r="D22" i="33"/>
  <c r="F22" i="33"/>
  <c r="I22" i="33"/>
  <c r="L22" i="33"/>
  <c r="N22" i="33"/>
  <c r="Q22" i="33"/>
  <c r="T22" i="33"/>
  <c r="V22" i="33"/>
  <c r="Y22" i="33"/>
  <c r="AB22" i="33"/>
  <c r="AD22" i="33"/>
  <c r="AG22" i="33"/>
  <c r="AJ22" i="33"/>
  <c r="AL22" i="33"/>
  <c r="AO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D34" i="33" s="1"/>
  <c r="D34" i="85" s="1"/>
  <c r="E31" i="33"/>
  <c r="F31" i="33"/>
  <c r="F34" i="33" s="1"/>
  <c r="F34" i="85" s="1"/>
  <c r="G31" i="33"/>
  <c r="G34" i="33" s="1"/>
  <c r="G34" i="85" s="1"/>
  <c r="H31" i="33"/>
  <c r="I31" i="33"/>
  <c r="I34" i="33" s="1"/>
  <c r="I34" i="85" s="1"/>
  <c r="J31" i="33"/>
  <c r="K31" i="33"/>
  <c r="K34" i="33" s="1"/>
  <c r="K34" i="85" s="1"/>
  <c r="L31" i="33"/>
  <c r="L34" i="33" s="1"/>
  <c r="L34" i="85" s="1"/>
  <c r="M31" i="33"/>
  <c r="N31" i="33"/>
  <c r="N34" i="33" s="1"/>
  <c r="N34" i="85" s="1"/>
  <c r="O31" i="33"/>
  <c r="O34" i="33" s="1"/>
  <c r="O34" i="85" s="1"/>
  <c r="P31" i="33"/>
  <c r="Q31" i="33"/>
  <c r="Q34" i="33" s="1"/>
  <c r="Q34" i="85" s="1"/>
  <c r="R31" i="33"/>
  <c r="S31" i="33"/>
  <c r="S34" i="33" s="1"/>
  <c r="S34" i="85" s="1"/>
  <c r="T31" i="33"/>
  <c r="T34" i="33" s="1"/>
  <c r="T34" i="85" s="1"/>
  <c r="U31" i="33"/>
  <c r="V31" i="33"/>
  <c r="V34" i="33" s="1"/>
  <c r="V34" i="85" s="1"/>
  <c r="W31" i="33"/>
  <c r="W34" i="33" s="1"/>
  <c r="W34" i="85" s="1"/>
  <c r="X31" i="33"/>
  <c r="Y31" i="33"/>
  <c r="Y34" i="33" s="1"/>
  <c r="Y34" i="85" s="1"/>
  <c r="Z31" i="33"/>
  <c r="AA31" i="33"/>
  <c r="AA34" i="33" s="1"/>
  <c r="AA34" i="85" s="1"/>
  <c r="AB31" i="33"/>
  <c r="AB34" i="33" s="1"/>
  <c r="AB34" i="85" s="1"/>
  <c r="AC31" i="33"/>
  <c r="AD31" i="33"/>
  <c r="AD34" i="33" s="1"/>
  <c r="AD34" i="85" s="1"/>
  <c r="AE31" i="33"/>
  <c r="AE34" i="33" s="1"/>
  <c r="AE34" i="85" s="1"/>
  <c r="AF31" i="33"/>
  <c r="AG31" i="33"/>
  <c r="AG34" i="33" s="1"/>
  <c r="AG34" i="85" s="1"/>
  <c r="AH31" i="33"/>
  <c r="AI31" i="33"/>
  <c r="AI34" i="33" s="1"/>
  <c r="AI34" i="85" s="1"/>
  <c r="AJ31" i="33"/>
  <c r="AJ34" i="33" s="1"/>
  <c r="AJ34" i="85" s="1"/>
  <c r="AK31" i="33"/>
  <c r="AL31" i="33"/>
  <c r="AL34" i="33" s="1"/>
  <c r="AL34" i="85" s="1"/>
  <c r="AM31" i="33"/>
  <c r="AM34" i="33" s="1"/>
  <c r="AM34" i="85" s="1"/>
  <c r="AN31" i="33"/>
  <c r="AO31" i="33"/>
  <c r="AO34" i="33" s="1"/>
  <c r="AO34" i="85" s="1"/>
  <c r="AP31" i="33"/>
  <c r="AQ31" i="33"/>
  <c r="AQ34" i="33" s="1"/>
  <c r="AQ34" i="85" s="1"/>
  <c r="AR31" i="33"/>
  <c r="AR34" i="33" s="1"/>
  <c r="AR34" i="85" s="1"/>
  <c r="E34" i="33"/>
  <c r="H34" i="33"/>
  <c r="J34" i="33"/>
  <c r="M34" i="33"/>
  <c r="P34" i="33"/>
  <c r="R34" i="33"/>
  <c r="U34" i="33"/>
  <c r="X34" i="33"/>
  <c r="Z34" i="33"/>
  <c r="AC34" i="33"/>
  <c r="AF34" i="33"/>
  <c r="AH34" i="33"/>
  <c r="AK34" i="33"/>
  <c r="AN34" i="33"/>
  <c r="AP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D47" i="33"/>
  <c r="E47" i="33"/>
  <c r="E50" i="33" s="1"/>
  <c r="E50" i="85" s="1"/>
  <c r="F47" i="33"/>
  <c r="G47" i="33"/>
  <c r="G50" i="33" s="1"/>
  <c r="G50" i="85" s="1"/>
  <c r="H47" i="33"/>
  <c r="H50" i="33" s="1"/>
  <c r="H50" i="85" s="1"/>
  <c r="I47" i="33"/>
  <c r="J47" i="33"/>
  <c r="J50" i="33" s="1"/>
  <c r="J50" i="85" s="1"/>
  <c r="K47" i="33"/>
  <c r="K50" i="33" s="1"/>
  <c r="K50" i="85" s="1"/>
  <c r="L47" i="33"/>
  <c r="M47" i="33"/>
  <c r="M50" i="33" s="1"/>
  <c r="M50" i="85" s="1"/>
  <c r="N47" i="33"/>
  <c r="O47" i="33"/>
  <c r="O50" i="33" s="1"/>
  <c r="O50" i="85" s="1"/>
  <c r="P47" i="33"/>
  <c r="P50" i="33" s="1"/>
  <c r="P50" i="85" s="1"/>
  <c r="Q47" i="33"/>
  <c r="R47" i="33"/>
  <c r="R50" i="33" s="1"/>
  <c r="R50" i="85" s="1"/>
  <c r="S47" i="33"/>
  <c r="S50" i="33" s="1"/>
  <c r="S50" i="85" s="1"/>
  <c r="T47" i="33"/>
  <c r="U47" i="33"/>
  <c r="U50" i="33" s="1"/>
  <c r="U50" i="85" s="1"/>
  <c r="V47" i="33"/>
  <c r="W47" i="33"/>
  <c r="W50" i="33" s="1"/>
  <c r="W50" i="85" s="1"/>
  <c r="X47" i="33"/>
  <c r="X50" i="33" s="1"/>
  <c r="X50" i="85" s="1"/>
  <c r="Y47" i="33"/>
  <c r="Z47" i="33"/>
  <c r="Z50" i="33" s="1"/>
  <c r="Z50" i="85" s="1"/>
  <c r="AA47" i="33"/>
  <c r="AA50" i="33" s="1"/>
  <c r="AA50" i="85" s="1"/>
  <c r="AB47" i="33"/>
  <c r="AC47" i="33"/>
  <c r="AC50" i="33" s="1"/>
  <c r="AC50" i="85" s="1"/>
  <c r="AD47" i="33"/>
  <c r="AE47" i="33"/>
  <c r="AE50" i="33" s="1"/>
  <c r="AE50" i="85" s="1"/>
  <c r="AF47" i="33"/>
  <c r="AF50" i="33" s="1"/>
  <c r="AF50" i="85" s="1"/>
  <c r="AG47" i="33"/>
  <c r="AH47" i="33"/>
  <c r="AH50" i="33" s="1"/>
  <c r="AH50" i="85" s="1"/>
  <c r="AI47" i="33"/>
  <c r="AI50" i="33" s="1"/>
  <c r="AI50" i="85" s="1"/>
  <c r="AJ47" i="33"/>
  <c r="AK47" i="33"/>
  <c r="AK50" i="33" s="1"/>
  <c r="AK50" i="85" s="1"/>
  <c r="AL47" i="33"/>
  <c r="AM47" i="33"/>
  <c r="AM50" i="33" s="1"/>
  <c r="AM50" i="85" s="1"/>
  <c r="AN47" i="33"/>
  <c r="AN50" i="33" s="1"/>
  <c r="AN50" i="85" s="1"/>
  <c r="AO47" i="33"/>
  <c r="AP47" i="33"/>
  <c r="AP50" i="33" s="1"/>
  <c r="AP50" i="85" s="1"/>
  <c r="AQ47" i="33"/>
  <c r="AQ50" i="33" s="1"/>
  <c r="AQ50" i="85" s="1"/>
  <c r="AR47" i="33"/>
  <c r="D50" i="33"/>
  <c r="F50" i="33"/>
  <c r="I50" i="33"/>
  <c r="L50" i="33"/>
  <c r="N50" i="33"/>
  <c r="Q50" i="33"/>
  <c r="T50" i="33"/>
  <c r="V50" i="33"/>
  <c r="Y50" i="33"/>
  <c r="AB50" i="33"/>
  <c r="AD50" i="33"/>
  <c r="AG50" i="33"/>
  <c r="AJ50" i="33"/>
  <c r="AL50" i="33"/>
  <c r="AO50" i="33"/>
  <c r="AR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F22" i="85"/>
  <c r="I22" i="85"/>
  <c r="L22" i="85"/>
  <c r="N22" i="85"/>
  <c r="Q22" i="85"/>
  <c r="T22" i="85"/>
  <c r="V22" i="85"/>
  <c r="Y22" i="85"/>
  <c r="AB22" i="85"/>
  <c r="AD22" i="85"/>
  <c r="AG22" i="85"/>
  <c r="AJ22" i="85"/>
  <c r="AL22" i="85"/>
  <c r="AO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E34" i="85"/>
  <c r="H34" i="85"/>
  <c r="J34" i="85"/>
  <c r="M34" i="85"/>
  <c r="P34" i="85"/>
  <c r="R34" i="85"/>
  <c r="U34" i="85"/>
  <c r="X34" i="85"/>
  <c r="Z34" i="85"/>
  <c r="AC34" i="85"/>
  <c r="AF34" i="85"/>
  <c r="AH34" i="85"/>
  <c r="AK34" i="85"/>
  <c r="AN34" i="85"/>
  <c r="AP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F50" i="85"/>
  <c r="I50" i="85"/>
  <c r="L50" i="85"/>
  <c r="N50" i="85"/>
  <c r="Q50" i="85"/>
  <c r="T50" i="85"/>
  <c r="V50" i="85"/>
  <c r="Y50" i="85"/>
  <c r="AB50" i="85"/>
  <c r="AD50" i="85"/>
  <c r="AG50" i="85"/>
  <c r="AJ50" i="85"/>
  <c r="AL50" i="85"/>
  <c r="AO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E25" i="86" s="1"/>
  <c r="F25" i="76"/>
  <c r="G25" i="76"/>
  <c r="H25" i="76"/>
  <c r="H25" i="86" s="1"/>
  <c r="I25" i="76"/>
  <c r="J25" i="76"/>
  <c r="J25" i="86" s="1"/>
  <c r="K25" i="76"/>
  <c r="L25" i="76"/>
  <c r="M25" i="76"/>
  <c r="M25" i="86" s="1"/>
  <c r="M26" i="76"/>
  <c r="M27" i="76"/>
  <c r="D28" i="76"/>
  <c r="E28" i="76"/>
  <c r="F28" i="76"/>
  <c r="G28" i="76"/>
  <c r="G28" i="86" s="1"/>
  <c r="H28" i="76"/>
  <c r="I28" i="76"/>
  <c r="I28" i="86" s="1"/>
  <c r="J28" i="76"/>
  <c r="K28" i="76"/>
  <c r="L28" i="76"/>
  <c r="L28" i="86" s="1"/>
  <c r="M29" i="76"/>
  <c r="M29" i="86" s="1"/>
  <c r="M30" i="76"/>
  <c r="D31" i="76"/>
  <c r="E31" i="76"/>
  <c r="F31" i="76"/>
  <c r="F31" i="86" s="1"/>
  <c r="G31" i="76"/>
  <c r="H31" i="76"/>
  <c r="I31" i="76"/>
  <c r="J31" i="76"/>
  <c r="K31" i="76"/>
  <c r="K34" i="76" s="1"/>
  <c r="K34" i="86" s="1"/>
  <c r="L31" i="76"/>
  <c r="M32" i="76"/>
  <c r="M33" i="76"/>
  <c r="G34" i="76"/>
  <c r="I34" i="76"/>
  <c r="L34" i="76"/>
  <c r="D37" i="76"/>
  <c r="E37" i="76"/>
  <c r="F37" i="76"/>
  <c r="G37" i="76"/>
  <c r="H37" i="76"/>
  <c r="I37" i="76"/>
  <c r="J37" i="76"/>
  <c r="J37" i="86" s="1"/>
  <c r="K37" i="76"/>
  <c r="L37" i="76"/>
  <c r="M38" i="76"/>
  <c r="M39" i="76"/>
  <c r="M37" i="76" s="1"/>
  <c r="M37" i="86" s="1"/>
  <c r="D40" i="76"/>
  <c r="D40" i="86" s="1"/>
  <c r="E40" i="76"/>
  <c r="F40" i="76"/>
  <c r="G40" i="76"/>
  <c r="H40" i="76"/>
  <c r="H40" i="86" s="1"/>
  <c r="I40" i="76"/>
  <c r="J40" i="76"/>
  <c r="K40" i="76"/>
  <c r="L40" i="76"/>
  <c r="L40" i="86" s="1"/>
  <c r="M41" i="76"/>
  <c r="M41" i="86" s="1"/>
  <c r="M42" i="76"/>
  <c r="D43" i="76"/>
  <c r="E43" i="76"/>
  <c r="E46" i="76" s="1"/>
  <c r="F43" i="76"/>
  <c r="G43" i="76"/>
  <c r="G46" i="76" s="1"/>
  <c r="G48" i="76" s="1"/>
  <c r="G48" i="86" s="1"/>
  <c r="H43" i="76"/>
  <c r="I43" i="76"/>
  <c r="J43" i="76"/>
  <c r="K43" i="76"/>
  <c r="L43" i="76"/>
  <c r="M44" i="76"/>
  <c r="M45" i="76"/>
  <c r="M45" i="86" s="1"/>
  <c r="F46" i="76"/>
  <c r="I46" i="76"/>
  <c r="K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F25" i="86"/>
  <c r="G25" i="86"/>
  <c r="I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E28" i="86"/>
  <c r="H28" i="86"/>
  <c r="J28" i="86"/>
  <c r="K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G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G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K37" i="86"/>
  <c r="L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E40" i="86"/>
  <c r="F40" i="86"/>
  <c r="G40" i="86"/>
  <c r="I40" i="86"/>
  <c r="J40" i="86"/>
  <c r="K40" i="86"/>
  <c r="D41" i="86"/>
  <c r="E41" i="86"/>
  <c r="F41" i="86"/>
  <c r="G41" i="86"/>
  <c r="H41" i="86"/>
  <c r="I41" i="86"/>
  <c r="J41" i="86"/>
  <c r="K41" i="86"/>
  <c r="L41" i="86"/>
  <c r="D42" i="86"/>
  <c r="E42" i="86"/>
  <c r="F42" i="86"/>
  <c r="G42" i="86"/>
  <c r="H42" i="86"/>
  <c r="I42" i="86"/>
  <c r="J42" i="86"/>
  <c r="K42" i="86"/>
  <c r="L42" i="86"/>
  <c r="M42" i="86"/>
  <c r="E43" i="86"/>
  <c r="F43" i="86"/>
  <c r="G43" i="86"/>
  <c r="H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E46" i="86"/>
  <c r="F46" i="86"/>
  <c r="I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F25" i="35"/>
  <c r="G25" i="35"/>
  <c r="H25" i="35"/>
  <c r="I25" i="35"/>
  <c r="I25" i="87" s="1"/>
  <c r="J25" i="35"/>
  <c r="J25" i="87" s="1"/>
  <c r="K25" i="35"/>
  <c r="L25" i="35"/>
  <c r="L25" i="87" s="1"/>
  <c r="L26" i="35"/>
  <c r="L27" i="35"/>
  <c r="D28" i="35"/>
  <c r="E28" i="35"/>
  <c r="F28" i="35"/>
  <c r="G28" i="35"/>
  <c r="G34" i="35" s="1"/>
  <c r="G34" i="87" s="1"/>
  <c r="H28" i="35"/>
  <c r="I28" i="35"/>
  <c r="I28" i="87" s="1"/>
  <c r="J28" i="35"/>
  <c r="K28" i="35"/>
  <c r="L29" i="35"/>
  <c r="L30" i="35"/>
  <c r="D31" i="35"/>
  <c r="E31" i="35"/>
  <c r="E34" i="35" s="1"/>
  <c r="F31" i="35"/>
  <c r="F34" i="35" s="1"/>
  <c r="F34" i="87" s="1"/>
  <c r="G31" i="35"/>
  <c r="H31" i="35"/>
  <c r="H34" i="35" s="1"/>
  <c r="I31" i="35"/>
  <c r="J31" i="35"/>
  <c r="K31" i="35"/>
  <c r="L32" i="35"/>
  <c r="L33" i="35"/>
  <c r="M33" i="36" s="1"/>
  <c r="M33" i="88" s="1"/>
  <c r="J34" i="35"/>
  <c r="J34" i="87" s="1"/>
  <c r="D37" i="35"/>
  <c r="E37" i="35"/>
  <c r="F37" i="35"/>
  <c r="G37" i="35"/>
  <c r="H37" i="35"/>
  <c r="I37" i="35"/>
  <c r="J37" i="35"/>
  <c r="J37" i="87" s="1"/>
  <c r="K37" i="35"/>
  <c r="L38" i="35"/>
  <c r="L39" i="35"/>
  <c r="D40" i="35"/>
  <c r="E40" i="35"/>
  <c r="F40" i="35"/>
  <c r="G40" i="35"/>
  <c r="L40" i="35" s="1"/>
  <c r="L40" i="87" s="1"/>
  <c r="H40" i="35"/>
  <c r="I40" i="35"/>
  <c r="J40" i="35"/>
  <c r="K40" i="35"/>
  <c r="L41" i="35"/>
  <c r="L42" i="35"/>
  <c r="D43" i="35"/>
  <c r="D46" i="35" s="1"/>
  <c r="E43" i="35"/>
  <c r="F43" i="35"/>
  <c r="F46" i="35" s="1"/>
  <c r="G43" i="35"/>
  <c r="G46" i="35" s="1"/>
  <c r="H43" i="35"/>
  <c r="I43" i="35"/>
  <c r="I46" i="35" s="1"/>
  <c r="J43" i="35"/>
  <c r="K43" i="35"/>
  <c r="L43" i="35"/>
  <c r="L44" i="35"/>
  <c r="L45" i="35"/>
  <c r="H46" i="35"/>
  <c r="K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F25" i="87"/>
  <c r="G25" i="87"/>
  <c r="H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H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E31" i="87"/>
  <c r="G31" i="87"/>
  <c r="H31" i="87"/>
  <c r="I31" i="87"/>
  <c r="J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E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I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G43" i="87"/>
  <c r="H43" i="87"/>
  <c r="I43" i="87"/>
  <c r="J43" i="87"/>
  <c r="K43" i="87"/>
  <c r="L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H46" i="87"/>
  <c r="I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20" i="36"/>
  <c r="D25" i="36"/>
  <c r="E25" i="36"/>
  <c r="E25" i="88" s="1"/>
  <c r="F25" i="36"/>
  <c r="G25" i="36"/>
  <c r="H25" i="36"/>
  <c r="H25" i="88" s="1"/>
  <c r="I25" i="36"/>
  <c r="J25" i="36"/>
  <c r="K25" i="36"/>
  <c r="L25" i="36"/>
  <c r="M25" i="36"/>
  <c r="M25" i="88" s="1"/>
  <c r="M26" i="36"/>
  <c r="M27" i="36"/>
  <c r="D28" i="36"/>
  <c r="D28" i="88" s="1"/>
  <c r="E28" i="36"/>
  <c r="F28" i="36"/>
  <c r="G28" i="36"/>
  <c r="H28" i="36"/>
  <c r="I28" i="36"/>
  <c r="I28" i="88" s="1"/>
  <c r="J28" i="36"/>
  <c r="J28" i="88" s="1"/>
  <c r="K28" i="36"/>
  <c r="L28" i="36"/>
  <c r="M29" i="36"/>
  <c r="D31" i="36"/>
  <c r="E31" i="36"/>
  <c r="F31" i="36"/>
  <c r="F31" i="88" s="1"/>
  <c r="G31" i="36"/>
  <c r="H31" i="36"/>
  <c r="H31" i="88" s="1"/>
  <c r="I31" i="36"/>
  <c r="J31" i="36"/>
  <c r="K31" i="36"/>
  <c r="K34" i="36" s="1"/>
  <c r="K34" i="88" s="1"/>
  <c r="L31" i="36"/>
  <c r="M32" i="36"/>
  <c r="D34" i="36"/>
  <c r="G34" i="36"/>
  <c r="I34" i="36"/>
  <c r="I34" i="88" s="1"/>
  <c r="J34" i="36"/>
  <c r="L34" i="36"/>
  <c r="D37" i="36"/>
  <c r="E37" i="36"/>
  <c r="F37" i="36"/>
  <c r="G37" i="36"/>
  <c r="G37" i="88" s="1"/>
  <c r="H37" i="36"/>
  <c r="H37" i="88" s="1"/>
  <c r="I37" i="36"/>
  <c r="J37" i="36"/>
  <c r="J37" i="88" s="1"/>
  <c r="K37" i="36"/>
  <c r="M38" i="36"/>
  <c r="M39" i="36"/>
  <c r="D40" i="36"/>
  <c r="E40" i="36"/>
  <c r="F40" i="36"/>
  <c r="G40" i="36"/>
  <c r="G40" i="88" s="1"/>
  <c r="H40" i="36"/>
  <c r="I40" i="36"/>
  <c r="J40" i="36"/>
  <c r="K40" i="36"/>
  <c r="L40" i="36"/>
  <c r="M41" i="36"/>
  <c r="M42" i="36"/>
  <c r="D43" i="36"/>
  <c r="E43" i="36"/>
  <c r="F43" i="36"/>
  <c r="G43" i="36"/>
  <c r="H43" i="36"/>
  <c r="I43" i="36"/>
  <c r="I46" i="36" s="1"/>
  <c r="J43" i="36"/>
  <c r="K43" i="36"/>
  <c r="M44" i="36"/>
  <c r="M45" i="36"/>
  <c r="E46" i="36"/>
  <c r="F46" i="36"/>
  <c r="L48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F25" i="88"/>
  <c r="G25" i="88"/>
  <c r="I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E28" i="88"/>
  <c r="F28" i="88"/>
  <c r="G28" i="88"/>
  <c r="H28" i="88"/>
  <c r="K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D31" i="88"/>
  <c r="G31" i="88"/>
  <c r="I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D34" i="88"/>
  <c r="G34" i="88"/>
  <c r="J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I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E40" i="88"/>
  <c r="F40" i="88"/>
  <c r="H40" i="88"/>
  <c r="I40" i="88"/>
  <c r="J40" i="88"/>
  <c r="K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F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H34" i="37" s="1"/>
  <c r="H29" i="89" s="1"/>
  <c r="I25" i="37"/>
  <c r="J25" i="37"/>
  <c r="K25" i="37"/>
  <c r="L25" i="37"/>
  <c r="M25" i="37"/>
  <c r="N25" i="37"/>
  <c r="O25" i="37"/>
  <c r="P25" i="37"/>
  <c r="P34" i="37" s="1"/>
  <c r="P29" i="89" s="1"/>
  <c r="Q25" i="37"/>
  <c r="R25" i="37"/>
  <c r="S25" i="37"/>
  <c r="T25" i="37"/>
  <c r="U25" i="37"/>
  <c r="V25" i="37"/>
  <c r="W25" i="37"/>
  <c r="X25" i="37"/>
  <c r="X34" i="37" s="1"/>
  <c r="X29" i="89" s="1"/>
  <c r="Y25" i="37"/>
  <c r="Z25" i="37"/>
  <c r="AA25" i="37"/>
  <c r="AB25" i="37"/>
  <c r="AC25" i="37"/>
  <c r="AD25" i="37"/>
  <c r="AE25" i="37"/>
  <c r="AF25" i="37"/>
  <c r="AF34" i="37" s="1"/>
  <c r="AF29" i="89" s="1"/>
  <c r="AG25" i="37"/>
  <c r="AH25" i="37"/>
  <c r="AI25" i="37"/>
  <c r="AJ25" i="37"/>
  <c r="AK25" i="37"/>
  <c r="AL25" i="37"/>
  <c r="AM25" i="37"/>
  <c r="AN25" i="37"/>
  <c r="AN34" i="37" s="1"/>
  <c r="AN29" i="89" s="1"/>
  <c r="AO25" i="37"/>
  <c r="AP25" i="37"/>
  <c r="AQ25" i="37"/>
  <c r="AR25" i="37"/>
  <c r="D28" i="37"/>
  <c r="D23" i="89" s="1"/>
  <c r="E28" i="37"/>
  <c r="F28" i="37"/>
  <c r="G28" i="37"/>
  <c r="G34" i="37" s="1"/>
  <c r="G29" i="89" s="1"/>
  <c r="H28" i="37"/>
  <c r="I28" i="37"/>
  <c r="J28" i="37"/>
  <c r="K28" i="37"/>
  <c r="L28" i="37"/>
  <c r="L23" i="89" s="1"/>
  <c r="M28" i="37"/>
  <c r="N28" i="37"/>
  <c r="O28" i="37"/>
  <c r="O34" i="37" s="1"/>
  <c r="O29" i="89" s="1"/>
  <c r="P28" i="37"/>
  <c r="Q28" i="37"/>
  <c r="R28" i="37"/>
  <c r="S28" i="37"/>
  <c r="T28" i="37"/>
  <c r="T23" i="89" s="1"/>
  <c r="U28" i="37"/>
  <c r="V28" i="37"/>
  <c r="W28" i="37"/>
  <c r="W34" i="37" s="1"/>
  <c r="W29" i="89" s="1"/>
  <c r="X28" i="37"/>
  <c r="Y28" i="37"/>
  <c r="Z28" i="37"/>
  <c r="AA28" i="37"/>
  <c r="AB28" i="37"/>
  <c r="AB23" i="89" s="1"/>
  <c r="AC28" i="37"/>
  <c r="AD28" i="37"/>
  <c r="AE28" i="37"/>
  <c r="AE34" i="37" s="1"/>
  <c r="AE29" i="89" s="1"/>
  <c r="AF28" i="37"/>
  <c r="AG28" i="37"/>
  <c r="AH28" i="37"/>
  <c r="AI28" i="37"/>
  <c r="AJ28" i="37"/>
  <c r="AJ23" i="89" s="1"/>
  <c r="AK28" i="37"/>
  <c r="AL28" i="37"/>
  <c r="AM28" i="37"/>
  <c r="AM34" i="37" s="1"/>
  <c r="AM29" i="89" s="1"/>
  <c r="AN28" i="37"/>
  <c r="AO28" i="37"/>
  <c r="AP28" i="37"/>
  <c r="AQ28" i="37"/>
  <c r="AR28" i="37"/>
  <c r="AR23" i="89" s="1"/>
  <c r="D31" i="37"/>
  <c r="D34" i="37" s="1"/>
  <c r="D29" i="89" s="1"/>
  <c r="E31" i="37"/>
  <c r="F31" i="37"/>
  <c r="F34" i="37" s="1"/>
  <c r="F29" i="89" s="1"/>
  <c r="G31" i="37"/>
  <c r="H31" i="37"/>
  <c r="I31" i="37"/>
  <c r="I34" i="37" s="1"/>
  <c r="I29" i="89" s="1"/>
  <c r="J31" i="37"/>
  <c r="K31" i="37"/>
  <c r="L31" i="37"/>
  <c r="L34" i="37" s="1"/>
  <c r="L29" i="89" s="1"/>
  <c r="M31" i="37"/>
  <c r="N31" i="37"/>
  <c r="N34" i="37" s="1"/>
  <c r="N29" i="89" s="1"/>
  <c r="O31" i="37"/>
  <c r="P31" i="37"/>
  <c r="Q31" i="37"/>
  <c r="Q34" i="37" s="1"/>
  <c r="Q29" i="89" s="1"/>
  <c r="R31" i="37"/>
  <c r="S31" i="37"/>
  <c r="T31" i="37"/>
  <c r="T34" i="37" s="1"/>
  <c r="T29" i="89" s="1"/>
  <c r="U31" i="37"/>
  <c r="V31" i="37"/>
  <c r="V34" i="37" s="1"/>
  <c r="V29" i="89" s="1"/>
  <c r="W31" i="37"/>
  <c r="X31" i="37"/>
  <c r="Y31" i="37"/>
  <c r="Y34" i="37" s="1"/>
  <c r="Y29" i="89" s="1"/>
  <c r="Z31" i="37"/>
  <c r="AA31" i="37"/>
  <c r="AB31" i="37"/>
  <c r="AB34" i="37" s="1"/>
  <c r="AB29" i="89" s="1"/>
  <c r="AC31" i="37"/>
  <c r="AD31" i="37"/>
  <c r="AD34" i="37" s="1"/>
  <c r="AD29" i="89" s="1"/>
  <c r="AE31" i="37"/>
  <c r="AF31" i="37"/>
  <c r="AG31" i="37"/>
  <c r="AG34" i="37" s="1"/>
  <c r="AG29" i="89" s="1"/>
  <c r="AH31" i="37"/>
  <c r="AI31" i="37"/>
  <c r="AJ31" i="37"/>
  <c r="AJ34" i="37" s="1"/>
  <c r="AJ29" i="89" s="1"/>
  <c r="AK31" i="37"/>
  <c r="AL31" i="37"/>
  <c r="AL34" i="37" s="1"/>
  <c r="AL29" i="89" s="1"/>
  <c r="AM31" i="37"/>
  <c r="AN31" i="37"/>
  <c r="AO31" i="37"/>
  <c r="AO34" i="37" s="1"/>
  <c r="AO29" i="89" s="1"/>
  <c r="AP31" i="37"/>
  <c r="AQ31" i="37"/>
  <c r="AR31" i="37"/>
  <c r="AR34" i="37" s="1"/>
  <c r="AR29" i="89" s="1"/>
  <c r="J34" i="37"/>
  <c r="J29" i="89" s="1"/>
  <c r="R34" i="37"/>
  <c r="R29" i="89" s="1"/>
  <c r="Z34" i="37"/>
  <c r="Z29" i="89" s="1"/>
  <c r="AH34" i="37"/>
  <c r="AH29" i="89" s="1"/>
  <c r="AP34" i="37"/>
  <c r="AP29" i="89" s="1"/>
  <c r="D37" i="37"/>
  <c r="D46" i="37" s="1"/>
  <c r="E37" i="37"/>
  <c r="F37" i="37"/>
  <c r="G37" i="37"/>
  <c r="H37" i="37"/>
  <c r="I37" i="37"/>
  <c r="J37" i="37"/>
  <c r="K37" i="37"/>
  <c r="L37" i="37"/>
  <c r="L46" i="37" s="1"/>
  <c r="M37" i="37"/>
  <c r="N37" i="37"/>
  <c r="O37" i="37"/>
  <c r="P37" i="37"/>
  <c r="Q37" i="37"/>
  <c r="R37" i="37"/>
  <c r="S37" i="37"/>
  <c r="T37" i="37"/>
  <c r="T46" i="37" s="1"/>
  <c r="U37" i="37"/>
  <c r="V37" i="37"/>
  <c r="W37" i="37"/>
  <c r="X37" i="37"/>
  <c r="Y37" i="37"/>
  <c r="Z37" i="37"/>
  <c r="AA37" i="37"/>
  <c r="AB37" i="37"/>
  <c r="AB46" i="37" s="1"/>
  <c r="AC37" i="37"/>
  <c r="AD37" i="37"/>
  <c r="AE37" i="37"/>
  <c r="AF37" i="37"/>
  <c r="AG37" i="37"/>
  <c r="AH37" i="37"/>
  <c r="AI37" i="37"/>
  <c r="AJ37" i="37"/>
  <c r="AJ46" i="37" s="1"/>
  <c r="AK37" i="37"/>
  <c r="AL37" i="37"/>
  <c r="AM37" i="37"/>
  <c r="AN37" i="37"/>
  <c r="AO37" i="37"/>
  <c r="AP37" i="37"/>
  <c r="AQ37" i="37"/>
  <c r="AR37" i="37"/>
  <c r="AR46" i="37" s="1"/>
  <c r="D40" i="37"/>
  <c r="E40" i="37"/>
  <c r="F40" i="37"/>
  <c r="G40" i="37"/>
  <c r="H40" i="37"/>
  <c r="H35" i="89" s="1"/>
  <c r="I40" i="37"/>
  <c r="J40" i="37"/>
  <c r="K40" i="37"/>
  <c r="K46" i="37" s="1"/>
  <c r="L40" i="37"/>
  <c r="M40" i="37"/>
  <c r="N40" i="37"/>
  <c r="O40" i="37"/>
  <c r="P40" i="37"/>
  <c r="P35" i="89" s="1"/>
  <c r="Q40" i="37"/>
  <c r="R40" i="37"/>
  <c r="S40" i="37"/>
  <c r="S46" i="37" s="1"/>
  <c r="T40" i="37"/>
  <c r="U40" i="37"/>
  <c r="V40" i="37"/>
  <c r="W40" i="37"/>
  <c r="X40" i="37"/>
  <c r="X35" i="89" s="1"/>
  <c r="Y40" i="37"/>
  <c r="Z40" i="37"/>
  <c r="AA40" i="37"/>
  <c r="AA46" i="37" s="1"/>
  <c r="AB40" i="37"/>
  <c r="AC40" i="37"/>
  <c r="AD40" i="37"/>
  <c r="AE40" i="37"/>
  <c r="AF40" i="37"/>
  <c r="AF35" i="89" s="1"/>
  <c r="AG40" i="37"/>
  <c r="AH40" i="37"/>
  <c r="AI40" i="37"/>
  <c r="AI46" i="37" s="1"/>
  <c r="AJ40" i="37"/>
  <c r="AK40" i="37"/>
  <c r="AL40" i="37"/>
  <c r="AM40" i="37"/>
  <c r="AN40" i="37"/>
  <c r="AN35" i="89" s="1"/>
  <c r="AO40" i="37"/>
  <c r="AP40" i="37"/>
  <c r="AQ40" i="37"/>
  <c r="AQ46" i="37" s="1"/>
  <c r="AR40" i="37"/>
  <c r="D43" i="37"/>
  <c r="E43" i="37"/>
  <c r="E46" i="37" s="1"/>
  <c r="E41" i="89" s="1"/>
  <c r="F43" i="37"/>
  <c r="G43" i="37"/>
  <c r="G46" i="37" s="1"/>
  <c r="H43" i="37"/>
  <c r="I43" i="37"/>
  <c r="J43" i="37"/>
  <c r="J46" i="37" s="1"/>
  <c r="K43" i="37"/>
  <c r="L43" i="37"/>
  <c r="M43" i="37"/>
  <c r="M46" i="37" s="1"/>
  <c r="M41" i="89" s="1"/>
  <c r="N43" i="37"/>
  <c r="O43" i="37"/>
  <c r="O46" i="37" s="1"/>
  <c r="P43" i="37"/>
  <c r="Q43" i="37"/>
  <c r="R43" i="37"/>
  <c r="R46" i="37" s="1"/>
  <c r="S43" i="37"/>
  <c r="T43" i="37"/>
  <c r="U43" i="37"/>
  <c r="U46" i="37" s="1"/>
  <c r="U41" i="89" s="1"/>
  <c r="V43" i="37"/>
  <c r="W43" i="37"/>
  <c r="W46" i="37" s="1"/>
  <c r="X43" i="37"/>
  <c r="Y43" i="37"/>
  <c r="Z43" i="37"/>
  <c r="Z46" i="37" s="1"/>
  <c r="AA43" i="37"/>
  <c r="AB43" i="37"/>
  <c r="AC43" i="37"/>
  <c r="AC46" i="37" s="1"/>
  <c r="AC41" i="89" s="1"/>
  <c r="AD43" i="37"/>
  <c r="AE43" i="37"/>
  <c r="AE46" i="37" s="1"/>
  <c r="AF43" i="37"/>
  <c r="AG43" i="37"/>
  <c r="AH43" i="37"/>
  <c r="AH46" i="37" s="1"/>
  <c r="AI43" i="37"/>
  <c r="AJ43" i="37"/>
  <c r="AK43" i="37"/>
  <c r="AK46" i="37" s="1"/>
  <c r="AK41" i="89" s="1"/>
  <c r="AL43" i="37"/>
  <c r="AM43" i="37"/>
  <c r="AM46" i="37" s="1"/>
  <c r="AN43" i="37"/>
  <c r="AO43" i="37"/>
  <c r="AP43" i="37"/>
  <c r="AP46" i="37" s="1"/>
  <c r="AQ43" i="37"/>
  <c r="AR43" i="37"/>
  <c r="F46" i="37"/>
  <c r="N46" i="37"/>
  <c r="V46" i="37"/>
  <c r="AD46" i="37"/>
  <c r="AL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F20" i="89"/>
  <c r="G20" i="89"/>
  <c r="H20" i="89"/>
  <c r="I20" i="89"/>
  <c r="J20" i="89"/>
  <c r="K20" i="89"/>
  <c r="L20" i="89"/>
  <c r="N20" i="89"/>
  <c r="O20" i="89"/>
  <c r="P20" i="89"/>
  <c r="Q20" i="89"/>
  <c r="R20" i="89"/>
  <c r="S20" i="89"/>
  <c r="T20" i="89"/>
  <c r="V20" i="89"/>
  <c r="W20" i="89"/>
  <c r="X20" i="89"/>
  <c r="Y20" i="89"/>
  <c r="Z20" i="89"/>
  <c r="AA20" i="89"/>
  <c r="AB20" i="89"/>
  <c r="AD20" i="89"/>
  <c r="AE20" i="89"/>
  <c r="AF20" i="89"/>
  <c r="AG20" i="89"/>
  <c r="AH20" i="89"/>
  <c r="AI20" i="89"/>
  <c r="AJ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E23" i="89"/>
  <c r="F23" i="89"/>
  <c r="G23" i="89"/>
  <c r="H23" i="89"/>
  <c r="I23" i="89"/>
  <c r="J23" i="89"/>
  <c r="K23" i="89"/>
  <c r="M23" i="89"/>
  <c r="N23" i="89"/>
  <c r="O23" i="89"/>
  <c r="P23" i="89"/>
  <c r="Q23" i="89"/>
  <c r="R23" i="89"/>
  <c r="S23" i="89"/>
  <c r="U23" i="89"/>
  <c r="V23" i="89"/>
  <c r="W23" i="89"/>
  <c r="X23" i="89"/>
  <c r="Y23" i="89"/>
  <c r="Z23" i="89"/>
  <c r="AA23" i="89"/>
  <c r="AC23" i="89"/>
  <c r="AD23" i="89"/>
  <c r="AE23" i="89"/>
  <c r="AF23" i="89"/>
  <c r="AG23" i="89"/>
  <c r="AH23" i="89"/>
  <c r="AI23" i="89"/>
  <c r="AK23" i="89"/>
  <c r="AL23" i="89"/>
  <c r="AM23" i="89"/>
  <c r="AN23" i="89"/>
  <c r="AO23" i="89"/>
  <c r="AP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J26" i="89"/>
  <c r="L26" i="89"/>
  <c r="M26" i="89"/>
  <c r="N26" i="89"/>
  <c r="O26" i="89"/>
  <c r="P26" i="89"/>
  <c r="Q26" i="89"/>
  <c r="R26" i="89"/>
  <c r="T26" i="89"/>
  <c r="U26" i="89"/>
  <c r="V26" i="89"/>
  <c r="W26" i="89"/>
  <c r="X26" i="89"/>
  <c r="Y26" i="89"/>
  <c r="Z26" i="89"/>
  <c r="AB26" i="89"/>
  <c r="AC26" i="89"/>
  <c r="AD26" i="89"/>
  <c r="AE26" i="89"/>
  <c r="AF26" i="89"/>
  <c r="AG26" i="89"/>
  <c r="AH26" i="89"/>
  <c r="AJ26" i="89"/>
  <c r="AK26" i="89"/>
  <c r="AL26" i="89"/>
  <c r="AM26" i="89"/>
  <c r="AN26" i="89"/>
  <c r="AO26" i="89"/>
  <c r="AP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J32" i="89"/>
  <c r="K32" i="89"/>
  <c r="L32" i="89"/>
  <c r="M32" i="89"/>
  <c r="N32" i="89"/>
  <c r="O32" i="89"/>
  <c r="P32" i="89"/>
  <c r="R32" i="89"/>
  <c r="S32" i="89"/>
  <c r="T32" i="89"/>
  <c r="U32" i="89"/>
  <c r="V32" i="89"/>
  <c r="W32" i="89"/>
  <c r="X32" i="89"/>
  <c r="Z32" i="89"/>
  <c r="AA32" i="89"/>
  <c r="AB32" i="89"/>
  <c r="AC32" i="89"/>
  <c r="AD32" i="89"/>
  <c r="AE32" i="89"/>
  <c r="AF32" i="89"/>
  <c r="AH32" i="89"/>
  <c r="AI32" i="89"/>
  <c r="AJ32" i="89"/>
  <c r="AK32" i="89"/>
  <c r="AL32" i="89"/>
  <c r="AM32" i="89"/>
  <c r="AN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I35" i="89"/>
  <c r="J35" i="89"/>
  <c r="K35" i="89"/>
  <c r="L35" i="89"/>
  <c r="M35" i="89"/>
  <c r="N35" i="89"/>
  <c r="O35" i="89"/>
  <c r="Q35" i="89"/>
  <c r="R35" i="89"/>
  <c r="S35" i="89"/>
  <c r="T35" i="89"/>
  <c r="U35" i="89"/>
  <c r="V35" i="89"/>
  <c r="W35" i="89"/>
  <c r="Y35" i="89"/>
  <c r="Z35" i="89"/>
  <c r="AA35" i="89"/>
  <c r="AB35" i="89"/>
  <c r="AC35" i="89"/>
  <c r="AD35" i="89"/>
  <c r="AE35" i="89"/>
  <c r="AG35" i="89"/>
  <c r="AH35" i="89"/>
  <c r="AI35" i="89"/>
  <c r="AJ35" i="89"/>
  <c r="AK35" i="89"/>
  <c r="AL35" i="89"/>
  <c r="AM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L41" i="89"/>
  <c r="T41" i="89"/>
  <c r="AB41" i="89"/>
  <c r="AJ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E46" i="88" l="1"/>
  <c r="G48" i="35"/>
  <c r="G46" i="87"/>
  <c r="AD41" i="89"/>
  <c r="AD48" i="37"/>
  <c r="AN46" i="37"/>
  <c r="AF46" i="37"/>
  <c r="X46" i="37"/>
  <c r="P46" i="37"/>
  <c r="H46" i="37"/>
  <c r="F48" i="35"/>
  <c r="F46" i="87"/>
  <c r="F28" i="86"/>
  <c r="F34" i="76"/>
  <c r="AM48" i="37"/>
  <c r="AM41" i="89"/>
  <c r="AE48" i="37"/>
  <c r="AE41" i="89"/>
  <c r="W48" i="37"/>
  <c r="W41" i="89"/>
  <c r="AO46" i="37"/>
  <c r="AO32" i="89"/>
  <c r="AG46" i="37"/>
  <c r="AG32" i="89"/>
  <c r="Y46" i="37"/>
  <c r="Y32" i="89"/>
  <c r="Q46" i="37"/>
  <c r="Q32" i="89"/>
  <c r="I46" i="37"/>
  <c r="I32" i="89"/>
  <c r="F28" i="87"/>
  <c r="L28" i="35"/>
  <c r="L28" i="87" s="1"/>
  <c r="N41" i="89"/>
  <c r="N48" i="37"/>
  <c r="M43" i="36"/>
  <c r="M43" i="88" s="1"/>
  <c r="D48" i="35"/>
  <c r="D46" i="87"/>
  <c r="K31" i="87"/>
  <c r="K34" i="35"/>
  <c r="K34" i="87" s="1"/>
  <c r="L30" i="87"/>
  <c r="M30" i="36"/>
  <c r="M30" i="88" s="1"/>
  <c r="AL41" i="89"/>
  <c r="AL48" i="37"/>
  <c r="V41" i="89"/>
  <c r="V48" i="37"/>
  <c r="F41" i="89"/>
  <c r="F48" i="37"/>
  <c r="G40" i="87"/>
  <c r="L46" i="76"/>
  <c r="L43" i="86"/>
  <c r="D46" i="76"/>
  <c r="M43" i="76"/>
  <c r="M43" i="86" s="1"/>
  <c r="D43" i="86"/>
  <c r="I34" i="86"/>
  <c r="I48" i="76"/>
  <c r="L52" i="36"/>
  <c r="L52" i="88" s="1"/>
  <c r="L48" i="88"/>
  <c r="I48" i="36"/>
  <c r="I46" i="88"/>
  <c r="L40" i="88"/>
  <c r="D40" i="88"/>
  <c r="D46" i="36"/>
  <c r="I34" i="35"/>
  <c r="I34" i="87" s="1"/>
  <c r="O48" i="37"/>
  <c r="O41" i="89"/>
  <c r="AQ26" i="89"/>
  <c r="AQ34" i="37"/>
  <c r="AQ29" i="89" s="1"/>
  <c r="AI26" i="89"/>
  <c r="AI34" i="37"/>
  <c r="AI29" i="89" s="1"/>
  <c r="AA26" i="89"/>
  <c r="AA34" i="37"/>
  <c r="AA29" i="89" s="1"/>
  <c r="S26" i="89"/>
  <c r="S34" i="37"/>
  <c r="S29" i="89" s="1"/>
  <c r="K26" i="89"/>
  <c r="K34" i="37"/>
  <c r="K29" i="89" s="1"/>
  <c r="AK34" i="37"/>
  <c r="AK20" i="89"/>
  <c r="AC34" i="37"/>
  <c r="AC20" i="89"/>
  <c r="U34" i="37"/>
  <c r="U29" i="89" s="1"/>
  <c r="U20" i="89"/>
  <c r="M34" i="37"/>
  <c r="M29" i="89" s="1"/>
  <c r="M20" i="89"/>
  <c r="E34" i="37"/>
  <c r="E29" i="89" s="1"/>
  <c r="E20" i="89"/>
  <c r="H46" i="36"/>
  <c r="H43" i="88"/>
  <c r="E31" i="88"/>
  <c r="E34" i="36"/>
  <c r="E34" i="88" s="1"/>
  <c r="L37" i="35"/>
  <c r="H34" i="87"/>
  <c r="H48" i="35"/>
  <c r="G48" i="37"/>
  <c r="G41" i="89"/>
  <c r="E48" i="37"/>
  <c r="AP48" i="37"/>
  <c r="AP41" i="89"/>
  <c r="AH48" i="37"/>
  <c r="AH41" i="89"/>
  <c r="Z48" i="37"/>
  <c r="Z41" i="89"/>
  <c r="R48" i="37"/>
  <c r="R41" i="89"/>
  <c r="J48" i="37"/>
  <c r="J41" i="89"/>
  <c r="AQ41" i="89"/>
  <c r="AI41" i="89"/>
  <c r="AI48" i="37"/>
  <c r="AA41" i="89"/>
  <c r="S41" i="89"/>
  <c r="S48" i="37"/>
  <c r="K41" i="89"/>
  <c r="AR48" i="37"/>
  <c r="AJ48" i="37"/>
  <c r="AB48" i="37"/>
  <c r="T48" i="37"/>
  <c r="L48" i="37"/>
  <c r="D48" i="37"/>
  <c r="G46" i="36"/>
  <c r="K46" i="87"/>
  <c r="K48" i="35"/>
  <c r="L31" i="35"/>
  <c r="D34" i="35"/>
  <c r="M16" i="32"/>
  <c r="M16" i="84" s="1"/>
  <c r="M17" i="84"/>
  <c r="D50" i="83"/>
  <c r="M25" i="32"/>
  <c r="M25" i="84" s="1"/>
  <c r="M26" i="84"/>
  <c r="H34" i="36"/>
  <c r="H34" i="88" s="1"/>
  <c r="J34" i="76"/>
  <c r="J34" i="86" s="1"/>
  <c r="M44" i="32"/>
  <c r="M44" i="84" s="1"/>
  <c r="M45" i="84"/>
  <c r="D34" i="82"/>
  <c r="M34" i="30"/>
  <c r="M34" i="82" s="1"/>
  <c r="K46" i="36"/>
  <c r="L33" i="87"/>
  <c r="F31" i="87"/>
  <c r="J46" i="35"/>
  <c r="E46" i="35"/>
  <c r="K48" i="76"/>
  <c r="K46" i="86"/>
  <c r="J46" i="76"/>
  <c r="D28" i="86"/>
  <c r="M28" i="76"/>
  <c r="M28" i="86" s="1"/>
  <c r="M13" i="32"/>
  <c r="M13" i="84" s="1"/>
  <c r="M14" i="84"/>
  <c r="J46" i="36"/>
  <c r="F34" i="36"/>
  <c r="F34" i="88" s="1"/>
  <c r="D34" i="76"/>
  <c r="H34" i="76"/>
  <c r="H34" i="86" s="1"/>
  <c r="M41" i="32"/>
  <c r="M41" i="84" s="1"/>
  <c r="M42" i="84"/>
  <c r="M32" i="84"/>
  <c r="M31" i="32"/>
  <c r="M22" i="30"/>
  <c r="M22" i="82" s="1"/>
  <c r="L28" i="88"/>
  <c r="D31" i="87"/>
  <c r="G28" i="87"/>
  <c r="G50" i="76"/>
  <c r="G50" i="86" s="1"/>
  <c r="H46" i="76"/>
  <c r="K22" i="32"/>
  <c r="K22" i="84" s="1"/>
  <c r="K19" i="84"/>
  <c r="M19" i="32"/>
  <c r="M20" i="84"/>
  <c r="G46" i="86"/>
  <c r="M31" i="76"/>
  <c r="M31" i="86" s="1"/>
  <c r="E34" i="76"/>
  <c r="E34" i="86" s="1"/>
  <c r="M47" i="32"/>
  <c r="L34" i="31"/>
  <c r="L34" i="83" s="1"/>
  <c r="D34" i="83"/>
  <c r="K44" i="32"/>
  <c r="K44" i="84" s="1"/>
  <c r="E22" i="32"/>
  <c r="E22" i="84" s="1"/>
  <c r="F50" i="31"/>
  <c r="F50" i="83" s="1"/>
  <c r="L25" i="31"/>
  <c r="L25" i="83" s="1"/>
  <c r="E22" i="31"/>
  <c r="K47" i="32"/>
  <c r="L31" i="31"/>
  <c r="L31" i="83" s="1"/>
  <c r="K22" i="31"/>
  <c r="K22" i="83" s="1"/>
  <c r="M40" i="76"/>
  <c r="M40" i="86" s="1"/>
  <c r="K31" i="32"/>
  <c r="L19" i="31"/>
  <c r="L19" i="83" s="1"/>
  <c r="D50" i="30"/>
  <c r="F34" i="31"/>
  <c r="F34" i="83" s="1"/>
  <c r="H22" i="31"/>
  <c r="H22" i="83" s="1"/>
  <c r="L34" i="35" l="1"/>
  <c r="D34" i="87"/>
  <c r="T43" i="89"/>
  <c r="T50" i="37"/>
  <c r="T45" i="89" s="1"/>
  <c r="AA48" i="37"/>
  <c r="E43" i="89"/>
  <c r="E50" i="37"/>
  <c r="E45" i="89" s="1"/>
  <c r="I52" i="36"/>
  <c r="I52" i="88" s="1"/>
  <c r="I48" i="88"/>
  <c r="I48" i="37"/>
  <c r="I41" i="89"/>
  <c r="AO48" i="37"/>
  <c r="AO41" i="89"/>
  <c r="AN48" i="37"/>
  <c r="AN41" i="89"/>
  <c r="M47" i="84"/>
  <c r="M50" i="32"/>
  <c r="M50" i="84" s="1"/>
  <c r="L31" i="87"/>
  <c r="M31" i="36"/>
  <c r="M31" i="88" s="1"/>
  <c r="O50" i="37"/>
  <c r="O45" i="89" s="1"/>
  <c r="O43" i="89"/>
  <c r="F50" i="35"/>
  <c r="F50" i="87" s="1"/>
  <c r="F48" i="87"/>
  <c r="J48" i="76"/>
  <c r="J46" i="86"/>
  <c r="AR43" i="89"/>
  <c r="AR50" i="37"/>
  <c r="AR45" i="89" s="1"/>
  <c r="Z50" i="37"/>
  <c r="Z45" i="89" s="1"/>
  <c r="Z43" i="89"/>
  <c r="H50" i="35"/>
  <c r="H50" i="87" s="1"/>
  <c r="H48" i="87"/>
  <c r="D48" i="36"/>
  <c r="D46" i="88"/>
  <c r="L48" i="76"/>
  <c r="L46" i="86"/>
  <c r="N50" i="37"/>
  <c r="N45" i="89" s="1"/>
  <c r="N43" i="89"/>
  <c r="M28" i="36"/>
  <c r="M28" i="88" s="1"/>
  <c r="K50" i="32"/>
  <c r="K50" i="84" s="1"/>
  <c r="K47" i="84"/>
  <c r="R50" i="37"/>
  <c r="R45" i="89" s="1"/>
  <c r="R43" i="89"/>
  <c r="M46" i="76"/>
  <c r="D48" i="76"/>
  <c r="D46" i="86"/>
  <c r="AD50" i="37"/>
  <c r="AD45" i="89" s="1"/>
  <c r="AD43" i="89"/>
  <c r="D50" i="82"/>
  <c r="M50" i="30"/>
  <c r="M50" i="82" s="1"/>
  <c r="M34" i="76"/>
  <c r="M34" i="86" s="1"/>
  <c r="D34" i="86"/>
  <c r="L50" i="31"/>
  <c r="L50" i="83" s="1"/>
  <c r="G48" i="36"/>
  <c r="G46" i="88"/>
  <c r="K48" i="37"/>
  <c r="AQ48" i="37"/>
  <c r="AK29" i="89"/>
  <c r="AK48" i="37"/>
  <c r="U48" i="37"/>
  <c r="Y48" i="37"/>
  <c r="Y41" i="89"/>
  <c r="AE50" i="37"/>
  <c r="AE45" i="89" s="1"/>
  <c r="AE43" i="89"/>
  <c r="H48" i="37"/>
  <c r="H41" i="89"/>
  <c r="G50" i="35"/>
  <c r="G50" i="87" s="1"/>
  <c r="G48" i="87"/>
  <c r="H48" i="76"/>
  <c r="H46" i="86"/>
  <c r="AB43" i="89"/>
  <c r="AB50" i="37"/>
  <c r="AB45" i="89" s="1"/>
  <c r="D48" i="87"/>
  <c r="D50" i="35"/>
  <c r="D50" i="87" s="1"/>
  <c r="K48" i="87"/>
  <c r="K50" i="35"/>
  <c r="K50" i="87" s="1"/>
  <c r="G50" i="37"/>
  <c r="G45" i="89" s="1"/>
  <c r="G43" i="89"/>
  <c r="W50" i="37"/>
  <c r="W45" i="89" s="1"/>
  <c r="W43" i="89"/>
  <c r="F48" i="36"/>
  <c r="AH50" i="37"/>
  <c r="AH45" i="89" s="1"/>
  <c r="AH43" i="89"/>
  <c r="L37" i="87"/>
  <c r="M37" i="36"/>
  <c r="M37" i="88" s="1"/>
  <c r="M40" i="36"/>
  <c r="M40" i="88" s="1"/>
  <c r="I50" i="76"/>
  <c r="I50" i="86" s="1"/>
  <c r="I48" i="86"/>
  <c r="F50" i="37"/>
  <c r="F45" i="89" s="1"/>
  <c r="F43" i="89"/>
  <c r="P48" i="37"/>
  <c r="P41" i="89"/>
  <c r="AJ43" i="89"/>
  <c r="AJ50" i="37"/>
  <c r="AJ45" i="89" s="1"/>
  <c r="AC48" i="37"/>
  <c r="AC29" i="89"/>
  <c r="Q48" i="37"/>
  <c r="Q41" i="89"/>
  <c r="K34" i="32"/>
  <c r="K34" i="84" s="1"/>
  <c r="K31" i="84"/>
  <c r="J48" i="36"/>
  <c r="J46" i="88"/>
  <c r="E48" i="35"/>
  <c r="E46" i="87"/>
  <c r="D43" i="89"/>
  <c r="D50" i="37"/>
  <c r="D45" i="89" s="1"/>
  <c r="S43" i="89"/>
  <c r="S50" i="37"/>
  <c r="S45" i="89" s="1"/>
  <c r="I48" i="35"/>
  <c r="AG48" i="37"/>
  <c r="AG41" i="89"/>
  <c r="AM50" i="37"/>
  <c r="AM45" i="89" s="1"/>
  <c r="AM43" i="89"/>
  <c r="X48" i="37"/>
  <c r="X41" i="89"/>
  <c r="AL50" i="37"/>
  <c r="AL45" i="89" s="1"/>
  <c r="AL43" i="89"/>
  <c r="E22" i="83"/>
  <c r="L22" i="31"/>
  <c r="L22" i="83" s="1"/>
  <c r="K48" i="36"/>
  <c r="K46" i="88"/>
  <c r="AI43" i="89"/>
  <c r="AI50" i="37"/>
  <c r="AI45" i="89" s="1"/>
  <c r="H48" i="36"/>
  <c r="H46" i="88"/>
  <c r="K50" i="76"/>
  <c r="K50" i="86" s="1"/>
  <c r="K48" i="86"/>
  <c r="M19" i="84"/>
  <c r="M22" i="32"/>
  <c r="M22" i="84" s="1"/>
  <c r="M31" i="84"/>
  <c r="M34" i="32"/>
  <c r="M34" i="84" s="1"/>
  <c r="J48" i="35"/>
  <c r="J46" i="87"/>
  <c r="E48" i="76"/>
  <c r="L43" i="89"/>
  <c r="L50" i="37"/>
  <c r="L45" i="89" s="1"/>
  <c r="J50" i="37"/>
  <c r="J45" i="89" s="1"/>
  <c r="J43" i="89"/>
  <c r="AP50" i="37"/>
  <c r="AP45" i="89" s="1"/>
  <c r="AP43" i="89"/>
  <c r="M48" i="37"/>
  <c r="V50" i="37"/>
  <c r="V45" i="89" s="1"/>
  <c r="V43" i="89"/>
  <c r="L46" i="35"/>
  <c r="M46" i="36" s="1"/>
  <c r="M46" i="88" s="1"/>
  <c r="F34" i="86"/>
  <c r="F48" i="76"/>
  <c r="AF48" i="37"/>
  <c r="AF41" i="89"/>
  <c r="E48" i="36"/>
  <c r="K48" i="88" l="1"/>
  <c r="K52" i="36"/>
  <c r="K52" i="88" s="1"/>
  <c r="Q43" i="89"/>
  <c r="Q50" i="37"/>
  <c r="Q45" i="89" s="1"/>
  <c r="F52" i="36"/>
  <c r="F52" i="88" s="1"/>
  <c r="F48" i="88"/>
  <c r="H50" i="37"/>
  <c r="H45" i="89" s="1"/>
  <c r="H43" i="89"/>
  <c r="AQ43" i="89"/>
  <c r="AQ50" i="37"/>
  <c r="AQ45" i="89" s="1"/>
  <c r="D52" i="36"/>
  <c r="D52" i="88" s="1"/>
  <c r="D48" i="88"/>
  <c r="J50" i="76"/>
  <c r="J50" i="86" s="1"/>
  <c r="J48" i="86"/>
  <c r="K43" i="89"/>
  <c r="K50" i="37"/>
  <c r="K45" i="89" s="1"/>
  <c r="E50" i="35"/>
  <c r="E50" i="87" s="1"/>
  <c r="E48" i="87"/>
  <c r="AC43" i="89"/>
  <c r="AC50" i="37"/>
  <c r="AC45" i="89" s="1"/>
  <c r="AN50" i="37"/>
  <c r="AN45" i="89" s="1"/>
  <c r="AN43" i="89"/>
  <c r="E52" i="36"/>
  <c r="E52" i="88" s="1"/>
  <c r="E48" i="88"/>
  <c r="G52" i="36"/>
  <c r="G52" i="88" s="1"/>
  <c r="G48" i="88"/>
  <c r="AA43" i="89"/>
  <c r="AA50" i="37"/>
  <c r="AA45" i="89" s="1"/>
  <c r="J48" i="87"/>
  <c r="J50" i="35"/>
  <c r="J50" i="87" s="1"/>
  <c r="I48" i="87"/>
  <c r="I50" i="35"/>
  <c r="I50" i="87" s="1"/>
  <c r="J48" i="88"/>
  <c r="J52" i="36"/>
  <c r="J52" i="88" s="1"/>
  <c r="H50" i="76"/>
  <c r="H50" i="86" s="1"/>
  <c r="H48" i="86"/>
  <c r="Y43" i="89"/>
  <c r="Y50" i="37"/>
  <c r="Y45" i="89" s="1"/>
  <c r="D48" i="86"/>
  <c r="D50" i="76"/>
  <c r="D50" i="86" s="1"/>
  <c r="AO43" i="89"/>
  <c r="AO50" i="37"/>
  <c r="AO45" i="89" s="1"/>
  <c r="L46" i="87"/>
  <c r="L48" i="35"/>
  <c r="E50" i="76"/>
  <c r="E50" i="86" s="1"/>
  <c r="E48" i="86"/>
  <c r="AG43" i="89"/>
  <c r="AG50" i="37"/>
  <c r="AG45" i="89" s="1"/>
  <c r="U43" i="89"/>
  <c r="U50" i="37"/>
  <c r="U45" i="89" s="1"/>
  <c r="M48" i="76"/>
  <c r="M46" i="86"/>
  <c r="M43" i="89"/>
  <c r="M50" i="37"/>
  <c r="M45" i="89" s="1"/>
  <c r="H52" i="36"/>
  <c r="H52" i="88" s="1"/>
  <c r="H48" i="88"/>
  <c r="AF50" i="37"/>
  <c r="AF45" i="89" s="1"/>
  <c r="AF43" i="89"/>
  <c r="F50" i="76"/>
  <c r="F50" i="86" s="1"/>
  <c r="F48" i="86"/>
  <c r="P50" i="37"/>
  <c r="P45" i="89" s="1"/>
  <c r="P43" i="89"/>
  <c r="AK43" i="89"/>
  <c r="AK50" i="37"/>
  <c r="AK45" i="89" s="1"/>
  <c r="L48" i="86"/>
  <c r="L50" i="76"/>
  <c r="L50" i="86" s="1"/>
  <c r="I43" i="89"/>
  <c r="I50" i="37"/>
  <c r="I45" i="89" s="1"/>
  <c r="X50" i="37"/>
  <c r="X45" i="89" s="1"/>
  <c r="X43" i="89"/>
  <c r="L34" i="87"/>
  <c r="M34" i="36"/>
  <c r="M34" i="88" s="1"/>
  <c r="L48" i="87" l="1"/>
  <c r="L50" i="35"/>
  <c r="L50" i="87" s="1"/>
  <c r="M50" i="76"/>
  <c r="M50" i="86" s="1"/>
  <c r="M48" i="86"/>
  <c r="M48" i="36"/>
  <c r="M52" i="36" l="1"/>
  <c r="M52" i="88" s="1"/>
  <c r="M48" i="88"/>
</calcChain>
</file>

<file path=xl/sharedStrings.xml><?xml version="1.0" encoding="utf-8"?>
<sst xmlns="http://schemas.openxmlformats.org/spreadsheetml/2006/main" count="1667" uniqueCount="629">
  <si>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</si>
  <si>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</si>
  <si>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</si>
  <si>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</si>
  <si>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</si>
  <si>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</si>
  <si>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</si>
  <si>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</si>
  <si>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</si>
  <si>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</si>
  <si>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</si>
  <si>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</si>
  <si>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</si>
  <si>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</si>
  <si>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</si>
  <si>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</si>
  <si>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</si>
  <si>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</si>
  <si>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</si>
  <si>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</si>
  <si>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</si>
  <si>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</si>
  <si>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</si>
  <si>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</si>
  <si>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</si>
  <si>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</si>
  <si>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</si>
  <si>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</si>
  <si>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</si>
  <si>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</si>
  <si>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</si>
  <si>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</si>
  <si>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</si>
  <si>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</si>
  <si>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</si>
  <si>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</si>
  <si>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</si>
  <si>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</si>
  <si>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</si>
  <si>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</si>
  <si>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</si>
  <si>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</si>
  <si>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</si>
  <si>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</si>
  <si>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</si>
  <si>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</si>
  <si>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</si>
  <si>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</si>
  <si>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</si>
  <si>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</si>
  <si>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</si>
  <si>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</si>
  <si>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</si>
  <si>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</si>
  <si>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</si>
  <si>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</si>
  <si>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</si>
  <si>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</si>
  <si>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</si>
  <si>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</si>
  <si>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</si>
  <si>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</si>
  <si>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</si>
  <si>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</si>
  <si>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</si>
  <si>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</si>
  <si>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</si>
  <si>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</si>
  <si>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</si>
  <si>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</si>
  <si>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</si>
  <si>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</si>
  <si>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</si>
  <si>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</si>
  <si>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</si>
  <si>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</si>
  <si>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</si>
  <si>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</si>
  <si>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</si>
  <si>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</si>
  <si>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</si>
  <si>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</si>
  <si>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</si>
  <si>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</si>
  <si>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</si>
  <si>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</si>
  <si>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</si>
  <si>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</si>
  <si>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</si>
  <si>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</si>
  <si>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</si>
  <si>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</si>
  <si>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</si>
  <si>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</si>
  <si>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</si>
  <si>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</si>
  <si>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</si>
  <si>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</si>
  <si>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</si>
  <si>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</si>
  <si>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</si>
  <si>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</si>
  <si>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</si>
  <si>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</si>
  <si>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</si>
  <si>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</si>
  <si>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</si>
  <si>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</si>
  <si>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</si>
  <si>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</si>
  <si>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</si>
  <si>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</si>
  <si>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</si>
  <si>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</si>
  <si>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</si>
  <si>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</si>
  <si>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</si>
  <si>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</si>
  <si>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</si>
  <si>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</si>
  <si>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</si>
  <si>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</si>
  <si>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</si>
  <si>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</si>
  <si>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</si>
  <si>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</si>
  <si>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</si>
  <si>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</si>
  <si>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</si>
  <si>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</si>
  <si>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</si>
  <si>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</si>
  <si>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</si>
  <si>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</si>
  <si>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</si>
  <si>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</si>
  <si>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</si>
  <si>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</si>
  <si>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</si>
  <si>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</si>
  <si>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</si>
  <si>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</si>
  <si>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</si>
  <si>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</si>
  <si>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</si>
  <si>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</si>
  <si>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</si>
  <si>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</si>
  <si>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</si>
  <si>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</si>
  <si>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</si>
  <si>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</si>
  <si>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</si>
  <si>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</si>
  <si>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</si>
  <si>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</si>
  <si>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</si>
  <si>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</si>
  <si>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</si>
  <si>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</si>
  <si>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</si>
  <si>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</si>
  <si>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</si>
  <si>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</si>
  <si>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</si>
  <si>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</si>
  <si>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</si>
  <si>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</si>
  <si>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</si>
  <si>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</si>
  <si>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</si>
  <si>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</si>
  <si>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</si>
  <si>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</si>
  <si>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</si>
  <si>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</si>
  <si>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</si>
  <si>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</si>
  <si>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</si>
  <si>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</si>
  <si>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</si>
  <si>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</si>
  <si>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</si>
  <si>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</si>
  <si>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</si>
  <si>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</si>
  <si>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</si>
  <si>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</si>
  <si>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</si>
  <si>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</si>
  <si>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</si>
  <si>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</si>
  <si>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</si>
  <si>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</si>
  <si>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</si>
  <si>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</si>
  <si>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</si>
  <si>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</si>
  <si>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</si>
  <si>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</si>
  <si>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</si>
  <si>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</si>
  <si>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</si>
  <si>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</si>
  <si>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</si>
  <si>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</si>
  <si>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</si>
  <si>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</si>
  <si>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</si>
  <si>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</si>
  <si>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</si>
  <si>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</si>
  <si>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</si>
  <si>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</si>
  <si>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</si>
  <si>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</si>
  <si>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</si>
  <si>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</si>
  <si>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</si>
  <si>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</si>
  <si>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</si>
  <si>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</si>
  <si>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</si>
  <si>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</si>
  <si>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</si>
  <si>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</si>
  <si>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</si>
  <si>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</si>
  <si>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</si>
  <si>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</si>
  <si>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</si>
  <si>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</si>
  <si>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</si>
  <si>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</si>
  <si>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</si>
  <si>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</si>
  <si>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</si>
  <si>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</si>
  <si>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</si>
  <si>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</si>
  <si>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</si>
  <si>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</si>
  <si>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</si>
  <si>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</si>
  <si>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</si>
  <si>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</si>
  <si>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</si>
  <si>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</si>
  <si>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</si>
  <si>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</si>
  <si>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</si>
  <si>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</si>
  <si>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</si>
  <si>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</si>
  <si>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</si>
  <si>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</si>
  <si>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</si>
  <si>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</si>
  <si>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</si>
  <si>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</si>
  <si>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</si>
  <si>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</si>
  <si>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</si>
  <si>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</si>
  <si>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</si>
  <si>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</si>
  <si>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</si>
  <si>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</si>
  <si>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</si>
  <si>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</si>
  <si>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</si>
  <si>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</si>
  <si>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</si>
  <si>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</si>
  <si>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</si>
  <si>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</si>
  <si>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</si>
  <si>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</si>
  <si>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</si>
  <si>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</si>
  <si>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</si>
  <si>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</si>
  <si>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</si>
  <si>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</si>
  <si>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</si>
  <si>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(март 2009)</t>
  </si>
  <si>
    <t>Структура оборота валют по кассовым сделкам и форвардным контрактам в марте 2009года (млн.долл. США)</t>
  </si>
  <si>
    <t>Turnover in nominal or notional principal amounts in March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</si>
  <si>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</si>
  <si>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</si>
  <si>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</si>
  <si>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</si>
  <si>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</si>
  <si>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</si>
  <si>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</si>
  <si>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</si>
  <si>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</si>
  <si>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</si>
  <si>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</si>
  <si>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</si>
  <si>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</si>
  <si>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</si>
  <si>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</si>
  <si>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</si>
  <si>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</si>
  <si>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</si>
  <si>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</si>
  <si>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</si>
  <si>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</si>
  <si>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</si>
  <si>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</si>
  <si>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</si>
  <si>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</si>
  <si>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</si>
  <si>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</si>
  <si>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</si>
  <si>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</si>
  <si>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</si>
  <si>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</si>
  <si>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</si>
  <si>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</si>
  <si>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</si>
  <si>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</si>
  <si>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</si>
  <si>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</si>
  <si>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</si>
  <si>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</si>
  <si>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</si>
  <si>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</si>
  <si>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</si>
  <si>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</si>
  <si>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</si>
  <si>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</si>
  <si>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</si>
  <si>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</si>
  <si>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</si>
  <si>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</si>
  <si>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</si>
  <si>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</si>
  <si>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</si>
  <si>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</si>
  <si>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</si>
  <si>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</si>
  <si>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</si>
  <si>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</si>
  <si>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</si>
  <si>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</si>
  <si>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</si>
  <si>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</si>
  <si>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</si>
  <si>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</si>
  <si>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</si>
  <si>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</si>
  <si>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</si>
  <si>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</si>
  <si>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</si>
  <si>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</si>
  <si>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</si>
  <si>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</si>
  <si>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</si>
  <si>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</si>
  <si>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</si>
  <si>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</si>
  <si>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</si>
  <si>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</si>
  <si>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</si>
  <si>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</si>
  <si>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</si>
  <si>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</si>
  <si>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</si>
  <si>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</si>
  <si>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</si>
  <si>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</si>
  <si>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</si>
  <si>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</si>
  <si>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</si>
  <si>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</si>
  <si>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</si>
  <si>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</si>
  <si>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</si>
  <si>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</si>
  <si>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</si>
  <si>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</si>
  <si>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</si>
  <si>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</si>
  <si>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</si>
  <si>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</si>
  <si>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</si>
  <si>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</si>
  <si>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</si>
  <si>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</si>
  <si>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</si>
  <si>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</si>
  <si>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</si>
  <si>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</si>
  <si>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</si>
  <si>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</si>
  <si>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</si>
  <si>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</si>
  <si>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</si>
  <si>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</si>
  <si>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</si>
  <si>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</si>
  <si>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</si>
  <si>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</si>
  <si>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</si>
  <si>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</si>
  <si>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</si>
  <si>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</si>
  <si>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</si>
  <si>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</si>
  <si>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</si>
  <si>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</si>
  <si>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</si>
  <si>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</si>
  <si>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</si>
  <si>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</si>
  <si>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</si>
  <si>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</si>
  <si>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</si>
  <si>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</si>
  <si>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</si>
  <si>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</si>
  <si>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</si>
  <si>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</si>
  <si>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</si>
  <si>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</si>
  <si>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</si>
  <si>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</si>
  <si>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</si>
  <si>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</si>
  <si>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</si>
  <si>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</si>
  <si>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</si>
  <si>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</si>
  <si>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</si>
  <si>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</si>
  <si>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</si>
  <si>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</si>
  <si>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</si>
  <si>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</si>
  <si>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</si>
  <si>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</si>
  <si>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</si>
  <si>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</si>
  <si>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</si>
  <si>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</si>
  <si>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</si>
  <si>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</si>
  <si>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</si>
  <si>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</si>
  <si>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</si>
  <si>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</si>
  <si>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</si>
  <si>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</si>
  <si>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</si>
  <si>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</si>
  <si>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</si>
  <si>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</si>
  <si>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</si>
  <si>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</si>
  <si>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</si>
  <si>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</si>
  <si>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</si>
  <si>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</si>
  <si>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</si>
  <si>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</si>
  <si>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</si>
  <si>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</si>
  <si>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</si>
  <si>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</si>
  <si>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</si>
  <si>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</si>
  <si>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</si>
  <si>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</si>
  <si>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</si>
  <si>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</si>
  <si>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</si>
  <si>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</si>
  <si>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</si>
  <si>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</si>
  <si>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</si>
  <si>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</si>
  <si>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</si>
  <si>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</si>
  <si>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</si>
  <si>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</si>
  <si>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</si>
  <si>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</si>
  <si>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</si>
  <si>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БАНК "РУССКИЕ ИНВЕСТОРЫ" (ООО)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</si>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</sst>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9"/>
  <sheetViews>
    <sheetView tabSelected="1" zoomScale="85" workbookViewId="0">
      <pane xSplit="2" ySplit="3" topLeftCell="C156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288</v>
      </c>
      <c r="C4" s="459" t="s">
        <v>289</v>
      </c>
      <c r="D4" s="459" t="s">
        <v>290</v>
      </c>
    </row>
    <row r="5" spans="1:4">
      <c r="A5">
        <v>2</v>
      </c>
      <c r="B5" s="458" t="s">
        <v>291</v>
      </c>
      <c r="C5" s="459" t="s">
        <v>292</v>
      </c>
      <c r="D5" s="459" t="s">
        <v>290</v>
      </c>
    </row>
    <row r="6" spans="1:4">
      <c r="A6">
        <v>3</v>
      </c>
      <c r="B6" s="458" t="s">
        <v>293</v>
      </c>
      <c r="C6" s="459" t="s">
        <v>294</v>
      </c>
      <c r="D6" s="459" t="s">
        <v>295</v>
      </c>
    </row>
    <row r="7" spans="1:4">
      <c r="A7">
        <v>4</v>
      </c>
      <c r="B7" s="458" t="s">
        <v>296</v>
      </c>
      <c r="C7" s="459" t="s">
        <v>297</v>
      </c>
      <c r="D7" s="459" t="s">
        <v>298</v>
      </c>
    </row>
    <row r="8" spans="1:4">
      <c r="A8">
        <v>5</v>
      </c>
      <c r="B8" s="458" t="s">
        <v>299</v>
      </c>
      <c r="C8" s="459" t="s">
        <v>300</v>
      </c>
      <c r="D8" s="459" t="s">
        <v>290</v>
      </c>
    </row>
    <row r="9" spans="1:4">
      <c r="A9">
        <v>6</v>
      </c>
      <c r="B9" s="458" t="s">
        <v>301</v>
      </c>
      <c r="C9" s="459" t="s">
        <v>302</v>
      </c>
      <c r="D9" s="459" t="s">
        <v>303</v>
      </c>
    </row>
    <row r="10" spans="1:4">
      <c r="A10">
        <v>7</v>
      </c>
      <c r="B10" s="458" t="s">
        <v>304</v>
      </c>
      <c r="C10" s="459" t="s">
        <v>305</v>
      </c>
      <c r="D10" s="459" t="s">
        <v>290</v>
      </c>
    </row>
    <row r="11" spans="1:4">
      <c r="A11">
        <v>8</v>
      </c>
      <c r="B11" s="458" t="s">
        <v>306</v>
      </c>
      <c r="C11" s="459" t="s">
        <v>307</v>
      </c>
      <c r="D11" s="459" t="s">
        <v>298</v>
      </c>
    </row>
    <row r="12" spans="1:4">
      <c r="A12">
        <v>9</v>
      </c>
      <c r="B12" s="458" t="s">
        <v>308</v>
      </c>
      <c r="C12" s="459" t="s">
        <v>309</v>
      </c>
      <c r="D12" s="459" t="s">
        <v>310</v>
      </c>
    </row>
    <row r="13" spans="1:4">
      <c r="A13">
        <v>10</v>
      </c>
      <c r="B13" s="458" t="s">
        <v>311</v>
      </c>
      <c r="C13" s="459" t="s">
        <v>312</v>
      </c>
      <c r="D13" s="459" t="s">
        <v>313</v>
      </c>
    </row>
    <row r="14" spans="1:4">
      <c r="A14">
        <v>11</v>
      </c>
      <c r="B14" s="458" t="s">
        <v>314</v>
      </c>
      <c r="C14" s="459" t="s">
        <v>315</v>
      </c>
      <c r="D14" s="459" t="s">
        <v>298</v>
      </c>
    </row>
    <row r="15" spans="1:4">
      <c r="A15">
        <v>12</v>
      </c>
      <c r="B15" s="458" t="s">
        <v>316</v>
      </c>
      <c r="C15" s="459" t="s">
        <v>317</v>
      </c>
      <c r="D15" s="459" t="s">
        <v>290</v>
      </c>
    </row>
    <row r="16" spans="1:4">
      <c r="A16">
        <v>13</v>
      </c>
      <c r="B16" s="458" t="s">
        <v>318</v>
      </c>
      <c r="C16" s="459" t="s">
        <v>319</v>
      </c>
      <c r="D16" s="459" t="s">
        <v>313</v>
      </c>
    </row>
    <row r="17" spans="1:4">
      <c r="A17">
        <v>14</v>
      </c>
      <c r="B17" s="458" t="s">
        <v>320</v>
      </c>
      <c r="C17" s="459" t="s">
        <v>321</v>
      </c>
      <c r="D17" s="459" t="s">
        <v>322</v>
      </c>
    </row>
    <row r="18" spans="1:4">
      <c r="A18">
        <v>15</v>
      </c>
      <c r="B18" s="458" t="s">
        <v>323</v>
      </c>
      <c r="C18" s="459" t="s">
        <v>324</v>
      </c>
      <c r="D18" s="459" t="s">
        <v>298</v>
      </c>
    </row>
    <row r="19" spans="1:4">
      <c r="A19">
        <v>16</v>
      </c>
      <c r="B19" s="458" t="s">
        <v>325</v>
      </c>
      <c r="C19" s="459" t="s">
        <v>326</v>
      </c>
      <c r="D19" s="459" t="s">
        <v>298</v>
      </c>
    </row>
    <row r="20" spans="1:4">
      <c r="A20">
        <v>17</v>
      </c>
      <c r="B20" s="458" t="s">
        <v>327</v>
      </c>
      <c r="C20" s="459" t="s">
        <v>328</v>
      </c>
      <c r="D20" s="459" t="s">
        <v>303</v>
      </c>
    </row>
    <row r="21" spans="1:4">
      <c r="A21">
        <v>18</v>
      </c>
      <c r="B21" s="458" t="s">
        <v>329</v>
      </c>
      <c r="C21" s="459" t="s">
        <v>330</v>
      </c>
      <c r="D21" s="459" t="s">
        <v>290</v>
      </c>
    </row>
    <row r="22" spans="1:4">
      <c r="A22">
        <v>19</v>
      </c>
      <c r="B22" s="458" t="s">
        <v>331</v>
      </c>
      <c r="C22" s="459" t="s">
        <v>332</v>
      </c>
      <c r="D22" s="459" t="s">
        <v>295</v>
      </c>
    </row>
    <row r="23" spans="1:4">
      <c r="A23">
        <v>20</v>
      </c>
      <c r="B23" s="458" t="s">
        <v>333</v>
      </c>
      <c r="C23" s="459" t="s">
        <v>334</v>
      </c>
      <c r="D23" s="459" t="s">
        <v>322</v>
      </c>
    </row>
    <row r="24" spans="1:4">
      <c r="A24">
        <v>21</v>
      </c>
      <c r="B24" s="458" t="s">
        <v>335</v>
      </c>
      <c r="C24" s="459" t="s">
        <v>336</v>
      </c>
      <c r="D24" s="459" t="s">
        <v>298</v>
      </c>
    </row>
    <row r="25" spans="1:4">
      <c r="A25">
        <v>22</v>
      </c>
      <c r="B25" s="458" t="s">
        <v>337</v>
      </c>
      <c r="C25" s="459" t="s">
        <v>338</v>
      </c>
      <c r="D25" s="459" t="s">
        <v>322</v>
      </c>
    </row>
    <row r="26" spans="1:4">
      <c r="A26">
        <v>23</v>
      </c>
      <c r="B26" s="458" t="s">
        <v>339</v>
      </c>
      <c r="C26" s="459" t="s">
        <v>340</v>
      </c>
      <c r="D26" s="459" t="s">
        <v>341</v>
      </c>
    </row>
    <row r="27" spans="1:4">
      <c r="A27">
        <v>24</v>
      </c>
      <c r="B27" s="458" t="s">
        <v>342</v>
      </c>
      <c r="C27" s="459" t="s">
        <v>343</v>
      </c>
      <c r="D27" s="459" t="s">
        <v>290</v>
      </c>
    </row>
    <row r="28" spans="1:4">
      <c r="A28">
        <v>25</v>
      </c>
      <c r="B28" s="458" t="s">
        <v>344</v>
      </c>
      <c r="C28" s="459" t="s">
        <v>345</v>
      </c>
      <c r="D28" s="459" t="s">
        <v>290</v>
      </c>
    </row>
    <row r="29" spans="1:4">
      <c r="A29">
        <v>26</v>
      </c>
      <c r="B29" s="458" t="s">
        <v>346</v>
      </c>
      <c r="C29" s="459" t="s">
        <v>347</v>
      </c>
      <c r="D29" s="459" t="s">
        <v>290</v>
      </c>
    </row>
    <row r="30" spans="1:4">
      <c r="A30">
        <v>27</v>
      </c>
      <c r="B30" s="458" t="s">
        <v>348</v>
      </c>
      <c r="C30" s="459" t="s">
        <v>349</v>
      </c>
      <c r="D30" s="459" t="s">
        <v>290</v>
      </c>
    </row>
    <row r="31" spans="1:4">
      <c r="A31">
        <v>28</v>
      </c>
      <c r="B31" s="458" t="s">
        <v>350</v>
      </c>
      <c r="C31" s="459" t="s">
        <v>351</v>
      </c>
      <c r="D31" s="459" t="s">
        <v>290</v>
      </c>
    </row>
    <row r="32" spans="1:4">
      <c r="A32">
        <v>29</v>
      </c>
      <c r="B32" s="458" t="s">
        <v>352</v>
      </c>
      <c r="C32" s="459" t="s">
        <v>353</v>
      </c>
      <c r="D32" s="459" t="s">
        <v>313</v>
      </c>
    </row>
    <row r="33" spans="1:4">
      <c r="A33">
        <v>30</v>
      </c>
      <c r="B33" s="458" t="s">
        <v>354</v>
      </c>
      <c r="C33" s="459" t="s">
        <v>355</v>
      </c>
      <c r="D33" s="459" t="s">
        <v>290</v>
      </c>
    </row>
    <row r="34" spans="1:4">
      <c r="A34">
        <v>31</v>
      </c>
      <c r="B34" s="458" t="s">
        <v>356</v>
      </c>
      <c r="C34" s="459" t="s">
        <v>357</v>
      </c>
      <c r="D34" s="459" t="s">
        <v>290</v>
      </c>
    </row>
    <row r="35" spans="1:4">
      <c r="A35">
        <v>32</v>
      </c>
      <c r="B35" s="458" t="s">
        <v>358</v>
      </c>
      <c r="C35" s="459" t="s">
        <v>359</v>
      </c>
      <c r="D35" s="459" t="s">
        <v>360</v>
      </c>
    </row>
    <row r="36" spans="1:4">
      <c r="A36">
        <v>33</v>
      </c>
      <c r="B36" s="458" t="s">
        <v>361</v>
      </c>
      <c r="C36" s="459" t="s">
        <v>362</v>
      </c>
      <c r="D36" s="459" t="s">
        <v>290</v>
      </c>
    </row>
    <row r="37" spans="1:4">
      <c r="A37">
        <v>34</v>
      </c>
      <c r="B37" s="458" t="s">
        <v>363</v>
      </c>
      <c r="C37" s="459" t="s">
        <v>364</v>
      </c>
      <c r="D37" s="459" t="s">
        <v>290</v>
      </c>
    </row>
    <row r="38" spans="1:4">
      <c r="A38">
        <v>35</v>
      </c>
      <c r="B38" s="458" t="s">
        <v>365</v>
      </c>
      <c r="C38" s="459" t="s">
        <v>366</v>
      </c>
      <c r="D38" s="459" t="s">
        <v>303</v>
      </c>
    </row>
    <row r="39" spans="1:4">
      <c r="A39">
        <v>36</v>
      </c>
      <c r="B39" s="458" t="s">
        <v>367</v>
      </c>
      <c r="C39" s="459" t="s">
        <v>368</v>
      </c>
      <c r="D39" s="459" t="s">
        <v>290</v>
      </c>
    </row>
    <row r="40" spans="1:4">
      <c r="A40">
        <v>37</v>
      </c>
      <c r="B40" s="458" t="s">
        <v>369</v>
      </c>
      <c r="C40" s="459" t="s">
        <v>370</v>
      </c>
      <c r="D40" s="459" t="s">
        <v>290</v>
      </c>
    </row>
    <row r="41" spans="1:4">
      <c r="A41">
        <v>38</v>
      </c>
      <c r="B41" s="458" t="s">
        <v>371</v>
      </c>
      <c r="C41" s="459" t="s">
        <v>372</v>
      </c>
      <c r="D41" s="459" t="s">
        <v>290</v>
      </c>
    </row>
    <row r="42" spans="1:4">
      <c r="A42">
        <v>39</v>
      </c>
      <c r="B42" s="458" t="s">
        <v>373</v>
      </c>
      <c r="C42" s="459" t="s">
        <v>374</v>
      </c>
      <c r="D42" s="459" t="s">
        <v>298</v>
      </c>
    </row>
    <row r="43" spans="1:4">
      <c r="A43">
        <v>40</v>
      </c>
      <c r="B43" s="458" t="s">
        <v>375</v>
      </c>
      <c r="C43" s="459" t="s">
        <v>376</v>
      </c>
      <c r="D43" s="459" t="s">
        <v>303</v>
      </c>
    </row>
    <row r="44" spans="1:4">
      <c r="A44">
        <v>41</v>
      </c>
      <c r="B44" s="458" t="s">
        <v>377</v>
      </c>
      <c r="C44" s="459" t="s">
        <v>378</v>
      </c>
      <c r="D44" s="459" t="s">
        <v>290</v>
      </c>
    </row>
    <row r="45" spans="1:4">
      <c r="A45">
        <v>42</v>
      </c>
      <c r="B45" s="458" t="s">
        <v>379</v>
      </c>
      <c r="C45" s="459" t="s">
        <v>380</v>
      </c>
      <c r="D45" s="459" t="s">
        <v>290</v>
      </c>
    </row>
    <row r="46" spans="1:4">
      <c r="A46">
        <v>43</v>
      </c>
      <c r="B46" s="458" t="s">
        <v>381</v>
      </c>
      <c r="C46" s="459" t="s">
        <v>382</v>
      </c>
      <c r="D46" s="459" t="s">
        <v>295</v>
      </c>
    </row>
    <row r="47" spans="1:4">
      <c r="A47">
        <v>44</v>
      </c>
      <c r="B47" s="458" t="s">
        <v>383</v>
      </c>
      <c r="C47" s="459" t="s">
        <v>384</v>
      </c>
      <c r="D47" s="459" t="s">
        <v>360</v>
      </c>
    </row>
    <row r="48" spans="1:4">
      <c r="A48">
        <v>45</v>
      </c>
      <c r="B48" s="458" t="s">
        <v>385</v>
      </c>
      <c r="C48" s="459" t="s">
        <v>386</v>
      </c>
      <c r="D48" s="459" t="s">
        <v>310</v>
      </c>
    </row>
    <row r="49" spans="1:4">
      <c r="A49">
        <v>46</v>
      </c>
      <c r="B49" s="458" t="s">
        <v>387</v>
      </c>
      <c r="C49" s="459" t="s">
        <v>388</v>
      </c>
      <c r="D49" s="459" t="s">
        <v>298</v>
      </c>
    </row>
    <row r="50" spans="1:4">
      <c r="A50">
        <v>47</v>
      </c>
      <c r="B50" s="458" t="s">
        <v>389</v>
      </c>
      <c r="C50" s="459" t="s">
        <v>390</v>
      </c>
      <c r="D50" s="459" t="s">
        <v>290</v>
      </c>
    </row>
    <row r="51" spans="1:4">
      <c r="A51">
        <v>48</v>
      </c>
      <c r="B51" s="458" t="s">
        <v>391</v>
      </c>
      <c r="C51" s="459" t="s">
        <v>392</v>
      </c>
      <c r="D51" s="459" t="s">
        <v>290</v>
      </c>
    </row>
    <row r="52" spans="1:4">
      <c r="A52">
        <v>49</v>
      </c>
      <c r="B52" s="458" t="s">
        <v>393</v>
      </c>
      <c r="C52" s="459" t="s">
        <v>394</v>
      </c>
      <c r="D52" s="459" t="s">
        <v>310</v>
      </c>
    </row>
    <row r="53" spans="1:4">
      <c r="A53">
        <v>50</v>
      </c>
      <c r="B53" s="458" t="s">
        <v>395</v>
      </c>
      <c r="C53" s="459" t="s">
        <v>396</v>
      </c>
      <c r="D53" s="459" t="s">
        <v>290</v>
      </c>
    </row>
    <row r="54" spans="1:4">
      <c r="A54">
        <v>51</v>
      </c>
      <c r="B54" s="458" t="s">
        <v>397</v>
      </c>
      <c r="C54" s="459" t="s">
        <v>398</v>
      </c>
      <c r="D54" s="459" t="s">
        <v>290</v>
      </c>
    </row>
    <row r="55" spans="1:4">
      <c r="A55">
        <v>52</v>
      </c>
      <c r="B55" s="458" t="s">
        <v>399</v>
      </c>
      <c r="C55" s="459" t="s">
        <v>400</v>
      </c>
      <c r="D55" s="459" t="s">
        <v>290</v>
      </c>
    </row>
    <row r="56" spans="1:4">
      <c r="A56">
        <v>53</v>
      </c>
      <c r="B56" s="458" t="s">
        <v>401</v>
      </c>
      <c r="C56" s="459" t="s">
        <v>402</v>
      </c>
      <c r="D56" s="459" t="s">
        <v>310</v>
      </c>
    </row>
    <row r="57" spans="1:4">
      <c r="A57">
        <v>54</v>
      </c>
      <c r="B57" s="458" t="s">
        <v>403</v>
      </c>
      <c r="C57" s="459" t="s">
        <v>404</v>
      </c>
      <c r="D57" s="459" t="s">
        <v>290</v>
      </c>
    </row>
    <row r="58" spans="1:4">
      <c r="A58">
        <v>55</v>
      </c>
      <c r="B58" s="458" t="s">
        <v>405</v>
      </c>
      <c r="C58" s="459" t="s">
        <v>406</v>
      </c>
      <c r="D58" s="459" t="s">
        <v>322</v>
      </c>
    </row>
    <row r="59" spans="1:4">
      <c r="A59">
        <v>56</v>
      </c>
      <c r="B59" s="458" t="s">
        <v>407</v>
      </c>
      <c r="C59" s="459" t="s">
        <v>408</v>
      </c>
      <c r="D59" s="459" t="s">
        <v>290</v>
      </c>
    </row>
    <row r="60" spans="1:4">
      <c r="A60">
        <v>57</v>
      </c>
      <c r="B60" s="458" t="s">
        <v>409</v>
      </c>
      <c r="C60" s="459" t="s">
        <v>410</v>
      </c>
      <c r="D60" s="459" t="s">
        <v>303</v>
      </c>
    </row>
    <row r="61" spans="1:4">
      <c r="A61">
        <v>58</v>
      </c>
      <c r="B61" s="458" t="s">
        <v>411</v>
      </c>
      <c r="C61" s="459" t="s">
        <v>412</v>
      </c>
      <c r="D61" s="459" t="s">
        <v>290</v>
      </c>
    </row>
    <row r="62" spans="1:4">
      <c r="A62">
        <v>59</v>
      </c>
      <c r="B62" s="458" t="s">
        <v>413</v>
      </c>
      <c r="C62" s="459" t="s">
        <v>414</v>
      </c>
      <c r="D62" s="459" t="s">
        <v>290</v>
      </c>
    </row>
    <row r="63" spans="1:4">
      <c r="A63">
        <v>60</v>
      </c>
      <c r="B63" s="458" t="s">
        <v>415</v>
      </c>
      <c r="C63" s="459" t="s">
        <v>416</v>
      </c>
      <c r="D63" s="459" t="s">
        <v>290</v>
      </c>
    </row>
    <row r="64" spans="1:4">
      <c r="A64">
        <v>61</v>
      </c>
      <c r="B64" s="458" t="s">
        <v>417</v>
      </c>
      <c r="C64" s="459" t="s">
        <v>418</v>
      </c>
      <c r="D64" s="459" t="s">
        <v>290</v>
      </c>
    </row>
    <row r="65" spans="1:4">
      <c r="A65">
        <v>62</v>
      </c>
      <c r="B65" s="458" t="s">
        <v>419</v>
      </c>
      <c r="C65" s="459" t="s">
        <v>420</v>
      </c>
      <c r="D65" s="459" t="s">
        <v>290</v>
      </c>
    </row>
    <row r="66" spans="1:4">
      <c r="A66">
        <v>63</v>
      </c>
      <c r="B66" s="458" t="s">
        <v>421</v>
      </c>
      <c r="C66" s="459" t="s">
        <v>422</v>
      </c>
      <c r="D66" s="459" t="s">
        <v>290</v>
      </c>
    </row>
    <row r="67" spans="1:4">
      <c r="A67">
        <v>64</v>
      </c>
      <c r="B67" s="458" t="s">
        <v>423</v>
      </c>
      <c r="C67" s="459" t="s">
        <v>424</v>
      </c>
      <c r="D67" s="459" t="s">
        <v>290</v>
      </c>
    </row>
    <row r="68" spans="1:4">
      <c r="A68">
        <v>65</v>
      </c>
      <c r="B68" s="458" t="s">
        <v>425</v>
      </c>
      <c r="C68" s="459" t="s">
        <v>426</v>
      </c>
      <c r="D68" s="459" t="s">
        <v>303</v>
      </c>
    </row>
    <row r="69" spans="1:4">
      <c r="A69">
        <v>66</v>
      </c>
      <c r="B69" s="458" t="s">
        <v>427</v>
      </c>
      <c r="C69" s="459" t="s">
        <v>428</v>
      </c>
      <c r="D69" s="459" t="s">
        <v>322</v>
      </c>
    </row>
    <row r="70" spans="1:4">
      <c r="A70">
        <v>67</v>
      </c>
      <c r="B70" s="458" t="s">
        <v>429</v>
      </c>
      <c r="C70" s="459" t="s">
        <v>430</v>
      </c>
      <c r="D70" s="459" t="s">
        <v>290</v>
      </c>
    </row>
    <row r="71" spans="1:4">
      <c r="A71">
        <v>68</v>
      </c>
      <c r="B71" s="458" t="s">
        <v>431</v>
      </c>
      <c r="C71" s="459" t="s">
        <v>432</v>
      </c>
      <c r="D71" s="459" t="s">
        <v>290</v>
      </c>
    </row>
    <row r="72" spans="1:4">
      <c r="A72">
        <v>69</v>
      </c>
      <c r="B72" s="458" t="s">
        <v>433</v>
      </c>
      <c r="C72" s="459" t="s">
        <v>434</v>
      </c>
      <c r="D72" s="459" t="s">
        <v>290</v>
      </c>
    </row>
    <row r="73" spans="1:4">
      <c r="A73">
        <v>70</v>
      </c>
      <c r="B73" s="458" t="s">
        <v>435</v>
      </c>
      <c r="C73" s="459" t="s">
        <v>436</v>
      </c>
      <c r="D73" s="459" t="s">
        <v>303</v>
      </c>
    </row>
    <row r="74" spans="1:4">
      <c r="A74">
        <v>71</v>
      </c>
      <c r="B74" s="458" t="s">
        <v>437</v>
      </c>
      <c r="C74" s="459" t="s">
        <v>438</v>
      </c>
      <c r="D74" s="459" t="s">
        <v>290</v>
      </c>
    </row>
    <row r="75" spans="1:4">
      <c r="A75">
        <v>72</v>
      </c>
      <c r="B75" s="458" t="s">
        <v>439</v>
      </c>
      <c r="C75" s="459" t="s">
        <v>440</v>
      </c>
      <c r="D75" s="459" t="s">
        <v>290</v>
      </c>
    </row>
    <row r="76" spans="1:4">
      <c r="A76">
        <v>73</v>
      </c>
      <c r="B76" s="458" t="s">
        <v>441</v>
      </c>
      <c r="C76" s="459" t="s">
        <v>442</v>
      </c>
      <c r="D76" s="459" t="s">
        <v>298</v>
      </c>
    </row>
    <row r="77" spans="1:4">
      <c r="A77">
        <v>74</v>
      </c>
      <c r="B77" s="458" t="s">
        <v>443</v>
      </c>
      <c r="C77" s="459" t="s">
        <v>444</v>
      </c>
      <c r="D77" s="459" t="s">
        <v>290</v>
      </c>
    </row>
    <row r="78" spans="1:4">
      <c r="A78">
        <v>75</v>
      </c>
      <c r="B78" s="458" t="s">
        <v>445</v>
      </c>
      <c r="C78" s="459" t="s">
        <v>446</v>
      </c>
      <c r="D78" s="459" t="s">
        <v>290</v>
      </c>
    </row>
    <row r="79" spans="1:4">
      <c r="A79">
        <v>76</v>
      </c>
      <c r="B79" s="458" t="s">
        <v>447</v>
      </c>
      <c r="C79" s="459" t="s">
        <v>448</v>
      </c>
      <c r="D79" s="459" t="s">
        <v>295</v>
      </c>
    </row>
    <row r="80" spans="1:4">
      <c r="A80">
        <v>77</v>
      </c>
      <c r="B80" s="458" t="s">
        <v>449</v>
      </c>
      <c r="C80" s="459" t="s">
        <v>450</v>
      </c>
      <c r="D80" s="459" t="s">
        <v>290</v>
      </c>
    </row>
    <row r="81" spans="1:4">
      <c r="A81">
        <v>78</v>
      </c>
      <c r="B81" s="458" t="s">
        <v>451</v>
      </c>
      <c r="C81" s="459" t="s">
        <v>452</v>
      </c>
      <c r="D81" s="459" t="s">
        <v>290</v>
      </c>
    </row>
    <row r="82" spans="1:4">
      <c r="A82">
        <v>79</v>
      </c>
      <c r="B82" s="458" t="s">
        <v>453</v>
      </c>
      <c r="C82" s="459" t="s">
        <v>454</v>
      </c>
      <c r="D82" s="459" t="s">
        <v>290</v>
      </c>
    </row>
    <row r="83" spans="1:4">
      <c r="A83">
        <v>80</v>
      </c>
      <c r="B83" s="458" t="s">
        <v>455</v>
      </c>
      <c r="C83" s="459" t="s">
        <v>456</v>
      </c>
      <c r="D83" s="459" t="s">
        <v>303</v>
      </c>
    </row>
    <row r="84" spans="1:4">
      <c r="A84">
        <v>81</v>
      </c>
      <c r="B84" s="458" t="s">
        <v>457</v>
      </c>
      <c r="C84" s="459" t="s">
        <v>458</v>
      </c>
      <c r="D84" s="459" t="s">
        <v>290</v>
      </c>
    </row>
    <row r="85" spans="1:4">
      <c r="A85">
        <v>82</v>
      </c>
      <c r="B85" s="458" t="s">
        <v>459</v>
      </c>
      <c r="C85" s="459" t="s">
        <v>460</v>
      </c>
      <c r="D85" s="459" t="s">
        <v>290</v>
      </c>
    </row>
    <row r="86" spans="1:4">
      <c r="A86">
        <v>83</v>
      </c>
      <c r="B86" s="458" t="s">
        <v>461</v>
      </c>
      <c r="C86" s="459" t="s">
        <v>462</v>
      </c>
      <c r="D86" s="459" t="s">
        <v>322</v>
      </c>
    </row>
    <row r="87" spans="1:4">
      <c r="A87">
        <v>84</v>
      </c>
      <c r="B87" s="458" t="s">
        <v>463</v>
      </c>
      <c r="C87" s="459" t="s">
        <v>464</v>
      </c>
      <c r="D87" s="459" t="s">
        <v>298</v>
      </c>
    </row>
    <row r="88" spans="1:4">
      <c r="A88">
        <v>85</v>
      </c>
      <c r="B88" s="458" t="s">
        <v>465</v>
      </c>
      <c r="C88" s="459" t="s">
        <v>466</v>
      </c>
      <c r="D88" s="459" t="s">
        <v>290</v>
      </c>
    </row>
    <row r="89" spans="1:4">
      <c r="A89">
        <v>86</v>
      </c>
      <c r="B89" s="458" t="s">
        <v>467</v>
      </c>
      <c r="C89" s="459" t="s">
        <v>468</v>
      </c>
      <c r="D89" s="459" t="s">
        <v>290</v>
      </c>
    </row>
    <row r="90" spans="1:4">
      <c r="A90">
        <v>87</v>
      </c>
      <c r="B90" s="458" t="s">
        <v>469</v>
      </c>
      <c r="C90" s="459" t="s">
        <v>470</v>
      </c>
      <c r="D90" s="459" t="s">
        <v>290</v>
      </c>
    </row>
    <row r="91" spans="1:4">
      <c r="A91">
        <v>88</v>
      </c>
      <c r="B91" s="458" t="s">
        <v>471</v>
      </c>
      <c r="C91" s="459" t="s">
        <v>472</v>
      </c>
      <c r="D91" s="459" t="s">
        <v>295</v>
      </c>
    </row>
    <row r="92" spans="1:4">
      <c r="A92">
        <v>89</v>
      </c>
      <c r="B92" s="458" t="s">
        <v>473</v>
      </c>
      <c r="C92" s="459" t="s">
        <v>474</v>
      </c>
      <c r="D92" s="459" t="s">
        <v>295</v>
      </c>
    </row>
    <row r="93" spans="1:4">
      <c r="A93">
        <v>90</v>
      </c>
      <c r="B93" s="458" t="s">
        <v>475</v>
      </c>
      <c r="C93" s="459" t="s">
        <v>476</v>
      </c>
      <c r="D93" s="459" t="s">
        <v>290</v>
      </c>
    </row>
    <row r="94" spans="1:4">
      <c r="A94">
        <v>91</v>
      </c>
      <c r="B94" s="458" t="s">
        <v>477</v>
      </c>
      <c r="C94" s="459" t="s">
        <v>478</v>
      </c>
      <c r="D94" s="459" t="s">
        <v>290</v>
      </c>
    </row>
    <row r="95" spans="1:4">
      <c r="A95">
        <v>92</v>
      </c>
      <c r="B95" s="458" t="s">
        <v>479</v>
      </c>
      <c r="C95" s="459" t="s">
        <v>480</v>
      </c>
      <c r="D95" s="459" t="s">
        <v>290</v>
      </c>
    </row>
    <row r="96" spans="1:4">
      <c r="A96">
        <v>93</v>
      </c>
      <c r="B96" s="458" t="s">
        <v>481</v>
      </c>
      <c r="C96" s="459" t="s">
        <v>482</v>
      </c>
      <c r="D96" s="459" t="s">
        <v>290</v>
      </c>
    </row>
    <row r="97" spans="1:4">
      <c r="A97">
        <v>94</v>
      </c>
      <c r="B97" s="458" t="s">
        <v>483</v>
      </c>
      <c r="C97" s="459" t="s">
        <v>484</v>
      </c>
      <c r="D97" s="459" t="s">
        <v>290</v>
      </c>
    </row>
    <row r="98" spans="1:4">
      <c r="A98">
        <v>95</v>
      </c>
      <c r="B98" s="458" t="s">
        <v>485</v>
      </c>
      <c r="C98" s="459" t="s">
        <v>486</v>
      </c>
      <c r="D98" s="459" t="s">
        <v>290</v>
      </c>
    </row>
    <row r="99" spans="1:4">
      <c r="A99">
        <v>96</v>
      </c>
      <c r="B99" s="458" t="s">
        <v>487</v>
      </c>
      <c r="C99" s="459" t="s">
        <v>488</v>
      </c>
      <c r="D99" s="459" t="s">
        <v>295</v>
      </c>
    </row>
    <row r="100" spans="1:4">
      <c r="A100">
        <v>97</v>
      </c>
      <c r="B100" s="458" t="s">
        <v>489</v>
      </c>
      <c r="C100" s="459" t="s">
        <v>490</v>
      </c>
      <c r="D100" s="459" t="s">
        <v>290</v>
      </c>
    </row>
    <row r="101" spans="1:4">
      <c r="A101">
        <v>98</v>
      </c>
      <c r="B101" s="458" t="s">
        <v>491</v>
      </c>
      <c r="C101" s="459" t="s">
        <v>492</v>
      </c>
      <c r="D101" s="459" t="s">
        <v>290</v>
      </c>
    </row>
    <row r="102" spans="1:4">
      <c r="A102">
        <v>99</v>
      </c>
      <c r="B102" s="458" t="s">
        <v>493</v>
      </c>
      <c r="C102" s="459" t="s">
        <v>494</v>
      </c>
      <c r="D102" s="459" t="s">
        <v>341</v>
      </c>
    </row>
    <row r="103" spans="1:4">
      <c r="A103">
        <v>100</v>
      </c>
      <c r="B103" s="458" t="s">
        <v>495</v>
      </c>
      <c r="C103" s="459" t="s">
        <v>496</v>
      </c>
      <c r="D103" s="459" t="s">
        <v>290</v>
      </c>
    </row>
    <row r="104" spans="1:4">
      <c r="A104">
        <v>101</v>
      </c>
      <c r="B104" s="458" t="s">
        <v>497</v>
      </c>
      <c r="C104" s="459" t="s">
        <v>498</v>
      </c>
      <c r="D104" s="459" t="s">
        <v>290</v>
      </c>
    </row>
    <row r="105" spans="1:4">
      <c r="A105">
        <v>102</v>
      </c>
      <c r="B105" s="458" t="s">
        <v>499</v>
      </c>
      <c r="C105" s="459" t="s">
        <v>500</v>
      </c>
      <c r="D105" s="459" t="s">
        <v>290</v>
      </c>
    </row>
    <row r="106" spans="1:4">
      <c r="A106">
        <v>103</v>
      </c>
      <c r="B106" s="458" t="s">
        <v>501</v>
      </c>
      <c r="C106" s="459" t="s">
        <v>502</v>
      </c>
      <c r="D106" s="459" t="s">
        <v>290</v>
      </c>
    </row>
    <row r="107" spans="1:4">
      <c r="A107">
        <v>104</v>
      </c>
      <c r="B107" s="458" t="s">
        <v>503</v>
      </c>
      <c r="C107" s="459" t="s">
        <v>504</v>
      </c>
      <c r="D107" s="459" t="s">
        <v>290</v>
      </c>
    </row>
    <row r="108" spans="1:4">
      <c r="A108">
        <v>105</v>
      </c>
      <c r="B108" s="458" t="s">
        <v>505</v>
      </c>
      <c r="C108" s="459" t="s">
        <v>506</v>
      </c>
      <c r="D108" s="459" t="s">
        <v>290</v>
      </c>
    </row>
    <row r="109" spans="1:4">
      <c r="A109">
        <v>106</v>
      </c>
      <c r="B109" s="458" t="s">
        <v>507</v>
      </c>
      <c r="C109" s="459" t="s">
        <v>508</v>
      </c>
      <c r="D109" s="459" t="s">
        <v>290</v>
      </c>
    </row>
    <row r="110" spans="1:4">
      <c r="A110">
        <v>107</v>
      </c>
      <c r="B110" s="458" t="s">
        <v>509</v>
      </c>
      <c r="C110" s="459" t="s">
        <v>510</v>
      </c>
      <c r="D110" s="459" t="s">
        <v>290</v>
      </c>
    </row>
    <row r="111" spans="1:4">
      <c r="A111">
        <v>108</v>
      </c>
      <c r="B111" s="458" t="s">
        <v>511</v>
      </c>
      <c r="C111" s="459" t="s">
        <v>512</v>
      </c>
      <c r="D111" s="459" t="s">
        <v>290</v>
      </c>
    </row>
    <row r="112" spans="1:4">
      <c r="A112">
        <v>109</v>
      </c>
      <c r="B112" s="458" t="s">
        <v>513</v>
      </c>
      <c r="C112" s="459" t="s">
        <v>514</v>
      </c>
      <c r="D112" s="459" t="s">
        <v>322</v>
      </c>
    </row>
    <row r="113" spans="1:4">
      <c r="A113">
        <v>110</v>
      </c>
      <c r="B113" s="458" t="s">
        <v>515</v>
      </c>
      <c r="C113" s="459" t="s">
        <v>516</v>
      </c>
      <c r="D113" s="459" t="s">
        <v>290</v>
      </c>
    </row>
    <row r="114" spans="1:4">
      <c r="A114">
        <v>111</v>
      </c>
      <c r="B114" s="458" t="s">
        <v>517</v>
      </c>
      <c r="C114" s="459" t="s">
        <v>518</v>
      </c>
      <c r="D114" s="459" t="s">
        <v>290</v>
      </c>
    </row>
    <row r="115" spans="1:4">
      <c r="A115">
        <v>112</v>
      </c>
      <c r="B115" s="458" t="s">
        <v>519</v>
      </c>
      <c r="C115" s="459" t="s">
        <v>520</v>
      </c>
      <c r="D115" s="459" t="s">
        <v>290</v>
      </c>
    </row>
    <row r="116" spans="1:4">
      <c r="A116">
        <v>113</v>
      </c>
      <c r="B116" s="458" t="s">
        <v>521</v>
      </c>
      <c r="C116" s="459" t="s">
        <v>522</v>
      </c>
      <c r="D116" s="459" t="s">
        <v>341</v>
      </c>
    </row>
    <row r="117" spans="1:4">
      <c r="A117">
        <v>114</v>
      </c>
      <c r="B117" s="458" t="s">
        <v>523</v>
      </c>
      <c r="C117" s="459" t="s">
        <v>524</v>
      </c>
      <c r="D117" s="459" t="s">
        <v>290</v>
      </c>
    </row>
    <row r="118" spans="1:4">
      <c r="A118">
        <v>115</v>
      </c>
      <c r="B118" s="458" t="s">
        <v>525</v>
      </c>
      <c r="C118" s="459" t="s">
        <v>526</v>
      </c>
      <c r="D118" s="459" t="s">
        <v>290</v>
      </c>
    </row>
    <row r="119" spans="1:4">
      <c r="A119">
        <v>116</v>
      </c>
      <c r="B119" s="458" t="s">
        <v>527</v>
      </c>
      <c r="C119" s="459" t="s">
        <v>528</v>
      </c>
      <c r="D119" s="459" t="s">
        <v>295</v>
      </c>
    </row>
    <row r="120" spans="1:4">
      <c r="A120">
        <v>117</v>
      </c>
      <c r="B120" s="458" t="s">
        <v>529</v>
      </c>
      <c r="C120" s="459" t="s">
        <v>530</v>
      </c>
      <c r="D120" s="459" t="s">
        <v>290</v>
      </c>
    </row>
    <row r="121" spans="1:4">
      <c r="A121">
        <v>118</v>
      </c>
      <c r="B121" s="458" t="s">
        <v>531</v>
      </c>
      <c r="C121" s="459" t="s">
        <v>532</v>
      </c>
      <c r="D121" s="459" t="s">
        <v>298</v>
      </c>
    </row>
    <row r="122" spans="1:4">
      <c r="A122">
        <v>119</v>
      </c>
      <c r="B122" s="458" t="s">
        <v>533</v>
      </c>
      <c r="C122" s="459" t="s">
        <v>534</v>
      </c>
      <c r="D122" s="459" t="s">
        <v>290</v>
      </c>
    </row>
    <row r="123" spans="1:4">
      <c r="A123">
        <v>120</v>
      </c>
      <c r="B123" s="458" t="s">
        <v>535</v>
      </c>
      <c r="C123" s="459" t="s">
        <v>536</v>
      </c>
      <c r="D123" s="459" t="s">
        <v>298</v>
      </c>
    </row>
    <row r="124" spans="1:4">
      <c r="A124">
        <v>121</v>
      </c>
      <c r="B124" s="458" t="s">
        <v>537</v>
      </c>
      <c r="C124" s="459" t="s">
        <v>538</v>
      </c>
      <c r="D124" s="459" t="s">
        <v>290</v>
      </c>
    </row>
    <row r="125" spans="1:4">
      <c r="A125">
        <v>122</v>
      </c>
      <c r="B125" s="458" t="s">
        <v>539</v>
      </c>
      <c r="C125" s="459" t="s">
        <v>540</v>
      </c>
      <c r="D125" s="459" t="s">
        <v>290</v>
      </c>
    </row>
    <row r="126" spans="1:4">
      <c r="A126">
        <v>123</v>
      </c>
      <c r="B126" s="458" t="s">
        <v>541</v>
      </c>
      <c r="C126" s="459" t="s">
        <v>542</v>
      </c>
      <c r="D126" s="459" t="s">
        <v>290</v>
      </c>
    </row>
    <row r="127" spans="1:4">
      <c r="A127">
        <v>124</v>
      </c>
      <c r="B127" s="458" t="s">
        <v>543</v>
      </c>
      <c r="C127" s="459" t="s">
        <v>544</v>
      </c>
      <c r="D127" s="459" t="s">
        <v>290</v>
      </c>
    </row>
    <row r="128" spans="1:4">
      <c r="A128">
        <v>125</v>
      </c>
      <c r="B128" s="458" t="s">
        <v>545</v>
      </c>
      <c r="C128" s="459" t="s">
        <v>546</v>
      </c>
      <c r="D128" s="459" t="s">
        <v>290</v>
      </c>
    </row>
    <row r="129" spans="1:4">
      <c r="A129">
        <v>126</v>
      </c>
      <c r="B129" s="458" t="s">
        <v>547</v>
      </c>
      <c r="C129" s="459" t="s">
        <v>548</v>
      </c>
      <c r="D129" s="459" t="s">
        <v>290</v>
      </c>
    </row>
    <row r="130" spans="1:4">
      <c r="A130">
        <v>127</v>
      </c>
      <c r="B130" s="458" t="s">
        <v>549</v>
      </c>
      <c r="C130" s="459" t="s">
        <v>550</v>
      </c>
      <c r="D130" s="459" t="s">
        <v>290</v>
      </c>
    </row>
    <row r="131" spans="1:4">
      <c r="A131">
        <v>128</v>
      </c>
      <c r="B131" s="458" t="s">
        <v>551</v>
      </c>
      <c r="C131" s="459" t="s">
        <v>552</v>
      </c>
      <c r="D131" s="459" t="s">
        <v>290</v>
      </c>
    </row>
    <row r="132" spans="1:4">
      <c r="A132">
        <v>129</v>
      </c>
      <c r="B132" s="458" t="s">
        <v>553</v>
      </c>
      <c r="C132" s="459" t="s">
        <v>554</v>
      </c>
      <c r="D132" s="459" t="s">
        <v>290</v>
      </c>
    </row>
    <row r="133" spans="1:4">
      <c r="A133">
        <v>130</v>
      </c>
      <c r="B133" s="458" t="s">
        <v>555</v>
      </c>
      <c r="C133" s="459" t="s">
        <v>556</v>
      </c>
      <c r="D133" s="459" t="s">
        <v>290</v>
      </c>
    </row>
    <row r="134" spans="1:4">
      <c r="A134">
        <v>131</v>
      </c>
      <c r="B134" s="458" t="s">
        <v>557</v>
      </c>
      <c r="C134" s="459" t="s">
        <v>558</v>
      </c>
      <c r="D134" s="459" t="s">
        <v>290</v>
      </c>
    </row>
    <row r="135" spans="1:4">
      <c r="A135">
        <v>132</v>
      </c>
      <c r="B135" s="458" t="s">
        <v>559</v>
      </c>
      <c r="C135" s="459" t="s">
        <v>560</v>
      </c>
      <c r="D135" s="459" t="s">
        <v>290</v>
      </c>
    </row>
    <row r="136" spans="1:4">
      <c r="A136">
        <v>133</v>
      </c>
      <c r="B136" s="458" t="s">
        <v>561</v>
      </c>
      <c r="C136" s="459" t="s">
        <v>562</v>
      </c>
      <c r="D136" s="459" t="s">
        <v>290</v>
      </c>
    </row>
    <row r="137" spans="1:4">
      <c r="A137">
        <v>134</v>
      </c>
      <c r="B137" s="458" t="s">
        <v>563</v>
      </c>
      <c r="C137" s="459" t="s">
        <v>564</v>
      </c>
      <c r="D137" s="459" t="s">
        <v>290</v>
      </c>
    </row>
    <row r="138" spans="1:4">
      <c r="A138">
        <v>135</v>
      </c>
      <c r="B138" s="458" t="s">
        <v>565</v>
      </c>
      <c r="C138" s="459" t="s">
        <v>566</v>
      </c>
      <c r="D138" s="459" t="s">
        <v>290</v>
      </c>
    </row>
    <row r="139" spans="1:4">
      <c r="A139">
        <v>136</v>
      </c>
      <c r="B139" s="458" t="s">
        <v>567</v>
      </c>
      <c r="C139" s="459" t="s">
        <v>568</v>
      </c>
      <c r="D139" s="459" t="s">
        <v>290</v>
      </c>
    </row>
    <row r="140" spans="1:4">
      <c r="A140">
        <v>137</v>
      </c>
      <c r="B140" s="458" t="s">
        <v>569</v>
      </c>
      <c r="C140" s="459" t="s">
        <v>570</v>
      </c>
      <c r="D140" s="459" t="s">
        <v>290</v>
      </c>
    </row>
    <row r="141" spans="1:4">
      <c r="A141">
        <v>138</v>
      </c>
      <c r="B141" s="458" t="s">
        <v>571</v>
      </c>
      <c r="C141" s="459" t="s">
        <v>572</v>
      </c>
      <c r="D141" s="459" t="s">
        <v>290</v>
      </c>
    </row>
    <row r="142" spans="1:4">
      <c r="A142">
        <v>139</v>
      </c>
      <c r="B142" s="458" t="s">
        <v>573</v>
      </c>
      <c r="C142" s="459" t="s">
        <v>574</v>
      </c>
      <c r="D142" s="459" t="s">
        <v>290</v>
      </c>
    </row>
    <row r="143" spans="1:4">
      <c r="A143">
        <v>140</v>
      </c>
      <c r="B143" s="458" t="s">
        <v>575</v>
      </c>
      <c r="C143" s="459" t="s">
        <v>576</v>
      </c>
      <c r="D143" s="459" t="s">
        <v>295</v>
      </c>
    </row>
    <row r="144" spans="1:4">
      <c r="A144">
        <v>141</v>
      </c>
      <c r="B144" s="458" t="s">
        <v>577</v>
      </c>
      <c r="C144" s="459" t="s">
        <v>578</v>
      </c>
      <c r="D144" s="459" t="s">
        <v>298</v>
      </c>
    </row>
    <row r="145" spans="1:4">
      <c r="A145">
        <v>142</v>
      </c>
      <c r="B145" s="458" t="s">
        <v>579</v>
      </c>
      <c r="C145" s="459" t="s">
        <v>580</v>
      </c>
      <c r="D145" s="459" t="s">
        <v>360</v>
      </c>
    </row>
    <row r="146" spans="1:4">
      <c r="A146">
        <v>143</v>
      </c>
      <c r="B146" s="458" t="s">
        <v>581</v>
      </c>
      <c r="C146" s="459" t="s">
        <v>582</v>
      </c>
      <c r="D146" s="459" t="s">
        <v>360</v>
      </c>
    </row>
    <row r="147" spans="1:4">
      <c r="A147">
        <v>144</v>
      </c>
      <c r="B147" s="458" t="s">
        <v>583</v>
      </c>
      <c r="C147" s="459" t="s">
        <v>584</v>
      </c>
      <c r="D147" s="459" t="s">
        <v>295</v>
      </c>
    </row>
    <row r="148" spans="1:4">
      <c r="A148">
        <v>145</v>
      </c>
      <c r="B148" s="458" t="s">
        <v>585</v>
      </c>
      <c r="C148" s="459" t="s">
        <v>586</v>
      </c>
      <c r="D148" s="459" t="s">
        <v>310</v>
      </c>
    </row>
    <row r="149" spans="1:4">
      <c r="A149">
        <v>146</v>
      </c>
      <c r="B149" s="458" t="s">
        <v>587</v>
      </c>
      <c r="C149" s="459" t="s">
        <v>588</v>
      </c>
      <c r="D149" s="459" t="s">
        <v>303</v>
      </c>
    </row>
    <row r="150" spans="1:4">
      <c r="A150">
        <v>147</v>
      </c>
      <c r="B150" s="458" t="s">
        <v>589</v>
      </c>
      <c r="C150" s="459" t="s">
        <v>590</v>
      </c>
      <c r="D150" s="459" t="s">
        <v>341</v>
      </c>
    </row>
    <row r="151" spans="1:4">
      <c r="A151">
        <v>148</v>
      </c>
      <c r="B151" s="458" t="s">
        <v>591</v>
      </c>
      <c r="C151" s="459" t="s">
        <v>592</v>
      </c>
      <c r="D151" s="459" t="s">
        <v>310</v>
      </c>
    </row>
    <row r="152" spans="1:4">
      <c r="A152">
        <v>149</v>
      </c>
      <c r="B152" s="458" t="s">
        <v>593</v>
      </c>
      <c r="C152" s="459" t="s">
        <v>594</v>
      </c>
      <c r="D152" s="459" t="s">
        <v>303</v>
      </c>
    </row>
    <row r="153" spans="1:4">
      <c r="A153">
        <v>150</v>
      </c>
      <c r="B153" s="458" t="s">
        <v>595</v>
      </c>
      <c r="C153" s="459" t="s">
        <v>596</v>
      </c>
      <c r="D153" s="459" t="s">
        <v>360</v>
      </c>
    </row>
    <row r="154" spans="1:4">
      <c r="A154">
        <v>151</v>
      </c>
      <c r="B154" s="458" t="s">
        <v>597</v>
      </c>
      <c r="C154" s="459" t="s">
        <v>598</v>
      </c>
      <c r="D154" s="459" t="s">
        <v>310</v>
      </c>
    </row>
    <row r="155" spans="1:4">
      <c r="A155">
        <v>152</v>
      </c>
      <c r="B155" s="458" t="s">
        <v>599</v>
      </c>
      <c r="C155" s="459" t="s">
        <v>600</v>
      </c>
      <c r="D155" s="459" t="s">
        <v>341</v>
      </c>
    </row>
    <row r="156" spans="1:4">
      <c r="A156">
        <v>153</v>
      </c>
      <c r="B156" s="458" t="s">
        <v>601</v>
      </c>
      <c r="C156" s="459" t="s">
        <v>602</v>
      </c>
      <c r="D156" s="459" t="s">
        <v>303</v>
      </c>
    </row>
    <row r="157" spans="1:4">
      <c r="A157">
        <v>154</v>
      </c>
      <c r="B157" s="458" t="s">
        <v>603</v>
      </c>
      <c r="C157" s="459" t="s">
        <v>604</v>
      </c>
      <c r="D157" s="459" t="s">
        <v>295</v>
      </c>
    </row>
    <row r="158" spans="1:4">
      <c r="A158">
        <v>155</v>
      </c>
      <c r="B158" s="458" t="s">
        <v>605</v>
      </c>
      <c r="C158" s="459" t="s">
        <v>606</v>
      </c>
      <c r="D158" s="459" t="s">
        <v>298</v>
      </c>
    </row>
    <row r="159" spans="1:4">
      <c r="A159">
        <v>156</v>
      </c>
      <c r="B159" s="458" t="s">
        <v>607</v>
      </c>
      <c r="C159" s="459" t="s">
        <v>608</v>
      </c>
      <c r="D159" s="459" t="s">
        <v>290</v>
      </c>
    </row>
    <row r="160" spans="1:4">
      <c r="A160">
        <v>157</v>
      </c>
      <c r="B160" s="458" t="s">
        <v>609</v>
      </c>
      <c r="C160" s="459" t="s">
        <v>610</v>
      </c>
      <c r="D160" s="459" t="s">
        <v>290</v>
      </c>
    </row>
    <row r="161" spans="1:4">
      <c r="A161">
        <v>158</v>
      </c>
      <c r="B161" s="458" t="s">
        <v>611</v>
      </c>
      <c r="C161" s="459" t="s">
        <v>612</v>
      </c>
      <c r="D161" s="459" t="s">
        <v>290</v>
      </c>
    </row>
    <row r="162" spans="1:4">
      <c r="A162">
        <v>159</v>
      </c>
      <c r="B162" s="458" t="s">
        <v>613</v>
      </c>
      <c r="C162" s="459" t="s">
        <v>614</v>
      </c>
      <c r="D162" s="459" t="s">
        <v>298</v>
      </c>
    </row>
    <row r="163" spans="1:4">
      <c r="A163">
        <v>160</v>
      </c>
      <c r="B163" s="458" t="s">
        <v>615</v>
      </c>
      <c r="C163" s="459" t="s">
        <v>616</v>
      </c>
      <c r="D163" s="459" t="s">
        <v>303</v>
      </c>
    </row>
    <row r="164" spans="1:4">
      <c r="A164">
        <v>161</v>
      </c>
      <c r="B164" s="458" t="s">
        <v>617</v>
      </c>
      <c r="C164" s="459" t="s">
        <v>618</v>
      </c>
      <c r="D164" s="459" t="s">
        <v>290</v>
      </c>
    </row>
    <row r="165" spans="1:4">
      <c r="A165">
        <v>162</v>
      </c>
      <c r="B165" s="458" t="s">
        <v>619</v>
      </c>
      <c r="C165" s="459" t="s">
        <v>620</v>
      </c>
      <c r="D165" s="459" t="s">
        <v>303</v>
      </c>
    </row>
    <row r="166" spans="1:4">
      <c r="A166">
        <v>163</v>
      </c>
      <c r="B166" s="458" t="s">
        <v>621</v>
      </c>
      <c r="C166" s="459" t="s">
        <v>622</v>
      </c>
      <c r="D166" s="459" t="s">
        <v>303</v>
      </c>
    </row>
    <row r="167" spans="1:4">
      <c r="A167">
        <v>164</v>
      </c>
      <c r="B167" s="458" t="s">
        <v>623</v>
      </c>
      <c r="C167" s="459" t="s">
        <v>624</v>
      </c>
      <c r="D167" s="459" t="s">
        <v>303</v>
      </c>
    </row>
    <row r="168" spans="1:4">
      <c r="A168">
        <v>165</v>
      </c>
      <c r="B168" s="458" t="s">
        <v>625</v>
      </c>
      <c r="C168" s="459" t="s">
        <v>626</v>
      </c>
      <c r="D168" s="459" t="s">
        <v>290</v>
      </c>
    </row>
    <row r="169" spans="1:4">
      <c r="A169">
        <v>166</v>
      </c>
      <c r="B169" s="458" t="s">
        <v>627</v>
      </c>
      <c r="C169" s="459" t="s">
        <v>628</v>
      </c>
      <c r="D169" s="459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7" sqref="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0.24007100184266289</v>
      </c>
      <c r="C5" s="464">
        <v>0.75992899815733705</v>
      </c>
      <c r="D5" s="464">
        <v>0.24487261756775019</v>
      </c>
      <c r="E5" s="464">
        <v>0.75512738243224986</v>
      </c>
    </row>
    <row r="6" spans="1:5" ht="20.100000000000001" customHeight="1">
      <c r="A6" s="463" t="s">
        <v>281</v>
      </c>
      <c r="B6" s="464">
        <v>0.27575812883350098</v>
      </c>
      <c r="C6" s="464">
        <v>0.72424187116649907</v>
      </c>
      <c r="D6" s="464">
        <v>0.48892700095631636</v>
      </c>
      <c r="E6" s="464">
        <v>0.51107299904368375</v>
      </c>
    </row>
    <row r="7" spans="1:5" ht="20.100000000000001" customHeight="1">
      <c r="A7" s="463" t="s">
        <v>282</v>
      </c>
      <c r="B7" s="464">
        <v>0.26066046498180423</v>
      </c>
      <c r="C7" s="464">
        <v>0.73933953501819583</v>
      </c>
      <c r="D7" s="464">
        <v>0.46400886610964004</v>
      </c>
      <c r="E7" s="464">
        <v>0.53599113389035991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166</v>
      </c>
      <c r="F18" s="332">
        <f>Complementary_Inf!$F$18</f>
        <v>117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4216.388382160002</v>
      </c>
      <c r="F31" s="358">
        <f>Complementary_Inf!$F$31</f>
        <v>0</v>
      </c>
      <c r="G31" s="359">
        <f>Complementary_Inf!$G$31</f>
        <v>9.6675055699999977</v>
      </c>
      <c r="H31" s="359">
        <f>Complementary_Inf!$H$31</f>
        <v>10119.868271744997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4" sqref="D2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168318.57056683998</v>
      </c>
      <c r="E13" s="401">
        <f>'A1'!E13</f>
        <v>6061.3877575800107</v>
      </c>
      <c r="F13" s="401">
        <f>'A1'!F13</f>
        <v>1.5898510299999999</v>
      </c>
      <c r="G13" s="401">
        <f>'A1'!G13</f>
        <v>62.451237620000015</v>
      </c>
      <c r="H13" s="401">
        <f>'A1'!H13</f>
        <v>0.46565824999999994</v>
      </c>
      <c r="I13" s="401">
        <f>'A1'!I13</f>
        <v>0</v>
      </c>
      <c r="J13" s="401">
        <f>'A1'!J13</f>
        <v>0</v>
      </c>
      <c r="K13" s="401">
        <f>'A1'!K13</f>
        <v>5.4224000000000004E-4</v>
      </c>
      <c r="L13" s="401">
        <f>'A1'!L13</f>
        <v>0.43060384000000013</v>
      </c>
      <c r="M13" s="401">
        <f>'A1'!M13</f>
        <v>174444.8962174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133453.32672176999</v>
      </c>
      <c r="E14" s="401">
        <f>'A1'!E14</f>
        <v>5629.6552055400107</v>
      </c>
      <c r="F14" s="401">
        <f>'A1'!F14</f>
        <v>1.5898510299999999</v>
      </c>
      <c r="G14" s="401">
        <f>'A1'!G14</f>
        <v>61.453901290000012</v>
      </c>
      <c r="H14" s="401">
        <f>'A1'!H14</f>
        <v>0.46565824999999994</v>
      </c>
      <c r="I14" s="401">
        <f>'A1'!I14</f>
        <v>0</v>
      </c>
      <c r="J14" s="401">
        <f>'A1'!J14</f>
        <v>0</v>
      </c>
      <c r="K14" s="401">
        <f>'A1'!K14</f>
        <v>5.4224000000000004E-4</v>
      </c>
      <c r="L14" s="401">
        <f>'A1'!L14</f>
        <v>0.43060384000000013</v>
      </c>
      <c r="M14" s="401">
        <f>'A1'!M14</f>
        <v>139146.92248396002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34865.243845069977</v>
      </c>
      <c r="E15" s="401">
        <f>'A1'!E15</f>
        <v>431.73255204000014</v>
      </c>
      <c r="F15" s="401">
        <f>'A1'!F15</f>
        <v>0</v>
      </c>
      <c r="G15" s="401">
        <f>'A1'!G15</f>
        <v>0.99733632999999988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35297.973733439976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61307.362675880038</v>
      </c>
      <c r="E16" s="401">
        <f>'A1'!E16</f>
        <v>4841.7249493599957</v>
      </c>
      <c r="F16" s="401">
        <f>'A1'!F16</f>
        <v>0.96756184000000012</v>
      </c>
      <c r="G16" s="401">
        <f>'A1'!G16</f>
        <v>27.151753159999998</v>
      </c>
      <c r="H16" s="401">
        <f>'A1'!H16</f>
        <v>4.7226793900000006</v>
      </c>
      <c r="I16" s="401">
        <f>'A1'!I16</f>
        <v>2.5643696</v>
      </c>
      <c r="J16" s="401">
        <f>'A1'!J16</f>
        <v>0.61842578999999998</v>
      </c>
      <c r="K16" s="401">
        <f>'A1'!K16</f>
        <v>0</v>
      </c>
      <c r="L16" s="401">
        <f>'A1'!L16</f>
        <v>10.527797479999998</v>
      </c>
      <c r="M16" s="401">
        <f>'A1'!M16</f>
        <v>66195.640212500046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36570.089242750008</v>
      </c>
      <c r="E17" s="401">
        <f>'A1'!E17</f>
        <v>3581.8257325099953</v>
      </c>
      <c r="F17" s="401">
        <f>'A1'!F17</f>
        <v>0.96756184000000012</v>
      </c>
      <c r="G17" s="401">
        <f>'A1'!G17</f>
        <v>7.2846101999999986</v>
      </c>
      <c r="H17" s="401">
        <f>'A1'!H17</f>
        <v>3.8835525000000004</v>
      </c>
      <c r="I17" s="401">
        <f>'A1'!I17</f>
        <v>2.5643696</v>
      </c>
      <c r="J17" s="401">
        <f>'A1'!J17</f>
        <v>0.49019351999999994</v>
      </c>
      <c r="K17" s="401">
        <f>'A1'!K17</f>
        <v>0</v>
      </c>
      <c r="L17" s="401">
        <f>'A1'!L17</f>
        <v>1.1789463900000001</v>
      </c>
      <c r="M17" s="401">
        <f>'A1'!M17</f>
        <v>40168.284209310004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24737.273433130031</v>
      </c>
      <c r="E18" s="401">
        <f>'A1'!E18</f>
        <v>1259.8992168500008</v>
      </c>
      <c r="F18" s="401">
        <f>'A1'!F18</f>
        <v>0</v>
      </c>
      <c r="G18" s="401">
        <f>'A1'!G18</f>
        <v>19.867142959999999</v>
      </c>
      <c r="H18" s="401">
        <f>'A1'!H18</f>
        <v>0.83912688999999996</v>
      </c>
      <c r="I18" s="401">
        <f>'A1'!I18</f>
        <v>0</v>
      </c>
      <c r="J18" s="401">
        <f>'A1'!J18</f>
        <v>0.12823227000000001</v>
      </c>
      <c r="K18" s="401">
        <f>'A1'!K18</f>
        <v>0</v>
      </c>
      <c r="L18" s="401">
        <f>'A1'!L18</f>
        <v>9.3488510899999984</v>
      </c>
      <c r="M18" s="401">
        <f>'A1'!M18</f>
        <v>26027.356003190031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175172.70316584004</v>
      </c>
      <c r="E19" s="401">
        <f>'A1'!E19</f>
        <v>9223.0715333499975</v>
      </c>
      <c r="F19" s="401">
        <f>'A1'!F19</f>
        <v>30.976347130000004</v>
      </c>
      <c r="G19" s="401">
        <f>'A1'!G19</f>
        <v>69.315717520000035</v>
      </c>
      <c r="H19" s="401">
        <f>'A1'!H19</f>
        <v>39.111184209999998</v>
      </c>
      <c r="I19" s="401">
        <f>'A1'!I19</f>
        <v>3.689915099999999</v>
      </c>
      <c r="J19" s="401">
        <f>'A1'!J19</f>
        <v>0.43384443</v>
      </c>
      <c r="K19" s="401">
        <f>'A1'!K19</f>
        <v>16.484519219999999</v>
      </c>
      <c r="L19" s="401">
        <f>'A1'!L19</f>
        <v>39.915972769999996</v>
      </c>
      <c r="M19" s="401">
        <f>'A1'!M19</f>
        <v>184595.70219956999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35374.839112820053</v>
      </c>
      <c r="E20" s="401">
        <f>'A1'!E20</f>
        <v>7750.1292375799958</v>
      </c>
      <c r="F20" s="401">
        <f>'A1'!F20</f>
        <v>30.781897130000004</v>
      </c>
      <c r="G20" s="401">
        <f>'A1'!G20</f>
        <v>63.914223560000039</v>
      </c>
      <c r="H20" s="401">
        <f>'A1'!H20</f>
        <v>32.895573280000001</v>
      </c>
      <c r="I20" s="401">
        <f>'A1'!I20</f>
        <v>3.6729634699999991</v>
      </c>
      <c r="J20" s="401">
        <f>'A1'!J20</f>
        <v>0.43384443</v>
      </c>
      <c r="K20" s="401">
        <f>'A1'!K20</f>
        <v>14.919305769999999</v>
      </c>
      <c r="L20" s="401">
        <f>'A1'!L20</f>
        <v>37.425949629999998</v>
      </c>
      <c r="M20" s="401">
        <f>'A1'!M20</f>
        <v>43309.01210767006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139797.86405301999</v>
      </c>
      <c r="E21" s="401">
        <f>'A1'!E21</f>
        <v>1472.9422957700012</v>
      </c>
      <c r="F21" s="401">
        <f>'A1'!F21</f>
        <v>0.19445000000000001</v>
      </c>
      <c r="G21" s="401">
        <f>'A1'!G21</f>
        <v>5.4014939599999998</v>
      </c>
      <c r="H21" s="401">
        <f>'A1'!H21</f>
        <v>6.2156109299999995</v>
      </c>
      <c r="I21" s="401">
        <f>'A1'!I21</f>
        <v>1.6951630000000002E-2</v>
      </c>
      <c r="J21" s="401">
        <f>'A1'!J21</f>
        <v>0</v>
      </c>
      <c r="K21" s="401">
        <f>'A1'!K21</f>
        <v>1.5652134500000001</v>
      </c>
      <c r="L21" s="401">
        <f>'A1'!L21</f>
        <v>2.4900231399999999</v>
      </c>
      <c r="M21" s="401">
        <f>'A1'!M21</f>
        <v>141286.69009190003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404798.63640856009</v>
      </c>
      <c r="E22" s="401">
        <f>'A1'!E22</f>
        <v>20126.184240290004</v>
      </c>
      <c r="F22" s="401">
        <f>'A1'!F22</f>
        <v>33.533760000000001</v>
      </c>
      <c r="G22" s="401">
        <f>'A1'!G22</f>
        <v>158.91870830000005</v>
      </c>
      <c r="H22" s="401">
        <f>'A1'!H22</f>
        <v>44.299521849999998</v>
      </c>
      <c r="I22" s="401">
        <f>'A1'!I22</f>
        <v>6.2542846999999995</v>
      </c>
      <c r="J22" s="401">
        <f>'A1'!J22</f>
        <v>1.05227022</v>
      </c>
      <c r="K22" s="401">
        <f>'A1'!K22</f>
        <v>16.485061460000001</v>
      </c>
      <c r="L22" s="401">
        <f>'A1'!L22</f>
        <v>50.874374089999996</v>
      </c>
      <c r="M22" s="401">
        <f>'A1'!M22</f>
        <v>425236.23862947011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(D13+D16+D25+D28+(D41+D44)*2)/21</f>
        <v>28939.981344460517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2774.4073838999998</v>
      </c>
      <c r="E25" s="401">
        <f>'A1'!E25</f>
        <v>30.880958419999999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2805.2883423199996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158.75571147999997</v>
      </c>
      <c r="E26" s="401">
        <f>'A1'!E26</f>
        <v>0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158.75571147999997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2615.6516724199996</v>
      </c>
      <c r="E27" s="401">
        <f>'A1'!E27</f>
        <v>30.880958419999999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2646.5326308399995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3962.1710876900006</v>
      </c>
      <c r="E28" s="401">
        <f>'A1'!E28</f>
        <v>35.249254569999991</v>
      </c>
      <c r="F28" s="401">
        <f>'A1'!F28</f>
        <v>0</v>
      </c>
      <c r="G28" s="401">
        <f>'A1'!G28</f>
        <v>6.2812927700000003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4003.7016350300009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2925.3044697500004</v>
      </c>
      <c r="E29" s="401">
        <f>'A1'!E29</f>
        <v>34.448663829999994</v>
      </c>
      <c r="F29" s="401">
        <f>'A1'!F29</f>
        <v>0</v>
      </c>
      <c r="G29" s="401">
        <f>'A1'!G29</f>
        <v>6.2812927700000003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2966.0344263500006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1036.86661794</v>
      </c>
      <c r="E30" s="401">
        <f>'A1'!E30</f>
        <v>0.80059073999999997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1037.6672086799999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2590.7921191299993</v>
      </c>
      <c r="E31" s="401">
        <f>'A1'!E31</f>
        <v>692.65087718999996</v>
      </c>
      <c r="F31" s="401">
        <f>'A1'!F31</f>
        <v>0</v>
      </c>
      <c r="G31" s="401">
        <f>'A1'!G31</f>
        <v>3.7750871899999998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20.249902010000003</v>
      </c>
      <c r="L31" s="401">
        <f>'A1'!L31</f>
        <v>0</v>
      </c>
      <c r="M31" s="401">
        <f>'A1'!M31</f>
        <v>3307.4679855199988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2345.1779556499991</v>
      </c>
      <c r="E32" s="401">
        <f>'A1'!E32</f>
        <v>667.25245098999994</v>
      </c>
      <c r="F32" s="401">
        <f>'A1'!F32</f>
        <v>0</v>
      </c>
      <c r="G32" s="401">
        <f>'A1'!G32</f>
        <v>3.7750871899999998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20.249902010000003</v>
      </c>
      <c r="L32" s="401">
        <f>'A1'!L32</f>
        <v>0</v>
      </c>
      <c r="M32" s="401">
        <f>'A1'!M32</f>
        <v>3036.4553958399988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245.61416347999995</v>
      </c>
      <c r="E33" s="401">
        <f>'A1'!E33</f>
        <v>25.398426200000003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271.01258967999996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9327.3705907200001</v>
      </c>
      <c r="E34" s="401">
        <f>'A1'!E34</f>
        <v>758.78109017999986</v>
      </c>
      <c r="F34" s="401">
        <f>'A1'!F34</f>
        <v>0</v>
      </c>
      <c r="G34" s="401">
        <f>'A1'!G34</f>
        <v>10.056379960000001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20.249902010000003</v>
      </c>
      <c r="L34" s="401">
        <f>'A1'!L34</f>
        <v>0</v>
      </c>
      <c r="M34" s="401">
        <f>'A1'!M34</f>
        <v>10116.457962870001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2535.4333746800003</v>
      </c>
      <c r="E36" s="401">
        <f>'A1'!E36</f>
        <v>258.54777375000003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2793.9811484300003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6077.7104163600015</v>
      </c>
      <c r="E37" s="401">
        <f>'A1'!E37</f>
        <v>484.89049434999993</v>
      </c>
      <c r="F37" s="401">
        <f>'A1'!F37</f>
        <v>0</v>
      </c>
      <c r="G37" s="401">
        <f>'A1'!G37</f>
        <v>10.056379960000001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20.249902010000003</v>
      </c>
      <c r="L37" s="401">
        <f>'A1'!L37</f>
        <v>0</v>
      </c>
      <c r="M37" s="401">
        <f>'A1'!M37</f>
        <v>6592.9071926800025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714.2267996700001</v>
      </c>
      <c r="E38" s="401">
        <f>'A1'!E38</f>
        <v>15.34282209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729.56962176000013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142325.22425165048</v>
      </c>
      <c r="E41" s="401">
        <f>'A1'!E41</f>
        <v>5213.1776100599955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147538.40186171047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92713.514246890452</v>
      </c>
      <c r="E42" s="401">
        <f>'A1'!E42</f>
        <v>5028.5378849099952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97742.052131800447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49611.710004760025</v>
      </c>
      <c r="E43" s="401">
        <f>'A1'!E43</f>
        <v>184.63972515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49796.349729910027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43363.324008029944</v>
      </c>
      <c r="E44" s="401">
        <f>'A1'!E44</f>
        <v>28634.275461190045</v>
      </c>
      <c r="F44" s="401">
        <f>'A1'!F44</f>
        <v>0</v>
      </c>
      <c r="G44" s="401">
        <f>'A1'!G44</f>
        <v>2.84886141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0.98816203000000002</v>
      </c>
      <c r="M44" s="401">
        <f>'A1'!M44</f>
        <v>72001.436492659996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33755.807562689937</v>
      </c>
      <c r="E45" s="401">
        <f>'A1'!E45</f>
        <v>28610.474899250046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62366.282461939983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9607.5164453400048</v>
      </c>
      <c r="E46" s="401">
        <f>'A1'!E46</f>
        <v>23.800561939999998</v>
      </c>
      <c r="F46" s="401">
        <f>'A1'!F46</f>
        <v>0</v>
      </c>
      <c r="G46" s="401">
        <f>'A1'!G46</f>
        <v>2.84886141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0.98816203000000002</v>
      </c>
      <c r="M46" s="401">
        <f>'A1'!M46</f>
        <v>9635.1540307200048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9230.6778090600019</v>
      </c>
      <c r="E47" s="401">
        <f>'A1'!E47</f>
        <v>287.26194903999999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9517.9397581000012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853.37721063000026</v>
      </c>
      <c r="E48" s="401">
        <f>'A1'!E48</f>
        <v>112.26861774999998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965.64582838000024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8377.3005984300016</v>
      </c>
      <c r="E49" s="401">
        <f>'A1'!E49</f>
        <v>174.99333129000001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8552.293929720001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194919.22606874042</v>
      </c>
      <c r="E50" s="401">
        <f>'A1'!E50</f>
        <v>34134.715020290038</v>
      </c>
      <c r="F50" s="401">
        <f>'A1'!F50</f>
        <v>0</v>
      </c>
      <c r="G50" s="401">
        <f>'A1'!G50</f>
        <v>2.84886141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0.98816203000000002</v>
      </c>
      <c r="M50" s="401">
        <f>'A1'!M50</f>
        <v>229057.77811247046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192736.10868572042</v>
      </c>
      <c r="E52" s="401">
        <f>'A1'!E52</f>
        <v>34010.644732600005</v>
      </c>
      <c r="F52" s="401">
        <f>'A1'!F52</f>
        <v>0</v>
      </c>
      <c r="G52" s="401">
        <f>'A1'!G52</f>
        <v>2.84886141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0.98816203000000002</v>
      </c>
      <c r="M52" s="401">
        <f>'A1'!M52</f>
        <v>226750.59044176043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2155.5444410200012</v>
      </c>
      <c r="E53" s="401">
        <f>'A1'!E53</f>
        <v>112.36716004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2267.911601060001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27.572941990000004</v>
      </c>
      <c r="E54" s="445">
        <f>'A1'!E54</f>
        <v>11.70312764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39.276069630000002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62772.60600790997</v>
      </c>
      <c r="E13" s="401">
        <f>'A2'!E13</f>
        <v>1224.5876760699998</v>
      </c>
      <c r="F13" s="401">
        <f>'A2'!F13</f>
        <v>4794.4883608499986</v>
      </c>
      <c r="G13" s="401">
        <f>'A2'!G13</f>
        <v>943.05183916999965</v>
      </c>
      <c r="H13" s="401">
        <f>'A2'!H13</f>
        <v>337.29027818999998</v>
      </c>
      <c r="I13" s="401">
        <f>'A2'!I13</f>
        <v>161.65459695000001</v>
      </c>
      <c r="J13" s="401">
        <f>'A2'!J13</f>
        <v>43.445758529999999</v>
      </c>
      <c r="K13" s="401">
        <f>'A2'!K13</f>
        <v>228.81693380999999</v>
      </c>
      <c r="L13" s="401">
        <f>'A2'!L13</f>
        <v>70505.941451479972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8648.5449300399741</v>
      </c>
      <c r="E14" s="401">
        <f>'A2'!E14</f>
        <v>137.24367502000007</v>
      </c>
      <c r="F14" s="401">
        <f>'A2'!F14</f>
        <v>475.33494577999983</v>
      </c>
      <c r="G14" s="401">
        <f>'A2'!G14</f>
        <v>70.013627649999989</v>
      </c>
      <c r="H14" s="401">
        <f>'A2'!H14</f>
        <v>71.178886800000015</v>
      </c>
      <c r="I14" s="401">
        <f>'A2'!I14</f>
        <v>13.695033969999999</v>
      </c>
      <c r="J14" s="401">
        <f>'A2'!J14</f>
        <v>4.9797759999999996E-2</v>
      </c>
      <c r="K14" s="401">
        <f>'A2'!K14</f>
        <v>8.6324060200000012</v>
      </c>
      <c r="L14" s="401">
        <f>'A2'!L14</f>
        <v>9424.6933030399741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54124.061077869999</v>
      </c>
      <c r="E15" s="401">
        <f>'A2'!E15</f>
        <v>1087.3440010499996</v>
      </c>
      <c r="F15" s="401">
        <f>'A2'!F15</f>
        <v>4319.153415069999</v>
      </c>
      <c r="G15" s="401">
        <f>'A2'!G15</f>
        <v>873.03821151999966</v>
      </c>
      <c r="H15" s="401">
        <f>'A2'!H15</f>
        <v>266.11139138999999</v>
      </c>
      <c r="I15" s="401">
        <f>'A2'!I15</f>
        <v>147.95956298000002</v>
      </c>
      <c r="J15" s="401">
        <f>'A2'!J15</f>
        <v>43.395960770000002</v>
      </c>
      <c r="K15" s="401">
        <f>'A2'!K15</f>
        <v>220.18452779</v>
      </c>
      <c r="L15" s="401">
        <f>'A2'!L15</f>
        <v>61081.248148439998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18746.330299710029</v>
      </c>
      <c r="E16" s="401">
        <f>'A2'!E16</f>
        <v>551.53868640999997</v>
      </c>
      <c r="F16" s="401">
        <f>'A2'!F16</f>
        <v>2771.5168102199987</v>
      </c>
      <c r="G16" s="401">
        <f>'A2'!G16</f>
        <v>344.91740121999965</v>
      </c>
      <c r="H16" s="401">
        <f>'A2'!H16</f>
        <v>112.05840526999998</v>
      </c>
      <c r="I16" s="401">
        <f>'A2'!I16</f>
        <v>38.815959030000009</v>
      </c>
      <c r="J16" s="401">
        <f>'A2'!J16</f>
        <v>6.0579183299999988</v>
      </c>
      <c r="K16" s="401">
        <f>'A2'!K16</f>
        <v>181.07956185000006</v>
      </c>
      <c r="L16" s="401">
        <f>'A2'!L16</f>
        <v>22752.315042040027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4612.1303137300065</v>
      </c>
      <c r="E17" s="401">
        <f>'A2'!E17</f>
        <v>20.871888230000017</v>
      </c>
      <c r="F17" s="401">
        <f>'A2'!F17</f>
        <v>79.938917069999988</v>
      </c>
      <c r="G17" s="401">
        <f>'A2'!G17</f>
        <v>5.0012844899999997</v>
      </c>
      <c r="H17" s="401">
        <f>'A2'!H17</f>
        <v>0.24956386999999997</v>
      </c>
      <c r="I17" s="401">
        <f>'A2'!I17</f>
        <v>0.37083392999999998</v>
      </c>
      <c r="J17" s="401">
        <f>'A2'!J17</f>
        <v>6.4625369999999988E-2</v>
      </c>
      <c r="K17" s="401">
        <f>'A2'!K17</f>
        <v>0.17881585</v>
      </c>
      <c r="L17" s="401">
        <f>'A2'!L17</f>
        <v>4718.8062425400067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14134.199985980023</v>
      </c>
      <c r="E18" s="401">
        <f>'A2'!E18</f>
        <v>530.66679818</v>
      </c>
      <c r="F18" s="401">
        <f>'A2'!F18</f>
        <v>2691.5778931499985</v>
      </c>
      <c r="G18" s="401">
        <f>'A2'!G18</f>
        <v>339.91611672999966</v>
      </c>
      <c r="H18" s="401">
        <f>'A2'!H18</f>
        <v>111.80884139999998</v>
      </c>
      <c r="I18" s="401">
        <f>'A2'!I18</f>
        <v>38.445125100000006</v>
      </c>
      <c r="J18" s="401">
        <f>'A2'!J18</f>
        <v>5.9932929599999989</v>
      </c>
      <c r="K18" s="401">
        <f>'A2'!K18</f>
        <v>180.90074600000005</v>
      </c>
      <c r="L18" s="401">
        <f>'A2'!L18</f>
        <v>18033.508799500021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27189.946139960019</v>
      </c>
      <c r="E19" s="401">
        <f>'A2'!E19</f>
        <v>383.35904457999993</v>
      </c>
      <c r="F19" s="401">
        <f>'A2'!F19</f>
        <v>4338.2885725800024</v>
      </c>
      <c r="G19" s="401">
        <f>'A2'!G19</f>
        <v>199.05054859000001</v>
      </c>
      <c r="H19" s="401">
        <f>'A2'!H19</f>
        <v>145.04519146999999</v>
      </c>
      <c r="I19" s="401">
        <f>'A2'!I19</f>
        <v>59.420289529999998</v>
      </c>
      <c r="J19" s="401">
        <f>'A2'!J19</f>
        <v>6.9414122799999998</v>
      </c>
      <c r="K19" s="401">
        <f>'A2'!K19</f>
        <v>30.337712039999992</v>
      </c>
      <c r="L19" s="401">
        <f>'A2'!L19</f>
        <v>32352.388911030019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3409.0254873399931</v>
      </c>
      <c r="E20" s="401">
        <f>'A2'!E20</f>
        <v>178.51132436999993</v>
      </c>
      <c r="F20" s="401">
        <f>'A2'!F20</f>
        <v>849.52434753000068</v>
      </c>
      <c r="G20" s="401">
        <f>'A2'!G20</f>
        <v>87.593223780000031</v>
      </c>
      <c r="H20" s="401">
        <f>'A2'!H20</f>
        <v>37.429053419999988</v>
      </c>
      <c r="I20" s="401">
        <f>'A2'!I20</f>
        <v>52.528790029999996</v>
      </c>
      <c r="J20" s="401">
        <f>'A2'!J20</f>
        <v>6.9341549499999999</v>
      </c>
      <c r="K20" s="401">
        <f>'A2'!K20</f>
        <v>26.866338909999993</v>
      </c>
      <c r="L20" s="401">
        <f>'A2'!L20</f>
        <v>4648.412720329994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23780.920652620025</v>
      </c>
      <c r="E21" s="401">
        <f>'A2'!E21</f>
        <v>204.84772020999998</v>
      </c>
      <c r="F21" s="401">
        <f>'A2'!F21</f>
        <v>3488.7642250500016</v>
      </c>
      <c r="G21" s="401">
        <f>'A2'!G21</f>
        <v>111.45732480999999</v>
      </c>
      <c r="H21" s="401">
        <f>'A2'!H21</f>
        <v>107.61613805</v>
      </c>
      <c r="I21" s="401">
        <f>'A2'!I21</f>
        <v>6.8914995000000001</v>
      </c>
      <c r="J21" s="401">
        <f>'A2'!J21</f>
        <v>7.2573299999999993E-3</v>
      </c>
      <c r="K21" s="401">
        <f>'A2'!K21</f>
        <v>3.4713731300000004</v>
      </c>
      <c r="L21" s="401">
        <f>'A2'!L21</f>
        <v>27703.976190700028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108708.88244758002</v>
      </c>
      <c r="E22" s="401">
        <f>'A2'!E22</f>
        <v>2159.4854070599995</v>
      </c>
      <c r="F22" s="401">
        <f>'A2'!F22</f>
        <v>11904.29374365</v>
      </c>
      <c r="G22" s="401">
        <f>'A2'!G22</f>
        <v>1487.0197889799992</v>
      </c>
      <c r="H22" s="401">
        <f>'A2'!H22</f>
        <v>594.39387492999992</v>
      </c>
      <c r="I22" s="401">
        <f>'A2'!I22</f>
        <v>259.89084551000002</v>
      </c>
      <c r="J22" s="401">
        <f>'A2'!J22</f>
        <v>56.445089139999993</v>
      </c>
      <c r="K22" s="401">
        <f>'A2'!K22</f>
        <v>440.23420770000007</v>
      </c>
      <c r="L22" s="401">
        <f>'A2'!L22</f>
        <v>125610.64540455004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115.73072420000001</v>
      </c>
      <c r="E25" s="401">
        <f>'A2'!E25</f>
        <v>142.69008590000004</v>
      </c>
      <c r="F25" s="401">
        <f>'A2'!F25</f>
        <v>1.17723</v>
      </c>
      <c r="G25" s="401">
        <f>'A2'!G25</f>
        <v>0</v>
      </c>
      <c r="H25" s="401">
        <f>'A2'!H25</f>
        <v>0</v>
      </c>
      <c r="I25" s="401">
        <f>'A2'!I25</f>
        <v>6.6225055700000004</v>
      </c>
      <c r="J25" s="401">
        <f>'A2'!J25</f>
        <v>3.74911605</v>
      </c>
      <c r="K25" s="401">
        <f>'A2'!K25</f>
        <v>3.0575564899999996</v>
      </c>
      <c r="L25" s="401">
        <f>'A2'!L25</f>
        <v>273.02721821000006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3.33349831</v>
      </c>
      <c r="E26" s="401">
        <f>'A2'!E26</f>
        <v>2.4622439599999999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5.7957422699999999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112.39722589000002</v>
      </c>
      <c r="E27" s="401">
        <f>'A2'!E27</f>
        <v>140.22784194000005</v>
      </c>
      <c r="F27" s="401">
        <f>'A2'!F27</f>
        <v>1.17723</v>
      </c>
      <c r="G27" s="401">
        <f>'A2'!G27</f>
        <v>0</v>
      </c>
      <c r="H27" s="401">
        <f>'A2'!H27</f>
        <v>0</v>
      </c>
      <c r="I27" s="401">
        <f>'A2'!I27</f>
        <v>6.6225055700000004</v>
      </c>
      <c r="J27" s="401">
        <f>'A2'!J27</f>
        <v>3.74911605</v>
      </c>
      <c r="K27" s="401">
        <f>'A2'!K27</f>
        <v>3.0575564899999996</v>
      </c>
      <c r="L27" s="401">
        <f>'A2'!L27</f>
        <v>267.23147594000011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3506.7179426999992</v>
      </c>
      <c r="E28" s="401">
        <f>'A2'!E28</f>
        <v>94.935592060000005</v>
      </c>
      <c r="F28" s="401">
        <f>'A2'!F28</f>
        <v>118.0821449</v>
      </c>
      <c r="G28" s="401">
        <f>'A2'!G28</f>
        <v>0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0</v>
      </c>
      <c r="L28" s="401">
        <f>'A2'!L28</f>
        <v>3719.7356796599993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1255.8384208</v>
      </c>
      <c r="E29" s="401">
        <f>'A2'!E29</f>
        <v>1.6239566999999999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1257.4623775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2250.8795218999994</v>
      </c>
      <c r="E30" s="401">
        <f>'A2'!E30</f>
        <v>93.311635360000011</v>
      </c>
      <c r="F30" s="401">
        <f>'A2'!F30</f>
        <v>118.0821449</v>
      </c>
      <c r="G30" s="401">
        <f>'A2'!G30</f>
        <v>0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0</v>
      </c>
      <c r="L30" s="401">
        <f>'A2'!L30</f>
        <v>2462.2733021599993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44.17878279</v>
      </c>
      <c r="E31" s="401">
        <f>'A2'!E31</f>
        <v>76.598426289999992</v>
      </c>
      <c r="F31" s="401">
        <f>'A2'!F31</f>
        <v>22.463951119999997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1.0269823899999999</v>
      </c>
      <c r="L31" s="401">
        <f>'A2'!L31</f>
        <v>144.26814259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36.619315759999999</v>
      </c>
      <c r="E32" s="401">
        <f>'A2'!E32</f>
        <v>19.94522705</v>
      </c>
      <c r="F32" s="401">
        <f>'A2'!F32</f>
        <v>22.463951119999997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1.0269823899999999</v>
      </c>
      <c r="L32" s="401">
        <f>'A2'!L32</f>
        <v>80.055476319999997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7.5594670300000004</v>
      </c>
      <c r="E33" s="401">
        <f>'A2'!E33</f>
        <v>56.653199239999999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64.21266627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3666.6274496899991</v>
      </c>
      <c r="E34" s="401">
        <f>'A2'!E34</f>
        <v>314.22410425000004</v>
      </c>
      <c r="F34" s="401">
        <f>'A2'!F34</f>
        <v>141.72332602</v>
      </c>
      <c r="G34" s="401">
        <f>'A2'!G34</f>
        <v>0</v>
      </c>
      <c r="H34" s="401">
        <f>'A2'!H34</f>
        <v>0</v>
      </c>
      <c r="I34" s="401">
        <f>'A2'!I34</f>
        <v>6.6225055700000004</v>
      </c>
      <c r="J34" s="401">
        <f>'A2'!J34</f>
        <v>3.74911605</v>
      </c>
      <c r="K34" s="401">
        <f>'A2'!K34</f>
        <v>4.0845388799999993</v>
      </c>
      <c r="L34" s="401">
        <f>'A2'!L34</f>
        <v>4137.0310404599986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194.95325320000001</v>
      </c>
      <c r="E36" s="401">
        <f>'A2'!E36</f>
        <v>270.60797237999992</v>
      </c>
      <c r="F36" s="401">
        <f>'A2'!F36</f>
        <v>4.6601698599999999</v>
      </c>
      <c r="G36" s="401">
        <f>'A2'!G36</f>
        <v>0</v>
      </c>
      <c r="H36" s="401">
        <f>'A2'!H36</f>
        <v>0</v>
      </c>
      <c r="I36" s="401">
        <f>'A2'!I36</f>
        <v>0</v>
      </c>
      <c r="J36" s="401">
        <f>'A2'!J36</f>
        <v>7.9347750000000009E-2</v>
      </c>
      <c r="K36" s="401">
        <f>'A2'!K36</f>
        <v>2.0299999999999998</v>
      </c>
      <c r="L36" s="401">
        <f>'A2'!L36</f>
        <v>472.33074318999991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3471.6741964899993</v>
      </c>
      <c r="E37" s="401">
        <f>'A2'!E37</f>
        <v>43.616131870000004</v>
      </c>
      <c r="F37" s="401">
        <f>'A2'!F37</f>
        <v>137.06315616000001</v>
      </c>
      <c r="G37" s="401">
        <f>'A2'!G37</f>
        <v>0</v>
      </c>
      <c r="H37" s="401">
        <f>'A2'!H37</f>
        <v>0</v>
      </c>
      <c r="I37" s="401">
        <f>'A2'!I37</f>
        <v>6.6225055700000004</v>
      </c>
      <c r="J37" s="401">
        <f>'A2'!J37</f>
        <v>3.6697682999999999</v>
      </c>
      <c r="K37" s="401">
        <f>'A2'!K37</f>
        <v>2.05453888</v>
      </c>
      <c r="L37" s="401">
        <f>'A2'!L37</f>
        <v>3664.7002972699997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76289.602245980073</v>
      </c>
      <c r="E41" s="401">
        <f>'A2'!E41</f>
        <v>2420.9901659299999</v>
      </c>
      <c r="F41" s="401">
        <f>'A2'!F41</f>
        <v>5066.8928215500073</v>
      </c>
      <c r="G41" s="401">
        <f>'A2'!G41</f>
        <v>2935.2063885199982</v>
      </c>
      <c r="H41" s="401">
        <f>'A2'!H41</f>
        <v>120.01222083</v>
      </c>
      <c r="I41" s="401">
        <f>'A2'!I41</f>
        <v>135.47904130000001</v>
      </c>
      <c r="J41" s="401">
        <f>'A2'!J41</f>
        <v>27.30440608</v>
      </c>
      <c r="K41" s="401">
        <f>'A2'!K41</f>
        <v>201.70951079999998</v>
      </c>
      <c r="L41" s="401">
        <f>'A2'!L41</f>
        <v>87197.196800990088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15587.079818340027</v>
      </c>
      <c r="E42" s="401">
        <f>'A2'!E42</f>
        <v>409.48633979999994</v>
      </c>
      <c r="F42" s="401">
        <f>'A2'!F42</f>
        <v>456.36124802000035</v>
      </c>
      <c r="G42" s="401">
        <f>'A2'!G42</f>
        <v>271.3622027199998</v>
      </c>
      <c r="H42" s="401">
        <f>'A2'!H42</f>
        <v>18.483460900000001</v>
      </c>
      <c r="I42" s="401">
        <f>'A2'!I42</f>
        <v>42.10362508</v>
      </c>
      <c r="J42" s="401">
        <f>'A2'!J42</f>
        <v>0</v>
      </c>
      <c r="K42" s="401">
        <f>'A2'!K42</f>
        <v>0</v>
      </c>
      <c r="L42" s="401">
        <f>'A2'!L42</f>
        <v>16784.876694860024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60702.522427640048</v>
      </c>
      <c r="E43" s="401">
        <f>'A2'!E43</f>
        <v>2011.5038261299999</v>
      </c>
      <c r="F43" s="401">
        <f>'A2'!F43</f>
        <v>4610.5315735300073</v>
      </c>
      <c r="G43" s="401">
        <f>'A2'!G43</f>
        <v>2663.8441857999983</v>
      </c>
      <c r="H43" s="401">
        <f>'A2'!H43</f>
        <v>101.52875993000001</v>
      </c>
      <c r="I43" s="401">
        <f>'A2'!I43</f>
        <v>93.375416220000005</v>
      </c>
      <c r="J43" s="401">
        <f>'A2'!J43</f>
        <v>27.30440608</v>
      </c>
      <c r="K43" s="401">
        <f>'A2'!K43</f>
        <v>201.70951079999998</v>
      </c>
      <c r="L43" s="401">
        <f>'A2'!L43</f>
        <v>70412.320106130079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42909.825614630114</v>
      </c>
      <c r="E44" s="401">
        <f>'A2'!E44</f>
        <v>1484.9737053199997</v>
      </c>
      <c r="F44" s="401">
        <f>'A2'!F44</f>
        <v>3923.100898220001</v>
      </c>
      <c r="G44" s="401">
        <f>'A2'!G44</f>
        <v>2246.1055819199996</v>
      </c>
      <c r="H44" s="401">
        <f>'A2'!H44</f>
        <v>47.798011050000014</v>
      </c>
      <c r="I44" s="401">
        <f>'A2'!I44</f>
        <v>0</v>
      </c>
      <c r="J44" s="401">
        <f>'A2'!J44</f>
        <v>0</v>
      </c>
      <c r="K44" s="401">
        <f>'A2'!K44</f>
        <v>1.6871344999999998</v>
      </c>
      <c r="L44" s="401">
        <f>'A2'!L44</f>
        <v>50613.490945640115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12002.310655860036</v>
      </c>
      <c r="E45" s="401">
        <f>'A2'!E45</f>
        <v>9.2033842099999976</v>
      </c>
      <c r="F45" s="401">
        <f>'A2'!F45</f>
        <v>17.477934519999998</v>
      </c>
      <c r="G45" s="401">
        <f>'A2'!G45</f>
        <v>15.640433219999997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12044.632407810037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30907.514958770076</v>
      </c>
      <c r="E46" s="401">
        <f>'A2'!E46</f>
        <v>1475.7703211099997</v>
      </c>
      <c r="F46" s="401">
        <f>'A2'!F46</f>
        <v>3905.622963700001</v>
      </c>
      <c r="G46" s="401">
        <f>'A2'!G46</f>
        <v>2230.4651486999996</v>
      </c>
      <c r="H46" s="401">
        <f>'A2'!H46</f>
        <v>47.798011050000014</v>
      </c>
      <c r="I46" s="401">
        <f>'A2'!I46</f>
        <v>0</v>
      </c>
      <c r="J46" s="401">
        <f>'A2'!J46</f>
        <v>0</v>
      </c>
      <c r="K46" s="401">
        <f>'A2'!K46</f>
        <v>1.6871344999999998</v>
      </c>
      <c r="L46" s="401">
        <f>'A2'!L46</f>
        <v>38568.858537830078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9563.0726112199991</v>
      </c>
      <c r="E47" s="401">
        <f>'A2'!E47</f>
        <v>241.69269595999998</v>
      </c>
      <c r="F47" s="401">
        <f>'A2'!F47</f>
        <v>804.04232270000023</v>
      </c>
      <c r="G47" s="401">
        <f>'A2'!G47</f>
        <v>64.706589770000008</v>
      </c>
      <c r="H47" s="401">
        <f>'A2'!H47</f>
        <v>15.869616049999996</v>
      </c>
      <c r="I47" s="401">
        <f>'A2'!I47</f>
        <v>21.803574239999996</v>
      </c>
      <c r="J47" s="401">
        <f>'A2'!J47</f>
        <v>0</v>
      </c>
      <c r="K47" s="401">
        <f>'A2'!K47</f>
        <v>7.1209322600000009</v>
      </c>
      <c r="L47" s="401">
        <f>'A2'!L47</f>
        <v>10718.308342200002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361.21071813999981</v>
      </c>
      <c r="E48" s="401">
        <f>'A2'!E48</f>
        <v>52.730361999999992</v>
      </c>
      <c r="F48" s="401">
        <f>'A2'!F48</f>
        <v>83.93539097999998</v>
      </c>
      <c r="G48" s="401">
        <f>'A2'!G48</f>
        <v>26.913106790000004</v>
      </c>
      <c r="H48" s="401">
        <f>'A2'!H48</f>
        <v>13.212062149999996</v>
      </c>
      <c r="I48" s="401">
        <f>'A2'!I48</f>
        <v>21.771486759999995</v>
      </c>
      <c r="J48" s="401">
        <f>'A2'!J48</f>
        <v>0</v>
      </c>
      <c r="K48" s="401">
        <f>'A2'!K48</f>
        <v>6.8164356400000008</v>
      </c>
      <c r="L48" s="401">
        <f>'A2'!L48</f>
        <v>566.5895624599998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9201.8618930799985</v>
      </c>
      <c r="E49" s="401">
        <f>'A2'!E49</f>
        <v>188.96233396</v>
      </c>
      <c r="F49" s="401">
        <f>'A2'!F49</f>
        <v>720.10693172000026</v>
      </c>
      <c r="G49" s="401">
        <f>'A2'!G49</f>
        <v>37.793482980000007</v>
      </c>
      <c r="H49" s="401">
        <f>'A2'!H49</f>
        <v>2.6575539000000004</v>
      </c>
      <c r="I49" s="401">
        <f>'A2'!I49</f>
        <v>3.2087480000000002E-2</v>
      </c>
      <c r="J49" s="401">
        <f>'A2'!J49</f>
        <v>0</v>
      </c>
      <c r="K49" s="401">
        <f>'A2'!K49</f>
        <v>0.30449662</v>
      </c>
      <c r="L49" s="401">
        <f>'A2'!L49</f>
        <v>10151.718779739998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128762.50047183019</v>
      </c>
      <c r="E50" s="401">
        <f>'A2'!E50</f>
        <v>4147.6565672099996</v>
      </c>
      <c r="F50" s="401">
        <f>'A2'!F50</f>
        <v>9794.0360424700084</v>
      </c>
      <c r="G50" s="401">
        <f>'A2'!G50</f>
        <v>5246.0185602099973</v>
      </c>
      <c r="H50" s="401">
        <f>'A2'!H50</f>
        <v>183.67984793000002</v>
      </c>
      <c r="I50" s="401">
        <f>'A2'!I50</f>
        <v>157.28261553999999</v>
      </c>
      <c r="J50" s="401">
        <f>'A2'!J50</f>
        <v>27.30440608</v>
      </c>
      <c r="K50" s="401">
        <f>'A2'!K50</f>
        <v>210.51757755999998</v>
      </c>
      <c r="L50" s="401">
        <f>'A2'!L50</f>
        <v>148528.99608883023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123238.16719459953</v>
      </c>
      <c r="E52" s="401">
        <f>'A2'!E52</f>
        <v>4116.3918838100017</v>
      </c>
      <c r="F52" s="401">
        <f>'A2'!F52</f>
        <v>9766.0327967599878</v>
      </c>
      <c r="G52" s="401">
        <f>'A2'!G52</f>
        <v>5223.0016154799996</v>
      </c>
      <c r="H52" s="401">
        <f>'A2'!H52</f>
        <v>182.78421515000011</v>
      </c>
      <c r="I52" s="401">
        <f>'A2'!I52</f>
        <v>157.28261553999999</v>
      </c>
      <c r="J52" s="401">
        <f>'A2'!J52</f>
        <v>27.30440608</v>
      </c>
      <c r="K52" s="401">
        <f>'A2'!K52</f>
        <v>203.51757756000001</v>
      </c>
      <c r="L52" s="401">
        <f>'A2'!L52</f>
        <v>142914.48230497952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5524.33327723</v>
      </c>
      <c r="E53" s="401">
        <f>'A2'!E53</f>
        <v>5.9655231399999993</v>
      </c>
      <c r="F53" s="401">
        <f>'A2'!F53</f>
        <v>28.003245699999997</v>
      </c>
      <c r="G53" s="401">
        <f>'A2'!G53</f>
        <v>23.016944729999999</v>
      </c>
      <c r="H53" s="401">
        <f>'A2'!H53</f>
        <v>0.89563278000000002</v>
      </c>
      <c r="I53" s="401">
        <f>'A2'!I53</f>
        <v>0</v>
      </c>
      <c r="J53" s="401">
        <f>'A2'!J53</f>
        <v>0</v>
      </c>
      <c r="K53" s="401">
        <f>'A2'!K53</f>
        <v>7</v>
      </c>
      <c r="L53" s="401">
        <f>'A2'!L53</f>
        <v>5589.2146235800001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25.299160260000001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25.299160260000001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494.04878057999997</v>
      </c>
      <c r="E13" s="401">
        <f>'A3'!E13</f>
        <v>1336.6208419500008</v>
      </c>
      <c r="F13" s="401">
        <f>'A3'!F13</f>
        <v>505.43790052000003</v>
      </c>
      <c r="G13" s="401">
        <f>'A3'!G13</f>
        <v>0.68363586999999992</v>
      </c>
      <c r="H13" s="401">
        <f>'A3'!H13</f>
        <v>0</v>
      </c>
      <c r="I13" s="401">
        <f>'A3'!I13</f>
        <v>92.988723120000003</v>
      </c>
      <c r="J13" s="401">
        <f>'A3'!J13</f>
        <v>61.555712510000028</v>
      </c>
      <c r="K13" s="401">
        <f>'A3'!K13</f>
        <v>2491.3355945500007</v>
      </c>
      <c r="L13" s="401">
        <f>'A3'!L13</f>
        <v>146.07136007999995</v>
      </c>
      <c r="M13" s="401">
        <f>'A3'!M13</f>
        <v>247588.24462350996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21.953657199999999</v>
      </c>
      <c r="E14" s="401">
        <f>'A3'!E14</f>
        <v>83.34573313999995</v>
      </c>
      <c r="F14" s="401">
        <f>'A3'!F14</f>
        <v>16.749757320000004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122.04914765999995</v>
      </c>
      <c r="L14" s="401">
        <f>'A3'!L14</f>
        <v>4.5315049299999988</v>
      </c>
      <c r="M14" s="401">
        <f>'A3'!M14</f>
        <v>148698.19643958998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472.09512337999996</v>
      </c>
      <c r="E15" s="401">
        <f>'A3'!E15</f>
        <v>1253.2751088100008</v>
      </c>
      <c r="F15" s="401">
        <f>'A3'!F15</f>
        <v>488.68814320000001</v>
      </c>
      <c r="G15" s="401">
        <f>'A3'!G15</f>
        <v>0.68363586999999992</v>
      </c>
      <c r="H15" s="401">
        <f>'A3'!H15</f>
        <v>0</v>
      </c>
      <c r="I15" s="401">
        <f>'A3'!I15</f>
        <v>92.988723120000003</v>
      </c>
      <c r="J15" s="401">
        <f>'A3'!J15</f>
        <v>61.555712510000028</v>
      </c>
      <c r="K15" s="401">
        <f>'A3'!K15</f>
        <v>2369.2864468900011</v>
      </c>
      <c r="L15" s="401">
        <f>'A3'!L15</f>
        <v>141.53985514999994</v>
      </c>
      <c r="M15" s="401">
        <f>'A3'!M15</f>
        <v>98890.048183919978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222.25641968999994</v>
      </c>
      <c r="E16" s="401">
        <f>'A3'!E16</f>
        <v>655.83105034000016</v>
      </c>
      <c r="F16" s="401">
        <f>'A3'!F16</f>
        <v>78.559686060000018</v>
      </c>
      <c r="G16" s="401">
        <f>'A3'!G16</f>
        <v>0.71999015</v>
      </c>
      <c r="H16" s="401">
        <f>'A3'!H16</f>
        <v>0</v>
      </c>
      <c r="I16" s="401">
        <f>'A3'!I16</f>
        <v>0.22158335000000004</v>
      </c>
      <c r="J16" s="401">
        <f>'A3'!J16</f>
        <v>1.1291189100000001</v>
      </c>
      <c r="K16" s="401">
        <f>'A3'!K16</f>
        <v>958.71784849999995</v>
      </c>
      <c r="L16" s="401">
        <f>'A3'!L16</f>
        <v>96.464342829999993</v>
      </c>
      <c r="M16" s="401">
        <f>'A3'!M16</f>
        <v>90003.137445870059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1.1592429799999999</v>
      </c>
      <c r="E17" s="401">
        <f>'A3'!E17</f>
        <v>1.3428172799999998</v>
      </c>
      <c r="F17" s="401">
        <f>'A3'!F17</f>
        <v>8.7577000000000002E-3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1.0136400000000001E-3</v>
      </c>
      <c r="K17" s="401">
        <f>'A3'!K17</f>
        <v>2.5118315999999994</v>
      </c>
      <c r="L17" s="401">
        <f>'A3'!L17</f>
        <v>0.67938793999999969</v>
      </c>
      <c r="M17" s="401">
        <f>'A3'!M17</f>
        <v>44890.28167139001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221.09717670999996</v>
      </c>
      <c r="E18" s="401">
        <f>'A3'!E18</f>
        <v>654.4882330600002</v>
      </c>
      <c r="F18" s="401">
        <f>'A3'!F18</f>
        <v>78.550928360000015</v>
      </c>
      <c r="G18" s="401">
        <f>'A3'!G18</f>
        <v>0.71999015</v>
      </c>
      <c r="H18" s="401">
        <f>'A3'!H18</f>
        <v>0</v>
      </c>
      <c r="I18" s="401">
        <f>'A3'!I18</f>
        <v>0.22158335000000004</v>
      </c>
      <c r="J18" s="401">
        <f>'A3'!J18</f>
        <v>1.12810527</v>
      </c>
      <c r="K18" s="401">
        <f>'A3'!K18</f>
        <v>956.20601690000012</v>
      </c>
      <c r="L18" s="401">
        <f>'A3'!L18</f>
        <v>95.784954889999995</v>
      </c>
      <c r="M18" s="401">
        <f>'A3'!M18</f>
        <v>45112.855774480049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412.7202929</v>
      </c>
      <c r="E19" s="401">
        <f>'A3'!E19</f>
        <v>362.57007106999998</v>
      </c>
      <c r="F19" s="401">
        <f>'A3'!F19</f>
        <v>164.35473802999996</v>
      </c>
      <c r="G19" s="401">
        <f>'A3'!G19</f>
        <v>0.18512793999999999</v>
      </c>
      <c r="H19" s="401">
        <f>'A3'!H19</f>
        <v>0</v>
      </c>
      <c r="I19" s="401">
        <f>'A3'!I19</f>
        <v>0.10141794</v>
      </c>
      <c r="J19" s="401">
        <f>'A3'!J19</f>
        <v>2.1550482299999998</v>
      </c>
      <c r="K19" s="401">
        <f>'A3'!K19</f>
        <v>942.08669611000005</v>
      </c>
      <c r="L19" s="401">
        <f>'A3'!L19</f>
        <v>36.204366520000001</v>
      </c>
      <c r="M19" s="401">
        <f>'A3'!M19</f>
        <v>217926.38217323011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267.90366908000004</v>
      </c>
      <c r="E20" s="401">
        <f>'A3'!E20</f>
        <v>72.96670048</v>
      </c>
      <c r="F20" s="401">
        <f>'A3'!F20</f>
        <v>37.012990349999981</v>
      </c>
      <c r="G20" s="401">
        <f>'A3'!G20</f>
        <v>0.18512793999999999</v>
      </c>
      <c r="H20" s="401">
        <f>'A3'!H20</f>
        <v>0</v>
      </c>
      <c r="I20" s="401">
        <f>'A3'!I20</f>
        <v>0.10141794</v>
      </c>
      <c r="J20" s="401">
        <f>'A3'!J20</f>
        <v>2.1351735299999999</v>
      </c>
      <c r="K20" s="401">
        <f>'A3'!K20</f>
        <v>380.30507931999995</v>
      </c>
      <c r="L20" s="401">
        <f>'A3'!L20</f>
        <v>33.213731035000002</v>
      </c>
      <c r="M20" s="401">
        <f>'A3'!M20</f>
        <v>48370.943638355056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144.81662381999999</v>
      </c>
      <c r="E21" s="401">
        <f>'A3'!E21</f>
        <v>289.60337059</v>
      </c>
      <c r="F21" s="401">
        <f>'A3'!F21</f>
        <v>127.34174768</v>
      </c>
      <c r="G21" s="401">
        <f>'A3'!G21</f>
        <v>0</v>
      </c>
      <c r="H21" s="401">
        <f>'A3'!H21</f>
        <v>0</v>
      </c>
      <c r="I21" s="401">
        <f>'A3'!I21</f>
        <v>0</v>
      </c>
      <c r="J21" s="401">
        <f>'A3'!J21</f>
        <v>1.9874700000000002E-2</v>
      </c>
      <c r="K21" s="401">
        <f>'A3'!K21</f>
        <v>561.78161678999993</v>
      </c>
      <c r="L21" s="401">
        <f>'A3'!L21</f>
        <v>2.990635484999999</v>
      </c>
      <c r="M21" s="401">
        <f>'A3'!M21</f>
        <v>169555.43853487505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1129.0254931699999</v>
      </c>
      <c r="E22" s="401">
        <f>'A3'!E22</f>
        <v>2355.0219633600009</v>
      </c>
      <c r="F22" s="401">
        <f>'A3'!F22</f>
        <v>748.35232460999998</v>
      </c>
      <c r="G22" s="401">
        <f>'A3'!G22</f>
        <v>1.58875396</v>
      </c>
      <c r="H22" s="401">
        <f>'A3'!H22</f>
        <v>0</v>
      </c>
      <c r="I22" s="401">
        <f>'A3'!I22</f>
        <v>93.311724409999997</v>
      </c>
      <c r="J22" s="401">
        <f>'A3'!J22</f>
        <v>64.839879650000029</v>
      </c>
      <c r="K22" s="401">
        <f>'A3'!K22</f>
        <v>4392.1401391600011</v>
      </c>
      <c r="L22" s="401">
        <f>'A3'!L22</f>
        <v>278.74006942999995</v>
      </c>
      <c r="M22" s="401">
        <f>'A3'!M22</f>
        <v>555517.76424261008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62.357423309999994</v>
      </c>
      <c r="E25" s="401">
        <f>'A3'!E25</f>
        <v>2.4968750900000001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0.56118111999999998</v>
      </c>
      <c r="J25" s="401">
        <f>'A3'!J25</f>
        <v>0</v>
      </c>
      <c r="K25" s="401">
        <f>'A3'!K25</f>
        <v>65.415479519999991</v>
      </c>
      <c r="L25" s="401">
        <f>'A3'!L25</f>
        <v>1.8572788</v>
      </c>
      <c r="M25" s="401">
        <f>'A3'!M25</f>
        <v>3145.5883188499993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2.6113872500000004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2.6113872500000004</v>
      </c>
      <c r="L26" s="401">
        <f>'A3'!L26</f>
        <v>0</v>
      </c>
      <c r="M26" s="401">
        <f>'A3'!M26</f>
        <v>167.16284099999999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59.746036059999994</v>
      </c>
      <c r="E27" s="401">
        <f>'A3'!E27</f>
        <v>2.4968750900000001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0.56118111999999998</v>
      </c>
      <c r="J27" s="401">
        <f>'A3'!J27</f>
        <v>0</v>
      </c>
      <c r="K27" s="401">
        <f>'A3'!K27</f>
        <v>62.804092269999998</v>
      </c>
      <c r="L27" s="401">
        <f>'A3'!L27</f>
        <v>1.8572788</v>
      </c>
      <c r="M27" s="401">
        <f>'A3'!M27</f>
        <v>2978.4254778499994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6.4636928299999994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6.4636928299999994</v>
      </c>
      <c r="L28" s="401">
        <f>'A3'!L28</f>
        <v>0</v>
      </c>
      <c r="M28" s="401">
        <f>'A3'!M28</f>
        <v>7729.9010075200003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0.26072337000000001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0.26072337000000001</v>
      </c>
      <c r="L29" s="401">
        <f>'A3'!L29</f>
        <v>0</v>
      </c>
      <c r="M29" s="401">
        <f>'A3'!M29</f>
        <v>4223.7575272200011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6.2029694599999994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6.2029694599999994</v>
      </c>
      <c r="L30" s="401">
        <f>'A3'!L30</f>
        <v>0</v>
      </c>
      <c r="M30" s="401">
        <f>'A3'!M30</f>
        <v>3506.1434802999993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13.01033123</v>
      </c>
      <c r="E31" s="401">
        <f>'A3'!E31</f>
        <v>4.6137014499999998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0.56118111999999998</v>
      </c>
      <c r="J31" s="401">
        <f>'A3'!J31</f>
        <v>0</v>
      </c>
      <c r="K31" s="401">
        <f>'A3'!K31</f>
        <v>18.1852138</v>
      </c>
      <c r="L31" s="401">
        <f>'A3'!L31</f>
        <v>0.51349119499999996</v>
      </c>
      <c r="M31" s="401">
        <f>'A3'!M31</f>
        <v>3470.4348331049987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4.6137014499999998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0.56118111999999998</v>
      </c>
      <c r="J32" s="401">
        <f>'A3'!J32</f>
        <v>0</v>
      </c>
      <c r="K32" s="401">
        <f>'A3'!K32</f>
        <v>5.1748825699999994</v>
      </c>
      <c r="L32" s="401">
        <f>'A3'!L32</f>
        <v>0.51349119499999996</v>
      </c>
      <c r="M32" s="401">
        <f>'A3'!M32</f>
        <v>3122.1992459249986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13.01033123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13.01033123</v>
      </c>
      <c r="L33" s="401">
        <f>'A3'!L33</f>
        <v>0</v>
      </c>
      <c r="M33" s="401">
        <f>'A3'!M33</f>
        <v>348.23558717999998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81.831447369999992</v>
      </c>
      <c r="E34" s="401">
        <f>'A3'!E34</f>
        <v>7.1105765400000003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1.12236224</v>
      </c>
      <c r="J34" s="401">
        <f>'A3'!J34</f>
        <v>0</v>
      </c>
      <c r="K34" s="401">
        <f>'A3'!K34</f>
        <v>90.06438614999999</v>
      </c>
      <c r="L34" s="401">
        <f>'A3'!L34</f>
        <v>2.3707699949999999</v>
      </c>
      <c r="M34" s="401">
        <f>'A3'!M34</f>
        <v>14345.924159474998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81.831447369999992</v>
      </c>
      <c r="E36" s="401">
        <f>'A3'!E36</f>
        <v>0.87873182000000005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82.710179189999991</v>
      </c>
      <c r="L36" s="401">
        <f>'A3'!L36</f>
        <v>1.3435005550000001</v>
      </c>
      <c r="M36" s="401">
        <f>'A3'!M36</f>
        <v>3350.3655713650001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6.2318447199999998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1.12236224</v>
      </c>
      <c r="J37" s="401">
        <f>'A3'!J37</f>
        <v>0</v>
      </c>
      <c r="K37" s="401">
        <f>'A3'!K37</f>
        <v>7.35420696</v>
      </c>
      <c r="L37" s="401">
        <f>'A3'!L37</f>
        <v>1.02726944</v>
      </c>
      <c r="M37" s="401">
        <f>'A3'!M37</f>
        <v>10265.988966350002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729.56962176000013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34.791948900000001</v>
      </c>
      <c r="E41" s="401">
        <f>'A3'!E41</f>
        <v>218.77468565000004</v>
      </c>
      <c r="F41" s="401">
        <f>'A3'!F41</f>
        <v>1423.2565396900013</v>
      </c>
      <c r="G41" s="401">
        <f>'A3'!G41</f>
        <v>27.924731030000004</v>
      </c>
      <c r="H41" s="401">
        <f>'A3'!H41</f>
        <v>156.55173965</v>
      </c>
      <c r="I41" s="401">
        <f>'A3'!I41</f>
        <v>0</v>
      </c>
      <c r="J41" s="401">
        <f>'A3'!J41</f>
        <v>17.770940450000001</v>
      </c>
      <c r="K41" s="401">
        <f>'A3'!K41</f>
        <v>1879.0705853700013</v>
      </c>
      <c r="L41" s="401">
        <f>'A3'!L41</f>
        <v>235.34345368500001</v>
      </c>
      <c r="M41" s="401">
        <f>'A3'!M41</f>
        <v>236850.01270175556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0.94355345999999995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0.94355345999999995</v>
      </c>
      <c r="L42" s="401">
        <f>'A3'!L42</f>
        <v>0</v>
      </c>
      <c r="M42" s="401">
        <f>'A3'!M42</f>
        <v>114527.87238012048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34.791948900000001</v>
      </c>
      <c r="E43" s="401">
        <f>'A3'!E43</f>
        <v>217.83113219000003</v>
      </c>
      <c r="F43" s="401">
        <f>'A3'!F43</f>
        <v>1423.2565396900013</v>
      </c>
      <c r="G43" s="401">
        <f>'A3'!G43</f>
        <v>27.924731030000004</v>
      </c>
      <c r="H43" s="401">
        <f>'A3'!H43</f>
        <v>156.55173965</v>
      </c>
      <c r="I43" s="401">
        <f>'A3'!I43</f>
        <v>0</v>
      </c>
      <c r="J43" s="401">
        <f>'A3'!J43</f>
        <v>17.770940450000001</v>
      </c>
      <c r="K43" s="401">
        <f>'A3'!K43</f>
        <v>1878.1270319100013</v>
      </c>
      <c r="L43" s="401">
        <f>'A3'!L43</f>
        <v>235.34345368500001</v>
      </c>
      <c r="M43" s="401">
        <f>'A3'!M43</f>
        <v>122322.1403216351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25.043587199999997</v>
      </c>
      <c r="E44" s="401">
        <f>'A3'!E44</f>
        <v>598.94369688999996</v>
      </c>
      <c r="F44" s="401">
        <f>'A3'!F44</f>
        <v>1.2646623799999999</v>
      </c>
      <c r="G44" s="401">
        <f>'A3'!G44</f>
        <v>0.32825243999999998</v>
      </c>
      <c r="H44" s="401">
        <f>'A3'!H44</f>
        <v>0</v>
      </c>
      <c r="I44" s="401">
        <f>'A3'!I44</f>
        <v>0</v>
      </c>
      <c r="J44" s="401">
        <f>'A3'!J44</f>
        <v>0.98898202000000002</v>
      </c>
      <c r="K44" s="401">
        <f>'A3'!K44</f>
        <v>626.56918093000002</v>
      </c>
      <c r="L44" s="401">
        <f>'A3'!L44</f>
        <v>1.8321392750000001</v>
      </c>
      <c r="M44" s="401">
        <f>'A3'!M44</f>
        <v>123243.3287585051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2.8527462400000001</v>
      </c>
      <c r="E45" s="401">
        <f>'A3'!E45</f>
        <v>0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2.8527462400000001</v>
      </c>
      <c r="L45" s="401">
        <f>'A3'!L45</f>
        <v>0</v>
      </c>
      <c r="M45" s="401">
        <f>'A3'!M45</f>
        <v>74413.767615990015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22.190840959999999</v>
      </c>
      <c r="E46" s="401">
        <f>'A3'!E46</f>
        <v>598.94369688999996</v>
      </c>
      <c r="F46" s="401">
        <f>'A3'!F46</f>
        <v>1.2646623799999999</v>
      </c>
      <c r="G46" s="401">
        <f>'A3'!G46</f>
        <v>0.32825243999999998</v>
      </c>
      <c r="H46" s="401">
        <f>'A3'!H46</f>
        <v>0</v>
      </c>
      <c r="I46" s="401">
        <f>'A3'!I46</f>
        <v>0</v>
      </c>
      <c r="J46" s="401">
        <f>'A3'!J46</f>
        <v>0.98898202000000002</v>
      </c>
      <c r="K46" s="401">
        <f>'A3'!K46</f>
        <v>623.71643468999991</v>
      </c>
      <c r="L46" s="401">
        <f>'A3'!L46</f>
        <v>1.8321392750000001</v>
      </c>
      <c r="M46" s="401">
        <f>'A3'!M46</f>
        <v>48829.561142515086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100.44405009999998</v>
      </c>
      <c r="E47" s="401">
        <f>'A3'!E47</f>
        <v>74.674174730000004</v>
      </c>
      <c r="F47" s="401">
        <f>'A3'!F47</f>
        <v>28.017169170000006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203.13539399999999</v>
      </c>
      <c r="L47" s="401">
        <f>'A3'!L47</f>
        <v>3.5604661300000005</v>
      </c>
      <c r="M47" s="401">
        <f>'A3'!M47</f>
        <v>20442.943960429999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31.110505909999986</v>
      </c>
      <c r="E48" s="401">
        <f>'A3'!E48</f>
        <v>70.765842430000006</v>
      </c>
      <c r="F48" s="401">
        <f>'A3'!F48</f>
        <v>28.017169170000006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129.89351751000001</v>
      </c>
      <c r="L48" s="401">
        <f>'A3'!L48</f>
        <v>3.4082178200000004</v>
      </c>
      <c r="M48" s="401">
        <f>'A3'!M48</f>
        <v>1665.5371261700002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69.333544189999998</v>
      </c>
      <c r="E49" s="401">
        <f>'A3'!E49</f>
        <v>3.9083323000000001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73.241876489999996</v>
      </c>
      <c r="L49" s="401">
        <f>'A3'!L49</f>
        <v>0.15224831</v>
      </c>
      <c r="M49" s="401">
        <f>'A3'!M49</f>
        <v>18777.40683426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160.27958619999998</v>
      </c>
      <c r="E50" s="401">
        <f>'A3'!E50</f>
        <v>892.39255727</v>
      </c>
      <c r="F50" s="401">
        <f>'A3'!F50</f>
        <v>1452.5383712400014</v>
      </c>
      <c r="G50" s="401">
        <f>'A3'!G50</f>
        <v>28.252983470000004</v>
      </c>
      <c r="H50" s="401">
        <f>'A3'!H50</f>
        <v>156.55173965</v>
      </c>
      <c r="I50" s="401">
        <f>'A3'!I50</f>
        <v>0</v>
      </c>
      <c r="J50" s="401">
        <f>'A3'!J50</f>
        <v>18.759922470000003</v>
      </c>
      <c r="K50" s="401">
        <f>'A3'!K50</f>
        <v>2708.7751603000015</v>
      </c>
      <c r="L50" s="401">
        <f>'A3'!L50</f>
        <v>240.73605909000003</v>
      </c>
      <c r="M50" s="401">
        <f>'A3'!M50</f>
        <v>380536.28542069066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153.38362301999996</v>
      </c>
      <c r="E52" s="401">
        <f>'A3'!E52</f>
        <v>891.51211368999998</v>
      </c>
      <c r="F52" s="401">
        <f>'A3'!F52</f>
        <v>1411.0254623500014</v>
      </c>
      <c r="G52" s="401">
        <f>'A3'!G52</f>
        <v>27.864298320000003</v>
      </c>
      <c r="H52" s="401">
        <f>'A3'!H52</f>
        <v>156.55173965</v>
      </c>
      <c r="I52" s="401">
        <f>'A3'!I52</f>
        <v>0</v>
      </c>
      <c r="J52" s="401">
        <f>'A3'!J52</f>
        <v>15.11284745</v>
      </c>
      <c r="K52" s="401">
        <f>'A3'!K52</f>
        <v>2655.4500844800018</v>
      </c>
      <c r="L52" s="401">
        <f>'A3'!L52</f>
        <v>235.41252158</v>
      </c>
      <c r="M52" s="401">
        <f>'A3'!M52</f>
        <v>372555.93535279995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6.8959631799999999</v>
      </c>
      <c r="E53" s="401">
        <f>'A3'!E53</f>
        <v>0.88044358</v>
      </c>
      <c r="F53" s="401">
        <f>'A3'!F53</f>
        <v>41.512908889999999</v>
      </c>
      <c r="G53" s="401">
        <f>'A3'!G53</f>
        <v>0.38868515000000003</v>
      </c>
      <c r="H53" s="401">
        <f>'A3'!H53</f>
        <v>0</v>
      </c>
      <c r="I53" s="401">
        <f>'A3'!I53</f>
        <v>0</v>
      </c>
      <c r="J53" s="401">
        <f>'A3'!J53</f>
        <v>3.6470750199999999</v>
      </c>
      <c r="K53" s="401">
        <f>'A3'!K53</f>
        <v>53.325075820000002</v>
      </c>
      <c r="L53" s="401">
        <f>'A3'!L53</f>
        <v>5.3235375100000004</v>
      </c>
      <c r="M53" s="401">
        <f>'A3'!M53</f>
        <v>7915.7748379700015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64.575229890000003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1.7851463599999997</v>
      </c>
      <c r="O13" s="401">
        <f>'A4'!O13</f>
        <v>7.1192196800000005</v>
      </c>
      <c r="P13" s="401">
        <f>'A4'!P13</f>
        <v>8.5388000000000006E-2</v>
      </c>
      <c r="Q13" s="401">
        <f>'A4'!Q13</f>
        <v>0</v>
      </c>
      <c r="R13" s="401">
        <f>'A4'!R13</f>
        <v>2.7418700000000001E-2</v>
      </c>
      <c r="S13" s="401">
        <f>'A4'!S13</f>
        <v>0.43863206000000005</v>
      </c>
      <c r="T13" s="401">
        <f>'A4'!T13</f>
        <v>0</v>
      </c>
      <c r="U13" s="401">
        <f>'A4'!U13</f>
        <v>0</v>
      </c>
      <c r="V13" s="401">
        <f>'A4'!V13</f>
        <v>0.26548064000000005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66.796636020000008</v>
      </c>
      <c r="AA13" s="401">
        <f>'A4'!AA13</f>
        <v>0</v>
      </c>
      <c r="AB13" s="401">
        <f>'A4'!AB13</f>
        <v>0</v>
      </c>
      <c r="AC13" s="401">
        <f>'A4'!AC13</f>
        <v>64.588617620000022</v>
      </c>
      <c r="AD13" s="401">
        <f>'A4'!AD13</f>
        <v>28.700662060000003</v>
      </c>
      <c r="AE13" s="401">
        <f>'A4'!AE13</f>
        <v>0</v>
      </c>
      <c r="AF13" s="401">
        <f>'A4'!AF13</f>
        <v>1.6722600000000001E-3</v>
      </c>
      <c r="AG13" s="401">
        <f>'A4'!AG13</f>
        <v>4.3234115600000003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5.8090644599999992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20.010000000000002</v>
      </c>
      <c r="AR13" s="401">
        <f>'A4'!AR13</f>
        <v>382.99462090000009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0.25069190000000002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1.1471226200000002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16.728205200000001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1.7851463599999997</v>
      </c>
      <c r="O15" s="401">
        <f>'A4'!O15</f>
        <v>7.1192196800000005</v>
      </c>
      <c r="P15" s="401">
        <f>'A4'!P15</f>
        <v>8.5388000000000006E-2</v>
      </c>
      <c r="Q15" s="401">
        <f>'A4'!Q15</f>
        <v>0</v>
      </c>
      <c r="R15" s="401">
        <f>'A4'!R15</f>
        <v>2.7418700000000001E-2</v>
      </c>
      <c r="S15" s="401">
        <f>'A4'!S15</f>
        <v>0.43863206000000005</v>
      </c>
      <c r="T15" s="401">
        <f>'A4'!T15</f>
        <v>0</v>
      </c>
      <c r="U15" s="401">
        <f>'A4'!U15</f>
        <v>0</v>
      </c>
      <c r="V15" s="401">
        <f>'A4'!V15</f>
        <v>1.478874E-2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66.796636020000008</v>
      </c>
      <c r="AA15" s="401">
        <f>'A4'!AA15</f>
        <v>0</v>
      </c>
      <c r="AB15" s="401">
        <f>'A4'!AB15</f>
        <v>0</v>
      </c>
      <c r="AC15" s="401">
        <f>'A4'!AC15</f>
        <v>63.441495000000025</v>
      </c>
      <c r="AD15" s="401">
        <f>'A4'!AD15</f>
        <v>28.700662060000003</v>
      </c>
      <c r="AE15" s="401">
        <f>'A4'!AE15</f>
        <v>0</v>
      </c>
      <c r="AF15" s="401">
        <f>'A4'!AF15</f>
        <v>1.6722600000000001E-3</v>
      </c>
      <c r="AG15" s="401">
        <f>'A4'!AG15</f>
        <v>4.3234115600000003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5.8090644599999992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20.010000000000002</v>
      </c>
      <c r="AR15" s="401">
        <f>'A4'!AR15</f>
        <v>366.2664157000001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5.1774720000000003E-2</v>
      </c>
      <c r="M16" s="401">
        <f>'A4'!M16</f>
        <v>0</v>
      </c>
      <c r="N16" s="401">
        <f>'A4'!N16</f>
        <v>1.2174272499999998</v>
      </c>
      <c r="O16" s="401">
        <f>'A4'!O16</f>
        <v>0.51768689999999995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2.3323291199999998</v>
      </c>
      <c r="AD16" s="401">
        <f>'A4'!AD16</f>
        <v>12.418846569999999</v>
      </c>
      <c r="AE16" s="401">
        <f>'A4'!AE16</f>
        <v>0</v>
      </c>
      <c r="AF16" s="401">
        <f>'A4'!AF16</f>
        <v>0</v>
      </c>
      <c r="AG16" s="401">
        <f>'A4'!AG16</f>
        <v>2.3069209800000006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366.82017835999983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5.5280459999999997E-2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0.18425112000000002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3.7911839999999995E-2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2.4401083399999992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5.1774720000000003E-2</v>
      </c>
      <c r="M18" s="401">
        <f>'A4'!M18</f>
        <v>0</v>
      </c>
      <c r="N18" s="401">
        <f>'A4'!N18</f>
        <v>1.2174272499999998</v>
      </c>
      <c r="O18" s="401">
        <f>'A4'!O18</f>
        <v>0.46240643999999997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2.1480779999999999</v>
      </c>
      <c r="AD18" s="401">
        <f>'A4'!AD18</f>
        <v>12.418846569999999</v>
      </c>
      <c r="AE18" s="401">
        <f>'A4'!AE18</f>
        <v>0</v>
      </c>
      <c r="AF18" s="401">
        <f>'A4'!AF18</f>
        <v>0</v>
      </c>
      <c r="AG18" s="401">
        <f>'A4'!AG18</f>
        <v>2.2690091400000005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364.38007001999983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9.9578719999999996E-2</v>
      </c>
      <c r="M19" s="401">
        <f>'A4'!M19</f>
        <v>0</v>
      </c>
      <c r="N19" s="401">
        <f>'A4'!N19</f>
        <v>2.0190190600000006</v>
      </c>
      <c r="O19" s="401">
        <f>'A4'!O19</f>
        <v>5.3586326799999977</v>
      </c>
      <c r="P19" s="401">
        <f>'A4'!P19</f>
        <v>8.06808E-3</v>
      </c>
      <c r="Q19" s="401">
        <f>'A4'!Q19</f>
        <v>0</v>
      </c>
      <c r="R19" s="401">
        <f>'A4'!R19</f>
        <v>1.4458500000000001E-2</v>
      </c>
      <c r="S19" s="401">
        <f>'A4'!S19</f>
        <v>0.35138204000000006</v>
      </c>
      <c r="T19" s="401">
        <f>'A4'!T19</f>
        <v>0</v>
      </c>
      <c r="U19" s="401">
        <f>'A4'!U19</f>
        <v>0</v>
      </c>
      <c r="V19" s="401">
        <f>'A4'!V19</f>
        <v>0.50405279999999997</v>
      </c>
      <c r="W19" s="401">
        <f>'A4'!W19</f>
        <v>0</v>
      </c>
      <c r="X19" s="401">
        <f>'A4'!X19</f>
        <v>0</v>
      </c>
      <c r="Y19" s="401">
        <f>'A4'!Y19</f>
        <v>0.33650020000000003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2.7521004599999994</v>
      </c>
      <c r="AD19" s="401">
        <f>'A4'!AD19</f>
        <v>20.988605199999995</v>
      </c>
      <c r="AE19" s="401">
        <f>'A4'!AE19</f>
        <v>0</v>
      </c>
      <c r="AF19" s="401">
        <f>'A4'!AF19</f>
        <v>1.6722600000000001E-3</v>
      </c>
      <c r="AG19" s="401">
        <f>'A4'!AG19</f>
        <v>1.9567024800000001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5.0576686999999989</v>
      </c>
      <c r="AR19" s="401">
        <f>'A4'!AR19</f>
        <v>105.36902490000003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8.1300739999999996E-2</v>
      </c>
      <c r="M20" s="401">
        <f>'A4'!M20</f>
        <v>0</v>
      </c>
      <c r="N20" s="401">
        <f>'A4'!N20</f>
        <v>1.8490493400000005</v>
      </c>
      <c r="O20" s="401">
        <f>'A4'!O20</f>
        <v>5.3586326799999977</v>
      </c>
      <c r="P20" s="401">
        <f>'A4'!P20</f>
        <v>8.06808E-3</v>
      </c>
      <c r="Q20" s="401">
        <f>'A4'!Q20</f>
        <v>0</v>
      </c>
      <c r="R20" s="401">
        <f>'A4'!R20</f>
        <v>1.4458500000000001E-2</v>
      </c>
      <c r="S20" s="401">
        <f>'A4'!S20</f>
        <v>0.34397168000000006</v>
      </c>
      <c r="T20" s="401">
        <f>'A4'!T20</f>
        <v>0</v>
      </c>
      <c r="U20" s="401">
        <f>'A4'!U20</f>
        <v>0</v>
      </c>
      <c r="V20" s="401">
        <f>'A4'!V20</f>
        <v>0.50405279999999997</v>
      </c>
      <c r="W20" s="401">
        <f>'A4'!W20</f>
        <v>0</v>
      </c>
      <c r="X20" s="401">
        <f>'A4'!X20</f>
        <v>0</v>
      </c>
      <c r="Y20" s="401">
        <f>'A4'!Y20</f>
        <v>0.33650020000000003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2.4796908399999995</v>
      </c>
      <c r="AD20" s="401">
        <f>'A4'!AD20</f>
        <v>20.988605199999995</v>
      </c>
      <c r="AE20" s="401">
        <f>'A4'!AE20</f>
        <v>0</v>
      </c>
      <c r="AF20" s="401">
        <f>'A4'!AF20</f>
        <v>0</v>
      </c>
      <c r="AG20" s="401">
        <f>'A4'!AG20</f>
        <v>1.3947024800000001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5.0576686999999989</v>
      </c>
      <c r="AR20" s="401">
        <f>'A4'!AR20</f>
        <v>94.438222900000028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1.8277979999999999E-2</v>
      </c>
      <c r="M21" s="401">
        <f>'A4'!M21</f>
        <v>0</v>
      </c>
      <c r="N21" s="401">
        <f>'A4'!N21</f>
        <v>0.16996971999999999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7.4103599999999995E-3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0.27240962000000002</v>
      </c>
      <c r="AD21" s="401">
        <f>'A4'!AD21</f>
        <v>0</v>
      </c>
      <c r="AE21" s="401">
        <f>'A4'!AE21</f>
        <v>0</v>
      </c>
      <c r="AF21" s="401">
        <f>'A4'!AF21</f>
        <v>1.6722600000000001E-3</v>
      </c>
      <c r="AG21" s="401">
        <f>'A4'!AG21</f>
        <v>0.56200000000000006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10.930802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0.15135344000000001</v>
      </c>
      <c r="M22" s="401">
        <f>'A4'!M22</f>
        <v>0</v>
      </c>
      <c r="N22" s="401">
        <f>'A4'!N22</f>
        <v>5.0215926700000004</v>
      </c>
      <c r="O22" s="401">
        <f>'A4'!O22</f>
        <v>12.995539259999997</v>
      </c>
      <c r="P22" s="401">
        <f>'A4'!P22</f>
        <v>9.3456080000000011E-2</v>
      </c>
      <c r="Q22" s="401">
        <f>'A4'!Q22</f>
        <v>0</v>
      </c>
      <c r="R22" s="401">
        <f>'A4'!R22</f>
        <v>4.1877200000000003E-2</v>
      </c>
      <c r="S22" s="401">
        <f>'A4'!S22</f>
        <v>0.79001410000000005</v>
      </c>
      <c r="T22" s="401">
        <f>'A4'!T22</f>
        <v>0</v>
      </c>
      <c r="U22" s="401">
        <f>'A4'!U22</f>
        <v>0</v>
      </c>
      <c r="V22" s="401">
        <f>'A4'!V22</f>
        <v>0.76953344000000001</v>
      </c>
      <c r="W22" s="401">
        <f>'A4'!W22</f>
        <v>0</v>
      </c>
      <c r="X22" s="401">
        <f>'A4'!X22</f>
        <v>0</v>
      </c>
      <c r="Y22" s="401">
        <f>'A4'!Y22</f>
        <v>0.33650020000000003</v>
      </c>
      <c r="Z22" s="401">
        <f>'A4'!Z22</f>
        <v>66.796636020000008</v>
      </c>
      <c r="AA22" s="401">
        <f>'A4'!AA22</f>
        <v>0</v>
      </c>
      <c r="AB22" s="401">
        <f>'A4'!AB22</f>
        <v>0</v>
      </c>
      <c r="AC22" s="401">
        <f>'A4'!AC22</f>
        <v>69.673047200000028</v>
      </c>
      <c r="AD22" s="401">
        <f>'A4'!AD22</f>
        <v>62.108113829999994</v>
      </c>
      <c r="AE22" s="401">
        <f>'A4'!AE22</f>
        <v>0</v>
      </c>
      <c r="AF22" s="401">
        <f>'A4'!AF22</f>
        <v>3.3445200000000001E-3</v>
      </c>
      <c r="AG22" s="401">
        <f>'A4'!AG22</f>
        <v>8.5870350200000019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5.8090644599999992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25.067668699999999</v>
      </c>
      <c r="AR22" s="401">
        <f>'A4'!AR22</f>
        <v>855.18382415999997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2.0551129800000001</v>
      </c>
      <c r="AD25" s="401">
        <f>'A4'!AD25</f>
        <v>4.71700111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2.0551129800000001</v>
      </c>
      <c r="AD27" s="401">
        <f>'A4'!AD27</f>
        <v>4.71700111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2.0539647799999998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2.0539647799999998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4.1090777599999999</v>
      </c>
      <c r="AD34" s="401">
        <f>'A4'!AD34</f>
        <v>4.71700111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4.71700111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4.1090777599999999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41.678092040000003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2.6611190399999995</v>
      </c>
      <c r="AD41" s="401">
        <f>'A4'!AD41</f>
        <v>644.91826533999995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0.90988219999999997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0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41.678092040000003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2.6611190399999995</v>
      </c>
      <c r="AD43" s="401">
        <f>'A4'!AD43</f>
        <v>644.91826533999995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0.90988219999999997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0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7.3285571000000012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7.3285571000000012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11.837020240000005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2.0066540800000001</v>
      </c>
      <c r="AR47" s="401">
        <f>'A4'!AR47</f>
        <v>0.39819019999999999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11.228027000000004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2.0066540800000001</v>
      </c>
      <c r="AR48" s="401">
        <f>'A4'!AR48</f>
        <v>0.39819019999999999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0.60899323999999999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41.678092040000003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2.6611190399999995</v>
      </c>
      <c r="AD50" s="401">
        <f>'A4'!AD50</f>
        <v>656.75528557999996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0.90988219999999997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2.0066540800000001</v>
      </c>
      <c r="AR50" s="401">
        <f>'A4'!AR50</f>
        <v>7.7267473000000013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20.839046020000001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2.6611190399999995</v>
      </c>
      <c r="AD52" s="401">
        <f>'A4'!AD52</f>
        <v>656.75528558000008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0.45477818000000003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2.0066540800000001</v>
      </c>
      <c r="AR52" s="401">
        <f>'A4'!AR52</f>
        <v>7.7267473000000004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20.839046020000001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0.45510402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0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0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1.12438467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1.12438467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1.12438467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1.12438467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0</v>
      </c>
      <c r="E34" s="264">
        <f xml:space="preserve"> 'A5'!E34</f>
        <v>1.12438467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1.12438467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0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0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0</v>
      </c>
      <c r="E48" s="264">
        <f xml:space="preserve"> 'A5'!E48</f>
        <v>1.12438467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1.12438467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609045.23306802055</v>
      </c>
      <c r="E50" s="447">
        <f xml:space="preserve"> 'A5'!E50</f>
        <v>55020.804735430036</v>
      </c>
      <c r="F50" s="447">
        <f xml:space="preserve"> 'A5'!F50</f>
        <v>33.533760000000001</v>
      </c>
      <c r="G50" s="447">
        <f xml:space="preserve"> 'A5'!G50</f>
        <v>171.82394967000005</v>
      </c>
      <c r="H50" s="447">
        <f xml:space="preserve"> 'A5'!H50</f>
        <v>44.299521849999998</v>
      </c>
      <c r="I50" s="447">
        <f xml:space="preserve"> 'A5'!I50</f>
        <v>6.2542846999999995</v>
      </c>
      <c r="J50" s="447">
        <f xml:space="preserve"> 'A5'!J50</f>
        <v>1.05227022</v>
      </c>
      <c r="K50" s="447">
        <f xml:space="preserve"> 'A5'!K50</f>
        <v>36.734963470000004</v>
      </c>
      <c r="L50" s="447">
        <f xml:space="preserve"> 'A5'!L50</f>
        <v>51.862536119999994</v>
      </c>
      <c r="M50" s="447">
        <f xml:space="preserve"> 'A5'!M50</f>
        <v>664411.59908948059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0.40215888</v>
      </c>
      <c r="E25" s="111">
        <f>'A6'!E25</f>
        <v>19.94522705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20.347385930000002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0.40215888</v>
      </c>
      <c r="E27" s="111">
        <f>'A6'!E27</f>
        <v>19.94522705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20.347385930000002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0.40215888</v>
      </c>
      <c r="E34" s="111">
        <f>'A6'!E34</f>
        <v>19.94522705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20.347385930000002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6.6225055700000004</v>
      </c>
      <c r="J37" s="111">
        <f>'A6'!J37</f>
        <v>0</v>
      </c>
      <c r="K37" s="111">
        <f>'A6'!K37</f>
        <v>0</v>
      </c>
      <c r="L37" s="111">
        <f>'A6'!L37</f>
        <v>6.6225055700000004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6.6225055700000004</v>
      </c>
      <c r="J39" s="111">
        <f>'A6'!J39</f>
        <v>0</v>
      </c>
      <c r="K39" s="111">
        <f>'A6'!K39</f>
        <v>0</v>
      </c>
      <c r="L39" s="111">
        <f>'A6'!L39</f>
        <v>6.6225055700000004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6.6225055700000004</v>
      </c>
      <c r="J46" s="111">
        <f>'A6'!J46</f>
        <v>0</v>
      </c>
      <c r="K46" s="111">
        <f>'A6'!K46</f>
        <v>0</v>
      </c>
      <c r="L46" s="111">
        <f>'A6'!L46</f>
        <v>6.6225055700000004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0.40215888</v>
      </c>
      <c r="E48" s="111">
        <f>'A6'!E48</f>
        <v>19.94522705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6.6225055700000004</v>
      </c>
      <c r="J48" s="111">
        <f>'A6'!J48</f>
        <v>0</v>
      </c>
      <c r="K48" s="111">
        <f>'A6'!K48</f>
        <v>0</v>
      </c>
      <c r="L48" s="111">
        <f>'A6'!L48</f>
        <v>26.969891500000003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241138.4125279802</v>
      </c>
      <c r="E50" s="448">
        <f>'A6'!E50</f>
        <v>6641.3113055699987</v>
      </c>
      <c r="F50" s="448">
        <f>'A6'!F50</f>
        <v>21840.053112140005</v>
      </c>
      <c r="G50" s="448">
        <f>'A6'!G50</f>
        <v>6733.0383491899966</v>
      </c>
      <c r="H50" s="448">
        <f>'A6'!H50</f>
        <v>778.07372285999998</v>
      </c>
      <c r="I50" s="448">
        <f>'A6'!I50</f>
        <v>430.41847218999999</v>
      </c>
      <c r="J50" s="448">
        <f>'A6'!J50</f>
        <v>87.498611269999998</v>
      </c>
      <c r="K50" s="448">
        <f>'A6'!K50</f>
        <v>654.83632413999999</v>
      </c>
      <c r="L50" s="448">
        <f>'A6'!L50</f>
        <v>278303.64242534025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20.347385930000002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20.347385930000002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1.12438467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1.12438467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21.471770600000003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6.6225055700000004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6.6225055700000004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6.6225055700000004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28.094276170000004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1371.1365267399999</v>
      </c>
      <c r="E52" s="448">
        <f>'A7'!E52</f>
        <v>3254.5250971700007</v>
      </c>
      <c r="F52" s="448">
        <f>'A7'!F52</f>
        <v>2200.8906958500015</v>
      </c>
      <c r="G52" s="448">
        <f>'A7'!G52</f>
        <v>29.841737430000002</v>
      </c>
      <c r="H52" s="448">
        <f>'A7'!H52</f>
        <v>156.55173965</v>
      </c>
      <c r="I52" s="448">
        <f>'A7'!I52</f>
        <v>94.434086649999998</v>
      </c>
      <c r="J52" s="448">
        <f>'A7'!J52</f>
        <v>83.599802120000035</v>
      </c>
      <c r="K52" s="448">
        <f>'A7'!K52</f>
        <v>7190.979685610002</v>
      </c>
      <c r="L52" s="448">
        <f>'A7'!L52</f>
        <v>521.84689851500002</v>
      </c>
      <c r="M52" s="448">
        <f>'A7'!M52</f>
        <v>950428.06809894578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0.15135344000000001</v>
      </c>
      <c r="M45" s="394">
        <f>'A8'!M50</f>
        <v>0</v>
      </c>
      <c r="N45" s="394">
        <f>'A8'!N50</f>
        <v>46.69968471</v>
      </c>
      <c r="O45" s="394">
        <f>'A8'!O50</f>
        <v>12.995539259999997</v>
      </c>
      <c r="P45" s="394">
        <f>'A8'!P50</f>
        <v>9.3456080000000011E-2</v>
      </c>
      <c r="Q45" s="394">
        <f>'A8'!Q50</f>
        <v>0</v>
      </c>
      <c r="R45" s="394">
        <f>'A8'!R50</f>
        <v>4.1877200000000003E-2</v>
      </c>
      <c r="S45" s="394">
        <f>'A8'!S50</f>
        <v>0.79001410000000005</v>
      </c>
      <c r="T45" s="394">
        <f>'A8'!T50</f>
        <v>0</v>
      </c>
      <c r="U45" s="394">
        <f>'A8'!U50</f>
        <v>0</v>
      </c>
      <c r="V45" s="394">
        <f>'A8'!V50</f>
        <v>0.76953344000000001</v>
      </c>
      <c r="W45" s="394">
        <f>'A8'!W50</f>
        <v>0</v>
      </c>
      <c r="X45" s="394">
        <f>'A8'!X50</f>
        <v>0</v>
      </c>
      <c r="Y45" s="394">
        <f>'A8'!Y50</f>
        <v>0.33650020000000003</v>
      </c>
      <c r="Z45" s="394">
        <f>'A8'!Z50</f>
        <v>66.796636020000008</v>
      </c>
      <c r="AA45" s="394">
        <f>'A8'!AA50</f>
        <v>0</v>
      </c>
      <c r="AB45" s="394">
        <f>'A8'!AB50</f>
        <v>0</v>
      </c>
      <c r="AC45" s="394">
        <f>'A8'!AC50</f>
        <v>76.443244000000021</v>
      </c>
      <c r="AD45" s="394">
        <f>'A8'!AD50</f>
        <v>723.5804005199999</v>
      </c>
      <c r="AE45" s="394">
        <f>'A8'!AE50</f>
        <v>0</v>
      </c>
      <c r="AF45" s="394">
        <f>'A8'!AF50</f>
        <v>3.3445200000000001E-3</v>
      </c>
      <c r="AG45" s="394">
        <f>'A8'!AG50</f>
        <v>8.5870350200000019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6.7189466599999994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27.074322779999999</v>
      </c>
      <c r="AR45" s="394">
        <f>'A8'!AR50</f>
        <v>862.91057146000003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166</v>
      </c>
      <c r="F18" s="332">
        <v>117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4216.388382160002</v>
      </c>
      <c r="F31" s="358">
        <v>0</v>
      </c>
      <c r="G31" s="359">
        <v>9.6675055699999977</v>
      </c>
      <c r="H31" s="359">
        <v>10119.868271744997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168318.57056683998</v>
      </c>
      <c r="E13" s="401">
        <f t="shared" si="0"/>
        <v>6061.3877575800107</v>
      </c>
      <c r="F13" s="401">
        <f t="shared" si="0"/>
        <v>1.5898510299999999</v>
      </c>
      <c r="G13" s="401">
        <f t="shared" si="0"/>
        <v>62.451237620000015</v>
      </c>
      <c r="H13" s="401">
        <f t="shared" si="0"/>
        <v>0.46565824999999994</v>
      </c>
      <c r="I13" s="401">
        <f t="shared" si="0"/>
        <v>0</v>
      </c>
      <c r="J13" s="401">
        <f t="shared" si="0"/>
        <v>0</v>
      </c>
      <c r="K13" s="401">
        <f t="shared" si="0"/>
        <v>5.4224000000000004E-4</v>
      </c>
      <c r="L13" s="401">
        <f t="shared" si="0"/>
        <v>0.43060384000000013</v>
      </c>
      <c r="M13" s="401">
        <f t="shared" si="0"/>
        <v>174444.8962174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133453.32672176999</v>
      </c>
      <c r="E14" s="122">
        <v>5629.6552055400107</v>
      </c>
      <c r="F14" s="122">
        <v>1.5898510299999999</v>
      </c>
      <c r="G14" s="122">
        <v>61.453901290000012</v>
      </c>
      <c r="H14" s="122">
        <v>0.46565824999999994</v>
      </c>
      <c r="I14" s="122">
        <v>0</v>
      </c>
      <c r="J14" s="122">
        <v>0</v>
      </c>
      <c r="K14" s="122">
        <v>5.4224000000000004E-4</v>
      </c>
      <c r="L14" s="388">
        <v>0.43060384000000013</v>
      </c>
      <c r="M14" s="111">
        <f t="shared" ref="M14:M22" si="1">SUM(D14:L14)</f>
        <v>139146.92248396002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34865.243845069977</v>
      </c>
      <c r="E15" s="111">
        <v>431.73255204000014</v>
      </c>
      <c r="F15" s="111">
        <v>0</v>
      </c>
      <c r="G15" s="111">
        <v>0.99733632999999988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35297.973733439976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61307.362675880038</v>
      </c>
      <c r="E16" s="401">
        <f t="shared" si="2"/>
        <v>4841.7249493599957</v>
      </c>
      <c r="F16" s="401">
        <f t="shared" si="2"/>
        <v>0.96756184000000012</v>
      </c>
      <c r="G16" s="401">
        <f t="shared" si="2"/>
        <v>27.151753159999998</v>
      </c>
      <c r="H16" s="401">
        <f t="shared" si="2"/>
        <v>4.7226793900000006</v>
      </c>
      <c r="I16" s="401">
        <f t="shared" si="2"/>
        <v>2.5643696</v>
      </c>
      <c r="J16" s="401">
        <f t="shared" si="2"/>
        <v>0.61842578999999998</v>
      </c>
      <c r="K16" s="401">
        <f t="shared" si="2"/>
        <v>0</v>
      </c>
      <c r="L16" s="401">
        <f t="shared" si="2"/>
        <v>10.527797479999998</v>
      </c>
      <c r="M16" s="111">
        <f t="shared" si="1"/>
        <v>66195.640212500046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36570.089242750008</v>
      </c>
      <c r="E17" s="122">
        <v>3581.8257325099953</v>
      </c>
      <c r="F17" s="122">
        <v>0.96756184000000012</v>
      </c>
      <c r="G17" s="122">
        <v>7.2846101999999986</v>
      </c>
      <c r="H17" s="122">
        <v>3.8835525000000004</v>
      </c>
      <c r="I17" s="122">
        <v>2.5643696</v>
      </c>
      <c r="J17" s="122">
        <v>0.49019351999999994</v>
      </c>
      <c r="K17" s="122">
        <v>0</v>
      </c>
      <c r="L17" s="388">
        <v>1.1789463900000001</v>
      </c>
      <c r="M17" s="111">
        <f t="shared" si="1"/>
        <v>40168.284209310004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24737.273433130031</v>
      </c>
      <c r="E18" s="111">
        <v>1259.8992168500008</v>
      </c>
      <c r="F18" s="111">
        <v>0</v>
      </c>
      <c r="G18" s="111">
        <v>19.867142959999999</v>
      </c>
      <c r="H18" s="111">
        <v>0.83912688999999996</v>
      </c>
      <c r="I18" s="111">
        <v>0</v>
      </c>
      <c r="J18" s="111">
        <v>0.12823227000000001</v>
      </c>
      <c r="K18" s="111">
        <v>0</v>
      </c>
      <c r="L18" s="388">
        <v>9.3488510899999984</v>
      </c>
      <c r="M18" s="111">
        <f t="shared" si="1"/>
        <v>26027.356003190031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175172.70316584004</v>
      </c>
      <c r="E19" s="401">
        <f t="shared" si="3"/>
        <v>9223.0715333499975</v>
      </c>
      <c r="F19" s="401">
        <f t="shared" si="3"/>
        <v>30.976347130000004</v>
      </c>
      <c r="G19" s="401">
        <f t="shared" si="3"/>
        <v>69.315717520000035</v>
      </c>
      <c r="H19" s="401">
        <f t="shared" si="3"/>
        <v>39.111184209999998</v>
      </c>
      <c r="I19" s="401">
        <f t="shared" si="3"/>
        <v>3.689915099999999</v>
      </c>
      <c r="J19" s="401">
        <f t="shared" si="3"/>
        <v>0.43384443</v>
      </c>
      <c r="K19" s="401">
        <f t="shared" si="3"/>
        <v>16.484519219999999</v>
      </c>
      <c r="L19" s="401">
        <f t="shared" si="3"/>
        <v>39.915972769999996</v>
      </c>
      <c r="M19" s="111">
        <f t="shared" si="1"/>
        <v>184595.70219956999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35374.839112820053</v>
      </c>
      <c r="E20" s="122">
        <v>7750.1292375799958</v>
      </c>
      <c r="F20" s="122">
        <v>30.781897130000004</v>
      </c>
      <c r="G20" s="122">
        <v>63.914223560000039</v>
      </c>
      <c r="H20" s="122">
        <v>32.895573280000001</v>
      </c>
      <c r="I20" s="122">
        <v>3.6729634699999991</v>
      </c>
      <c r="J20" s="122">
        <v>0.43384443</v>
      </c>
      <c r="K20" s="122">
        <v>14.919305769999999</v>
      </c>
      <c r="L20" s="388">
        <v>37.425949629999998</v>
      </c>
      <c r="M20" s="111">
        <f t="shared" si="1"/>
        <v>43309.01210767006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139797.86405301999</v>
      </c>
      <c r="E21" s="111">
        <v>1472.9422957700012</v>
      </c>
      <c r="F21" s="111">
        <v>0.19445000000000001</v>
      </c>
      <c r="G21" s="111">
        <v>5.4014939599999998</v>
      </c>
      <c r="H21" s="111">
        <v>6.2156109299999995</v>
      </c>
      <c r="I21" s="111">
        <v>1.6951630000000002E-2</v>
      </c>
      <c r="J21" s="111">
        <v>0</v>
      </c>
      <c r="K21" s="111">
        <v>1.5652134500000001</v>
      </c>
      <c r="L21" s="388">
        <v>2.4900231399999999</v>
      </c>
      <c r="M21" s="111">
        <f t="shared" si="1"/>
        <v>141286.69009190003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404798.63640856009</v>
      </c>
      <c r="E22" s="401">
        <f t="shared" si="4"/>
        <v>20126.184240290004</v>
      </c>
      <c r="F22" s="401">
        <f t="shared" si="4"/>
        <v>33.533760000000001</v>
      </c>
      <c r="G22" s="401">
        <f t="shared" si="4"/>
        <v>158.91870830000005</v>
      </c>
      <c r="H22" s="401">
        <f t="shared" si="4"/>
        <v>44.299521849999998</v>
      </c>
      <c r="I22" s="401">
        <f t="shared" si="4"/>
        <v>6.2542846999999995</v>
      </c>
      <c r="J22" s="401">
        <f t="shared" si="4"/>
        <v>1.05227022</v>
      </c>
      <c r="K22" s="401">
        <f t="shared" si="4"/>
        <v>16.485061460000001</v>
      </c>
      <c r="L22" s="401">
        <f t="shared" si="4"/>
        <v>50.874374089999996</v>
      </c>
      <c r="M22" s="111">
        <f t="shared" si="1"/>
        <v>425236.23862947011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2774.4073838999998</v>
      </c>
      <c r="E25" s="401">
        <f t="shared" si="5"/>
        <v>30.880958419999999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2805.2883423199996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158.75571147999997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158.75571147999997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2615.6516724199996</v>
      </c>
      <c r="E27" s="111">
        <v>30.880958419999999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2646.5326308399995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3962.1710876900006</v>
      </c>
      <c r="E28" s="401">
        <f t="shared" si="7"/>
        <v>35.249254569999991</v>
      </c>
      <c r="F28" s="401">
        <f t="shared" si="7"/>
        <v>0</v>
      </c>
      <c r="G28" s="401">
        <f t="shared" si="7"/>
        <v>6.2812927700000003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4003.7016350300009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2925.3044697500004</v>
      </c>
      <c r="E29" s="122">
        <v>34.448663829999994</v>
      </c>
      <c r="F29" s="122">
        <v>0</v>
      </c>
      <c r="G29" s="122">
        <v>6.2812927700000003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2966.0344263500006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1036.86661794</v>
      </c>
      <c r="E30" s="111">
        <v>0.80059073999999997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1037.6672086799999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2590.7921191299993</v>
      </c>
      <c r="E31" s="401">
        <f t="shared" si="8"/>
        <v>692.65087718999996</v>
      </c>
      <c r="F31" s="401">
        <f t="shared" si="8"/>
        <v>0</v>
      </c>
      <c r="G31" s="401">
        <f t="shared" si="8"/>
        <v>3.7750871899999998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20.249902010000003</v>
      </c>
      <c r="L31" s="401">
        <f t="shared" si="8"/>
        <v>0</v>
      </c>
      <c r="M31" s="111">
        <f t="shared" si="6"/>
        <v>3307.4679855199988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2345.1779556499991</v>
      </c>
      <c r="E32" s="122">
        <v>667.25245098999994</v>
      </c>
      <c r="F32" s="122">
        <v>0</v>
      </c>
      <c r="G32" s="122">
        <v>3.7750871899999998</v>
      </c>
      <c r="H32" s="122">
        <v>0</v>
      </c>
      <c r="I32" s="122">
        <v>0</v>
      </c>
      <c r="J32" s="122">
        <v>0</v>
      </c>
      <c r="K32" s="122">
        <v>20.249902010000003</v>
      </c>
      <c r="L32" s="388">
        <v>0</v>
      </c>
      <c r="M32" s="111">
        <f t="shared" si="6"/>
        <v>3036.4553958399988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245.61416347999995</v>
      </c>
      <c r="E33" s="111">
        <v>25.398426200000003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271.01258967999996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9327.3705907200001</v>
      </c>
      <c r="E34" s="401">
        <f t="shared" si="9"/>
        <v>758.78109017999986</v>
      </c>
      <c r="F34" s="401">
        <f t="shared" si="9"/>
        <v>0</v>
      </c>
      <c r="G34" s="401">
        <f t="shared" si="9"/>
        <v>10.056379960000001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20.249902010000003</v>
      </c>
      <c r="L34" s="401">
        <f t="shared" si="9"/>
        <v>0</v>
      </c>
      <c r="M34" s="111">
        <f t="shared" si="6"/>
        <v>10116.457962870001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2535.4333746800003</v>
      </c>
      <c r="E36" s="112">
        <v>258.54777375000003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2793.9811484300003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6077.7104163600015</v>
      </c>
      <c r="E37" s="112">
        <v>484.89049434999993</v>
      </c>
      <c r="F37" s="112">
        <v>0</v>
      </c>
      <c r="G37" s="112">
        <v>10.056379960000001</v>
      </c>
      <c r="H37" s="112">
        <v>0</v>
      </c>
      <c r="I37" s="112">
        <v>0</v>
      </c>
      <c r="J37" s="112">
        <v>0</v>
      </c>
      <c r="K37" s="112">
        <v>20.249902010000003</v>
      </c>
      <c r="L37" s="112">
        <v>0</v>
      </c>
      <c r="M37" s="111">
        <f>SUM(D37:L37)</f>
        <v>6592.9071926800025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714.2267996700001</v>
      </c>
      <c r="E38" s="112">
        <v>15.34282209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729.56962176000013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142325.22425165048</v>
      </c>
      <c r="E41" s="401">
        <f t="shared" si="10"/>
        <v>5213.1776100599955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147538.40186171047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92713.514246890452</v>
      </c>
      <c r="E42" s="122">
        <v>5028.5378849099952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97742.052131800447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49611.710004760025</v>
      </c>
      <c r="E43" s="111">
        <v>184.63972515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49796.349729910027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43363.324008029944</v>
      </c>
      <c r="E44" s="401">
        <f t="shared" si="12"/>
        <v>28634.275461190045</v>
      </c>
      <c r="F44" s="401">
        <f t="shared" si="12"/>
        <v>0</v>
      </c>
      <c r="G44" s="401">
        <f t="shared" si="12"/>
        <v>2.84886141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0.98816203000000002</v>
      </c>
      <c r="M44" s="111">
        <f t="shared" si="11"/>
        <v>72001.436492659996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33755.807562689937</v>
      </c>
      <c r="E45" s="122">
        <v>28610.474899250046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62366.282461939983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9607.5164453400048</v>
      </c>
      <c r="E46" s="111">
        <v>23.800561939999998</v>
      </c>
      <c r="F46" s="111">
        <v>0</v>
      </c>
      <c r="G46" s="111">
        <v>2.84886141</v>
      </c>
      <c r="H46" s="111">
        <v>0</v>
      </c>
      <c r="I46" s="111">
        <v>0</v>
      </c>
      <c r="J46" s="111">
        <v>0</v>
      </c>
      <c r="K46" s="111">
        <v>0</v>
      </c>
      <c r="L46" s="388">
        <v>0.98816203000000002</v>
      </c>
      <c r="M46" s="111">
        <f t="shared" si="11"/>
        <v>9635.1540307200048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9230.6778090600019</v>
      </c>
      <c r="E47" s="401">
        <f t="shared" si="13"/>
        <v>287.26194903999999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9517.9397581000012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853.37721063000026</v>
      </c>
      <c r="E48" s="122">
        <v>112.26861774999998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965.64582838000024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8377.3005984300016</v>
      </c>
      <c r="E49" s="111">
        <v>174.99333129000001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8552.293929720001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194919.22606874042</v>
      </c>
      <c r="E50" s="401">
        <f t="shared" si="14"/>
        <v>34134.715020290038</v>
      </c>
      <c r="F50" s="401">
        <f t="shared" si="14"/>
        <v>0</v>
      </c>
      <c r="G50" s="401">
        <f t="shared" si="14"/>
        <v>2.84886141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0.98816203000000002</v>
      </c>
      <c r="M50" s="111">
        <f t="shared" si="11"/>
        <v>229057.77811247046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192736.10868572042</v>
      </c>
      <c r="E52" s="112">
        <v>34010.644732600005</v>
      </c>
      <c r="F52" s="112">
        <v>0</v>
      </c>
      <c r="G52" s="112">
        <v>2.84886141</v>
      </c>
      <c r="H52" s="112">
        <v>0</v>
      </c>
      <c r="I52" s="112">
        <v>0</v>
      </c>
      <c r="J52" s="112">
        <v>0</v>
      </c>
      <c r="K52" s="112">
        <v>0</v>
      </c>
      <c r="L52" s="112">
        <v>0.98816203000000002</v>
      </c>
      <c r="M52" s="111">
        <f>SUM(D52:L52)</f>
        <v>226750.59044176043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2155.5444410200012</v>
      </c>
      <c r="E53" s="112">
        <v>112.36716004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2267.911601060001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27.572941990000004</v>
      </c>
      <c r="E54" s="125">
        <v>11.70312764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39.276069630000002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March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62772.60600790997</v>
      </c>
      <c r="E13" s="401">
        <f t="shared" si="0"/>
        <v>1224.5876760699998</v>
      </c>
      <c r="F13" s="401">
        <f t="shared" si="0"/>
        <v>4794.4883608499986</v>
      </c>
      <c r="G13" s="401">
        <f t="shared" si="0"/>
        <v>943.05183916999965</v>
      </c>
      <c r="H13" s="401">
        <f t="shared" si="0"/>
        <v>337.29027818999998</v>
      </c>
      <c r="I13" s="401">
        <f t="shared" si="0"/>
        <v>161.65459695000001</v>
      </c>
      <c r="J13" s="401">
        <f t="shared" si="0"/>
        <v>43.445758529999999</v>
      </c>
      <c r="K13" s="401">
        <f t="shared" si="0"/>
        <v>228.81693380999999</v>
      </c>
      <c r="L13" s="111">
        <f t="shared" ref="L13:L22" si="1">SUM(D13:K13)</f>
        <v>70505.941451479972</v>
      </c>
    </row>
    <row r="14" spans="1:17" s="14" customFormat="1" ht="18" customHeight="1">
      <c r="A14" s="30"/>
      <c r="B14" s="31" t="s">
        <v>15</v>
      </c>
      <c r="C14" s="31"/>
      <c r="D14" s="122">
        <v>8648.5449300399741</v>
      </c>
      <c r="E14" s="122">
        <v>137.24367502000007</v>
      </c>
      <c r="F14" s="122">
        <v>475.33494577999983</v>
      </c>
      <c r="G14" s="122">
        <v>70.013627649999989</v>
      </c>
      <c r="H14" s="122">
        <v>71.178886800000015</v>
      </c>
      <c r="I14" s="122">
        <v>13.695033969999999</v>
      </c>
      <c r="J14" s="122">
        <v>4.9797759999999996E-2</v>
      </c>
      <c r="K14" s="122">
        <v>8.6324060200000012</v>
      </c>
      <c r="L14" s="111">
        <f t="shared" si="1"/>
        <v>9424.6933030399741</v>
      </c>
    </row>
    <row r="15" spans="1:17" s="14" customFormat="1" ht="18" customHeight="1">
      <c r="A15" s="30"/>
      <c r="B15" s="31" t="s">
        <v>16</v>
      </c>
      <c r="C15" s="31"/>
      <c r="D15" s="111">
        <v>54124.061077869999</v>
      </c>
      <c r="E15" s="111">
        <v>1087.3440010499996</v>
      </c>
      <c r="F15" s="111">
        <v>4319.153415069999</v>
      </c>
      <c r="G15" s="111">
        <v>873.03821151999966</v>
      </c>
      <c r="H15" s="111">
        <v>266.11139138999999</v>
      </c>
      <c r="I15" s="111">
        <v>147.95956298000002</v>
      </c>
      <c r="J15" s="111">
        <v>43.395960770000002</v>
      </c>
      <c r="K15" s="111">
        <v>220.18452779</v>
      </c>
      <c r="L15" s="111">
        <f t="shared" si="1"/>
        <v>61081.248148439998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18746.330299710029</v>
      </c>
      <c r="E16" s="401">
        <f t="shared" si="2"/>
        <v>551.53868640999997</v>
      </c>
      <c r="F16" s="401">
        <f t="shared" si="2"/>
        <v>2771.5168102199987</v>
      </c>
      <c r="G16" s="401">
        <f t="shared" si="2"/>
        <v>344.91740121999965</v>
      </c>
      <c r="H16" s="401">
        <f t="shared" si="2"/>
        <v>112.05840526999998</v>
      </c>
      <c r="I16" s="401">
        <f t="shared" si="2"/>
        <v>38.815959030000009</v>
      </c>
      <c r="J16" s="401">
        <f t="shared" si="2"/>
        <v>6.0579183299999988</v>
      </c>
      <c r="K16" s="401">
        <f t="shared" si="2"/>
        <v>181.07956185000006</v>
      </c>
      <c r="L16" s="111">
        <f t="shared" si="1"/>
        <v>22752.315042040027</v>
      </c>
    </row>
    <row r="17" spans="1:14" s="14" customFormat="1" ht="18" customHeight="1">
      <c r="A17" s="30"/>
      <c r="B17" s="31" t="s">
        <v>15</v>
      </c>
      <c r="C17" s="31"/>
      <c r="D17" s="122">
        <v>4612.1303137300065</v>
      </c>
      <c r="E17" s="122">
        <v>20.871888230000017</v>
      </c>
      <c r="F17" s="122">
        <v>79.938917069999988</v>
      </c>
      <c r="G17" s="122">
        <v>5.0012844899999997</v>
      </c>
      <c r="H17" s="122">
        <v>0.24956386999999997</v>
      </c>
      <c r="I17" s="122">
        <v>0.37083392999999998</v>
      </c>
      <c r="J17" s="122">
        <v>6.4625369999999988E-2</v>
      </c>
      <c r="K17" s="122">
        <v>0.17881585</v>
      </c>
      <c r="L17" s="111">
        <f t="shared" si="1"/>
        <v>4718.8062425400067</v>
      </c>
    </row>
    <row r="18" spans="1:14" s="14" customFormat="1" ht="18" customHeight="1">
      <c r="A18" s="30"/>
      <c r="B18" s="31" t="s">
        <v>16</v>
      </c>
      <c r="C18" s="31"/>
      <c r="D18" s="111">
        <v>14134.199985980023</v>
      </c>
      <c r="E18" s="111">
        <v>530.66679818</v>
      </c>
      <c r="F18" s="111">
        <v>2691.5778931499985</v>
      </c>
      <c r="G18" s="111">
        <v>339.91611672999966</v>
      </c>
      <c r="H18" s="111">
        <v>111.80884139999998</v>
      </c>
      <c r="I18" s="111">
        <v>38.445125100000006</v>
      </c>
      <c r="J18" s="111">
        <v>5.9932929599999989</v>
      </c>
      <c r="K18" s="111">
        <v>180.90074600000005</v>
      </c>
      <c r="L18" s="111">
        <f t="shared" si="1"/>
        <v>18033.508799500021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27189.946139960019</v>
      </c>
      <c r="E19" s="401">
        <f t="shared" si="3"/>
        <v>383.35904457999993</v>
      </c>
      <c r="F19" s="401">
        <f t="shared" si="3"/>
        <v>4338.2885725800024</v>
      </c>
      <c r="G19" s="401">
        <f t="shared" si="3"/>
        <v>199.05054859000001</v>
      </c>
      <c r="H19" s="401">
        <f t="shared" si="3"/>
        <v>145.04519146999999</v>
      </c>
      <c r="I19" s="401">
        <f t="shared" si="3"/>
        <v>59.420289529999998</v>
      </c>
      <c r="J19" s="401">
        <f t="shared" si="3"/>
        <v>6.9414122799999998</v>
      </c>
      <c r="K19" s="401">
        <f t="shared" si="3"/>
        <v>30.337712039999992</v>
      </c>
      <c r="L19" s="111">
        <f t="shared" si="1"/>
        <v>32352.388911030019</v>
      </c>
    </row>
    <row r="20" spans="1:14" s="14" customFormat="1" ht="18" customHeight="1">
      <c r="A20" s="30"/>
      <c r="B20" s="31" t="s">
        <v>15</v>
      </c>
      <c r="C20" s="31"/>
      <c r="D20" s="122">
        <v>3409.0254873399931</v>
      </c>
      <c r="E20" s="122">
        <v>178.51132436999993</v>
      </c>
      <c r="F20" s="122">
        <v>849.52434753000068</v>
      </c>
      <c r="G20" s="122">
        <v>87.593223780000031</v>
      </c>
      <c r="H20" s="122">
        <v>37.429053419999988</v>
      </c>
      <c r="I20" s="122">
        <v>52.528790029999996</v>
      </c>
      <c r="J20" s="122">
        <v>6.9341549499999999</v>
      </c>
      <c r="K20" s="122">
        <v>26.866338909999993</v>
      </c>
      <c r="L20" s="111">
        <f t="shared" si="1"/>
        <v>4648.412720329994</v>
      </c>
    </row>
    <row r="21" spans="1:14" s="14" customFormat="1" ht="18" customHeight="1">
      <c r="A21" s="30"/>
      <c r="B21" s="31" t="s">
        <v>16</v>
      </c>
      <c r="C21" s="31"/>
      <c r="D21" s="111">
        <v>23780.920652620025</v>
      </c>
      <c r="E21" s="111">
        <v>204.84772020999998</v>
      </c>
      <c r="F21" s="111">
        <v>3488.7642250500016</v>
      </c>
      <c r="G21" s="111">
        <v>111.45732480999999</v>
      </c>
      <c r="H21" s="111">
        <v>107.61613805</v>
      </c>
      <c r="I21" s="111">
        <v>6.8914995000000001</v>
      </c>
      <c r="J21" s="111">
        <v>7.2573299999999993E-3</v>
      </c>
      <c r="K21" s="111">
        <v>3.4713731300000004</v>
      </c>
      <c r="L21" s="111">
        <f t="shared" si="1"/>
        <v>27703.976190700028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108708.88244758002</v>
      </c>
      <c r="E22" s="401">
        <f t="shared" si="4"/>
        <v>2159.4854070599995</v>
      </c>
      <c r="F22" s="401">
        <f t="shared" si="4"/>
        <v>11904.29374365</v>
      </c>
      <c r="G22" s="401">
        <f t="shared" si="4"/>
        <v>1487.0197889799992</v>
      </c>
      <c r="H22" s="401">
        <f t="shared" si="4"/>
        <v>594.39387492999992</v>
      </c>
      <c r="I22" s="401">
        <f t="shared" si="4"/>
        <v>259.89084551000002</v>
      </c>
      <c r="J22" s="401">
        <f t="shared" si="4"/>
        <v>56.445089139999993</v>
      </c>
      <c r="K22" s="401">
        <f t="shared" si="4"/>
        <v>440.23420770000007</v>
      </c>
      <c r="L22" s="111">
        <f t="shared" si="1"/>
        <v>125610.64540455004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115.73072420000001</v>
      </c>
      <c r="E25" s="401">
        <f t="shared" si="5"/>
        <v>142.69008590000004</v>
      </c>
      <c r="F25" s="401">
        <f t="shared" si="5"/>
        <v>1.17723</v>
      </c>
      <c r="G25" s="401">
        <f t="shared" si="5"/>
        <v>0</v>
      </c>
      <c r="H25" s="401">
        <f t="shared" si="5"/>
        <v>0</v>
      </c>
      <c r="I25" s="401">
        <f t="shared" si="5"/>
        <v>6.6225055700000004</v>
      </c>
      <c r="J25" s="401">
        <f t="shared" si="5"/>
        <v>3.74911605</v>
      </c>
      <c r="K25" s="401">
        <f t="shared" si="5"/>
        <v>3.0575564899999996</v>
      </c>
      <c r="L25" s="111">
        <f t="shared" ref="L25:L38" si="6">SUM(D25:K25)</f>
        <v>273.02721821000006</v>
      </c>
    </row>
    <row r="26" spans="1:14" s="14" customFormat="1" ht="18" customHeight="1">
      <c r="A26" s="30"/>
      <c r="B26" s="31" t="s">
        <v>15</v>
      </c>
      <c r="C26" s="12"/>
      <c r="D26" s="122">
        <v>3.33349831</v>
      </c>
      <c r="E26" s="122">
        <v>2.4622439599999999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5.7957422699999999</v>
      </c>
    </row>
    <row r="27" spans="1:14" s="14" customFormat="1" ht="18" customHeight="1">
      <c r="A27" s="30"/>
      <c r="B27" s="31" t="s">
        <v>16</v>
      </c>
      <c r="C27" s="31"/>
      <c r="D27" s="111">
        <v>112.39722589000002</v>
      </c>
      <c r="E27" s="111">
        <v>140.22784194000005</v>
      </c>
      <c r="F27" s="111">
        <v>1.17723</v>
      </c>
      <c r="G27" s="111">
        <v>0</v>
      </c>
      <c r="H27" s="111">
        <v>0</v>
      </c>
      <c r="I27" s="111">
        <v>6.6225055700000004</v>
      </c>
      <c r="J27" s="111">
        <v>3.74911605</v>
      </c>
      <c r="K27" s="111">
        <v>3.0575564899999996</v>
      </c>
      <c r="L27" s="111">
        <f t="shared" si="6"/>
        <v>267.23147594000011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3506.7179426999992</v>
      </c>
      <c r="E28" s="401">
        <f t="shared" si="7"/>
        <v>94.935592060000005</v>
      </c>
      <c r="F28" s="401">
        <f t="shared" si="7"/>
        <v>118.0821449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111">
        <f t="shared" si="6"/>
        <v>3719.7356796599993</v>
      </c>
    </row>
    <row r="29" spans="1:14" s="14" customFormat="1" ht="18" customHeight="1">
      <c r="A29" s="30"/>
      <c r="B29" s="31" t="s">
        <v>15</v>
      </c>
      <c r="C29" s="12"/>
      <c r="D29" s="122">
        <v>1255.8384208</v>
      </c>
      <c r="E29" s="122">
        <v>1.6239566999999999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1257.4623775</v>
      </c>
    </row>
    <row r="30" spans="1:14" s="14" customFormat="1" ht="18" customHeight="1">
      <c r="A30" s="30"/>
      <c r="B30" s="31" t="s">
        <v>16</v>
      </c>
      <c r="C30" s="31"/>
      <c r="D30" s="111">
        <v>2250.8795218999994</v>
      </c>
      <c r="E30" s="111">
        <v>93.311635360000011</v>
      </c>
      <c r="F30" s="111">
        <v>118.0821449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f t="shared" si="6"/>
        <v>2462.2733021599993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44.17878279</v>
      </c>
      <c r="E31" s="401">
        <f t="shared" si="8"/>
        <v>76.598426289999992</v>
      </c>
      <c r="F31" s="401">
        <f t="shared" si="8"/>
        <v>22.463951119999997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1.0269823899999999</v>
      </c>
      <c r="L31" s="111">
        <f t="shared" si="6"/>
        <v>144.26814259</v>
      </c>
    </row>
    <row r="32" spans="1:14" s="14" customFormat="1" ht="18" customHeight="1">
      <c r="A32" s="30"/>
      <c r="B32" s="31" t="s">
        <v>15</v>
      </c>
      <c r="C32" s="12"/>
      <c r="D32" s="122">
        <v>36.619315759999999</v>
      </c>
      <c r="E32" s="122">
        <v>19.94522705</v>
      </c>
      <c r="F32" s="122">
        <v>22.463951119999997</v>
      </c>
      <c r="G32" s="122">
        <v>0</v>
      </c>
      <c r="H32" s="122">
        <v>0</v>
      </c>
      <c r="I32" s="122">
        <v>0</v>
      </c>
      <c r="J32" s="122">
        <v>0</v>
      </c>
      <c r="K32" s="122">
        <v>1.0269823899999999</v>
      </c>
      <c r="L32" s="111">
        <f t="shared" si="6"/>
        <v>80.055476319999997</v>
      </c>
    </row>
    <row r="33" spans="1:15" s="14" customFormat="1" ht="18" customHeight="1">
      <c r="A33" s="30"/>
      <c r="B33" s="31" t="s">
        <v>16</v>
      </c>
      <c r="C33" s="31"/>
      <c r="D33" s="111">
        <v>7.5594670300000004</v>
      </c>
      <c r="E33" s="111">
        <v>56.653199239999999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64.21266627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3666.6274496899991</v>
      </c>
      <c r="E34" s="401">
        <f t="shared" si="9"/>
        <v>314.22410425000004</v>
      </c>
      <c r="F34" s="401">
        <f t="shared" si="9"/>
        <v>141.72332602</v>
      </c>
      <c r="G34" s="401">
        <f t="shared" si="9"/>
        <v>0</v>
      </c>
      <c r="H34" s="401">
        <f t="shared" si="9"/>
        <v>0</v>
      </c>
      <c r="I34" s="401">
        <f t="shared" si="9"/>
        <v>6.6225055700000004</v>
      </c>
      <c r="J34" s="401">
        <f t="shared" si="9"/>
        <v>3.74911605</v>
      </c>
      <c r="K34" s="401">
        <f t="shared" si="9"/>
        <v>4.0845388799999993</v>
      </c>
      <c r="L34" s="111">
        <f t="shared" si="6"/>
        <v>4137.0310404599986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194.95325320000001</v>
      </c>
      <c r="E36" s="112">
        <v>270.60797237999992</v>
      </c>
      <c r="F36" s="112">
        <v>4.6601698599999999</v>
      </c>
      <c r="G36" s="112">
        <v>0</v>
      </c>
      <c r="H36" s="112">
        <v>0</v>
      </c>
      <c r="I36" s="112">
        <v>0</v>
      </c>
      <c r="J36" s="112">
        <v>7.9347750000000009E-2</v>
      </c>
      <c r="K36" s="112">
        <v>2.0299999999999998</v>
      </c>
      <c r="L36" s="111">
        <f t="shared" si="6"/>
        <v>472.33074318999991</v>
      </c>
    </row>
    <row r="37" spans="1:15" s="14" customFormat="1" ht="18" customHeight="1">
      <c r="A37" s="29"/>
      <c r="B37" s="12" t="s">
        <v>22</v>
      </c>
      <c r="C37" s="12"/>
      <c r="D37" s="112">
        <v>3471.6741964899993</v>
      </c>
      <c r="E37" s="112">
        <v>43.616131870000004</v>
      </c>
      <c r="F37" s="112">
        <v>137.06315616000001</v>
      </c>
      <c r="G37" s="112">
        <v>0</v>
      </c>
      <c r="H37" s="112">
        <v>0</v>
      </c>
      <c r="I37" s="112">
        <v>6.6225055700000004</v>
      </c>
      <c r="J37" s="112">
        <v>3.6697682999999999</v>
      </c>
      <c r="K37" s="112">
        <v>2.05453888</v>
      </c>
      <c r="L37" s="111">
        <f t="shared" si="6"/>
        <v>3664.7002972699997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76289.602245980073</v>
      </c>
      <c r="E41" s="401">
        <f t="shared" si="10"/>
        <v>2420.9901659299999</v>
      </c>
      <c r="F41" s="401">
        <f t="shared" si="10"/>
        <v>5066.8928215500073</v>
      </c>
      <c r="G41" s="401">
        <f t="shared" si="10"/>
        <v>2935.2063885199982</v>
      </c>
      <c r="H41" s="401">
        <f t="shared" si="10"/>
        <v>120.01222083</v>
      </c>
      <c r="I41" s="401">
        <f t="shared" si="10"/>
        <v>135.47904130000001</v>
      </c>
      <c r="J41" s="401">
        <f t="shared" si="10"/>
        <v>27.30440608</v>
      </c>
      <c r="K41" s="401">
        <f t="shared" si="10"/>
        <v>201.70951079999998</v>
      </c>
      <c r="L41" s="111">
        <f t="shared" ref="L41:L50" si="11">SUM(D41:K41)</f>
        <v>87197.196800990088</v>
      </c>
    </row>
    <row r="42" spans="1:15" s="14" customFormat="1" ht="18" customHeight="1">
      <c r="A42" s="30"/>
      <c r="B42" s="31" t="s">
        <v>15</v>
      </c>
      <c r="C42" s="31"/>
      <c r="D42" s="122">
        <v>15587.079818340027</v>
      </c>
      <c r="E42" s="122">
        <v>409.48633979999994</v>
      </c>
      <c r="F42" s="122">
        <v>456.36124802000035</v>
      </c>
      <c r="G42" s="122">
        <v>271.3622027199998</v>
      </c>
      <c r="H42" s="122">
        <v>18.483460900000001</v>
      </c>
      <c r="I42" s="122">
        <v>42.10362508</v>
      </c>
      <c r="J42" s="122">
        <v>0</v>
      </c>
      <c r="K42" s="122">
        <v>0</v>
      </c>
      <c r="L42" s="111">
        <f t="shared" si="11"/>
        <v>16784.876694860024</v>
      </c>
    </row>
    <row r="43" spans="1:15" s="14" customFormat="1" ht="18" customHeight="1">
      <c r="A43" s="30"/>
      <c r="B43" s="31" t="s">
        <v>16</v>
      </c>
      <c r="C43" s="31"/>
      <c r="D43" s="111">
        <v>60702.522427640048</v>
      </c>
      <c r="E43" s="111">
        <v>2011.5038261299999</v>
      </c>
      <c r="F43" s="111">
        <v>4610.5315735300073</v>
      </c>
      <c r="G43" s="111">
        <v>2663.8441857999983</v>
      </c>
      <c r="H43" s="111">
        <v>101.52875993000001</v>
      </c>
      <c r="I43" s="111">
        <v>93.375416220000005</v>
      </c>
      <c r="J43" s="111">
        <v>27.30440608</v>
      </c>
      <c r="K43" s="111">
        <v>201.70951079999998</v>
      </c>
      <c r="L43" s="111">
        <f t="shared" si="11"/>
        <v>70412.320106130079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42909.825614630114</v>
      </c>
      <c r="E44" s="401">
        <f t="shared" si="12"/>
        <v>1484.9737053199997</v>
      </c>
      <c r="F44" s="401">
        <f t="shared" si="12"/>
        <v>3923.100898220001</v>
      </c>
      <c r="G44" s="401">
        <f t="shared" si="12"/>
        <v>2246.1055819199996</v>
      </c>
      <c r="H44" s="401">
        <f t="shared" si="12"/>
        <v>47.798011050000014</v>
      </c>
      <c r="I44" s="401">
        <f t="shared" si="12"/>
        <v>0</v>
      </c>
      <c r="J44" s="401">
        <f t="shared" si="12"/>
        <v>0</v>
      </c>
      <c r="K44" s="401">
        <f t="shared" si="12"/>
        <v>1.6871344999999998</v>
      </c>
      <c r="L44" s="111">
        <f t="shared" si="11"/>
        <v>50613.490945640115</v>
      </c>
    </row>
    <row r="45" spans="1:15" s="14" customFormat="1" ht="18" customHeight="1">
      <c r="A45" s="30"/>
      <c r="B45" s="31" t="s">
        <v>15</v>
      </c>
      <c r="C45" s="31"/>
      <c r="D45" s="122">
        <v>12002.310655860036</v>
      </c>
      <c r="E45" s="122">
        <v>9.2033842099999976</v>
      </c>
      <c r="F45" s="122">
        <v>17.477934519999998</v>
      </c>
      <c r="G45" s="122">
        <v>15.640433219999997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12044.632407810037</v>
      </c>
    </row>
    <row r="46" spans="1:15" s="14" customFormat="1" ht="18" customHeight="1">
      <c r="A46" s="30"/>
      <c r="B46" s="31" t="s">
        <v>16</v>
      </c>
      <c r="C46" s="31"/>
      <c r="D46" s="111">
        <v>30907.514958770076</v>
      </c>
      <c r="E46" s="111">
        <v>1475.7703211099997</v>
      </c>
      <c r="F46" s="111">
        <v>3905.622963700001</v>
      </c>
      <c r="G46" s="111">
        <v>2230.4651486999996</v>
      </c>
      <c r="H46" s="111">
        <v>47.798011050000014</v>
      </c>
      <c r="I46" s="111">
        <v>0</v>
      </c>
      <c r="J46" s="111">
        <v>0</v>
      </c>
      <c r="K46" s="111">
        <v>1.6871344999999998</v>
      </c>
      <c r="L46" s="111">
        <f t="shared" si="11"/>
        <v>38568.858537830078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9563.0726112199991</v>
      </c>
      <c r="E47" s="401">
        <f t="shared" si="13"/>
        <v>241.69269595999998</v>
      </c>
      <c r="F47" s="401">
        <f t="shared" si="13"/>
        <v>804.04232270000023</v>
      </c>
      <c r="G47" s="401">
        <f t="shared" si="13"/>
        <v>64.706589770000008</v>
      </c>
      <c r="H47" s="401">
        <f t="shared" si="13"/>
        <v>15.869616049999996</v>
      </c>
      <c r="I47" s="401">
        <f t="shared" si="13"/>
        <v>21.803574239999996</v>
      </c>
      <c r="J47" s="401">
        <f t="shared" si="13"/>
        <v>0</v>
      </c>
      <c r="K47" s="401">
        <f t="shared" si="13"/>
        <v>7.1209322600000009</v>
      </c>
      <c r="L47" s="111">
        <f t="shared" si="11"/>
        <v>10718.308342200002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361.21071813999981</v>
      </c>
      <c r="E48" s="122">
        <v>52.730361999999992</v>
      </c>
      <c r="F48" s="122">
        <v>83.93539097999998</v>
      </c>
      <c r="G48" s="122">
        <v>26.913106790000004</v>
      </c>
      <c r="H48" s="122">
        <v>13.212062149999996</v>
      </c>
      <c r="I48" s="122">
        <v>21.771486759999995</v>
      </c>
      <c r="J48" s="122">
        <v>0</v>
      </c>
      <c r="K48" s="122">
        <v>6.8164356400000008</v>
      </c>
      <c r="L48" s="111">
        <f t="shared" si="11"/>
        <v>566.5895624599998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9201.8618930799985</v>
      </c>
      <c r="E49" s="111">
        <v>188.96233396</v>
      </c>
      <c r="F49" s="111">
        <v>720.10693172000026</v>
      </c>
      <c r="G49" s="111">
        <v>37.793482980000007</v>
      </c>
      <c r="H49" s="111">
        <v>2.6575539000000004</v>
      </c>
      <c r="I49" s="111">
        <v>3.2087480000000002E-2</v>
      </c>
      <c r="J49" s="111">
        <v>0</v>
      </c>
      <c r="K49" s="111">
        <v>0.30449662</v>
      </c>
      <c r="L49" s="111">
        <f t="shared" si="11"/>
        <v>10151.718779739998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128762.50047183019</v>
      </c>
      <c r="E50" s="401">
        <f t="shared" si="14"/>
        <v>4147.6565672099996</v>
      </c>
      <c r="F50" s="401">
        <f t="shared" si="14"/>
        <v>9794.0360424700084</v>
      </c>
      <c r="G50" s="401">
        <f t="shared" si="14"/>
        <v>5246.0185602099973</v>
      </c>
      <c r="H50" s="401">
        <f t="shared" si="14"/>
        <v>183.67984793000002</v>
      </c>
      <c r="I50" s="401">
        <f t="shared" si="14"/>
        <v>157.28261553999999</v>
      </c>
      <c r="J50" s="401">
        <f t="shared" si="14"/>
        <v>27.30440608</v>
      </c>
      <c r="K50" s="401">
        <f t="shared" si="14"/>
        <v>210.51757755999998</v>
      </c>
      <c r="L50" s="111">
        <f t="shared" si="11"/>
        <v>148528.99608883023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123238.16719459953</v>
      </c>
      <c r="E52" s="112">
        <v>4116.3918838100017</v>
      </c>
      <c r="F52" s="112">
        <v>9766.0327967599878</v>
      </c>
      <c r="G52" s="112">
        <v>5223.0016154799996</v>
      </c>
      <c r="H52" s="112">
        <v>182.78421515000011</v>
      </c>
      <c r="I52" s="112">
        <v>157.28261553999999</v>
      </c>
      <c r="J52" s="112">
        <v>27.30440608</v>
      </c>
      <c r="K52" s="112">
        <v>203.51757756000001</v>
      </c>
      <c r="L52" s="111">
        <f>SUM(D52:K52)</f>
        <v>142914.48230497952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5524.33327723</v>
      </c>
      <c r="E53" s="112">
        <v>5.9655231399999993</v>
      </c>
      <c r="F53" s="112">
        <v>28.003245699999997</v>
      </c>
      <c r="G53" s="112">
        <v>23.016944729999999</v>
      </c>
      <c r="H53" s="112">
        <v>0.89563278000000002</v>
      </c>
      <c r="I53" s="112">
        <v>0</v>
      </c>
      <c r="J53" s="112">
        <v>0</v>
      </c>
      <c r="K53" s="112">
        <v>7</v>
      </c>
      <c r="L53" s="111">
        <f>SUM(D53:K53)</f>
        <v>5589.2146235800001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25.299160260000001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25.299160260000001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March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494.04878057999997</v>
      </c>
      <c r="E13" s="401">
        <f t="shared" si="0"/>
        <v>1336.6208419500008</v>
      </c>
      <c r="F13" s="401">
        <f t="shared" si="0"/>
        <v>505.43790052000003</v>
      </c>
      <c r="G13" s="401">
        <f t="shared" si="0"/>
        <v>0.68363586999999992</v>
      </c>
      <c r="H13" s="401">
        <f t="shared" si="0"/>
        <v>0</v>
      </c>
      <c r="I13" s="401">
        <f t="shared" si="0"/>
        <v>92.988723120000003</v>
      </c>
      <c r="J13" s="401">
        <f t="shared" si="0"/>
        <v>61.555712510000028</v>
      </c>
      <c r="K13" s="401">
        <f t="shared" ref="K13:K21" si="1">SUM(D13:J13)</f>
        <v>2491.3355945500007</v>
      </c>
      <c r="L13" s="402">
        <f t="shared" si="0"/>
        <v>146.07136007999995</v>
      </c>
      <c r="M13" s="401">
        <f t="shared" si="0"/>
        <v>247588.24462350996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21.953657199999999</v>
      </c>
      <c r="E14" s="122">
        <v>83.34573313999995</v>
      </c>
      <c r="F14" s="122">
        <v>16.749757320000004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122.04914765999995</v>
      </c>
      <c r="L14" s="388">
        <v>4.5315049299999988</v>
      </c>
      <c r="M14" s="122">
        <f>L14+K14+'A2'!L14+'A1'!M14</f>
        <v>148698.19643958998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472.09512337999996</v>
      </c>
      <c r="E15" s="111">
        <v>1253.2751088100008</v>
      </c>
      <c r="F15" s="111">
        <v>488.68814320000001</v>
      </c>
      <c r="G15" s="111">
        <v>0.68363586999999992</v>
      </c>
      <c r="H15" s="111">
        <v>0</v>
      </c>
      <c r="I15" s="111">
        <v>92.988723120000003</v>
      </c>
      <c r="J15" s="111">
        <v>61.555712510000028</v>
      </c>
      <c r="K15" s="111">
        <f t="shared" si="1"/>
        <v>2369.2864468900011</v>
      </c>
      <c r="L15" s="388">
        <v>141.53985514999994</v>
      </c>
      <c r="M15" s="122">
        <f>L15+K15+'A2'!L15+'A1'!M15</f>
        <v>98890.048183919978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222.25641968999994</v>
      </c>
      <c r="E16" s="401">
        <f t="shared" si="2"/>
        <v>655.83105034000016</v>
      </c>
      <c r="F16" s="401">
        <f t="shared" si="2"/>
        <v>78.559686060000018</v>
      </c>
      <c r="G16" s="401">
        <f t="shared" si="2"/>
        <v>0.71999015</v>
      </c>
      <c r="H16" s="401">
        <f t="shared" si="2"/>
        <v>0</v>
      </c>
      <c r="I16" s="401">
        <f t="shared" si="2"/>
        <v>0.22158335000000004</v>
      </c>
      <c r="J16" s="401">
        <f t="shared" si="2"/>
        <v>1.1291189100000001</v>
      </c>
      <c r="K16" s="401">
        <f t="shared" si="1"/>
        <v>958.71784849999995</v>
      </c>
      <c r="L16" s="401">
        <f t="shared" si="2"/>
        <v>96.464342829999993</v>
      </c>
      <c r="M16" s="401">
        <f t="shared" si="2"/>
        <v>90003.137445870059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1.1592429799999999</v>
      </c>
      <c r="E17" s="122">
        <v>1.3428172799999998</v>
      </c>
      <c r="F17" s="122">
        <v>8.7577000000000002E-3</v>
      </c>
      <c r="G17" s="122">
        <v>0</v>
      </c>
      <c r="H17" s="122">
        <v>0</v>
      </c>
      <c r="I17" s="122">
        <v>0</v>
      </c>
      <c r="J17" s="122">
        <v>1.0136400000000001E-3</v>
      </c>
      <c r="K17" s="122">
        <f t="shared" si="1"/>
        <v>2.5118315999999994</v>
      </c>
      <c r="L17" s="388">
        <v>0.67938793999999969</v>
      </c>
      <c r="M17" s="122">
        <f>L17+K17+'A2'!L17+'A1'!M17</f>
        <v>44890.28167139001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221.09717670999996</v>
      </c>
      <c r="E18" s="111">
        <v>654.4882330600002</v>
      </c>
      <c r="F18" s="111">
        <v>78.550928360000015</v>
      </c>
      <c r="G18" s="111">
        <v>0.71999015</v>
      </c>
      <c r="H18" s="111">
        <v>0</v>
      </c>
      <c r="I18" s="111">
        <v>0.22158335000000004</v>
      </c>
      <c r="J18" s="111">
        <v>1.12810527</v>
      </c>
      <c r="K18" s="111">
        <f t="shared" si="1"/>
        <v>956.20601690000012</v>
      </c>
      <c r="L18" s="388">
        <v>95.784954889999995</v>
      </c>
      <c r="M18" s="122">
        <f>L18+K18+'A2'!L18+'A1'!M18</f>
        <v>45112.855774480049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412.7202929</v>
      </c>
      <c r="E19" s="401">
        <f t="shared" si="3"/>
        <v>362.57007106999998</v>
      </c>
      <c r="F19" s="401">
        <f t="shared" si="3"/>
        <v>164.35473802999996</v>
      </c>
      <c r="G19" s="401">
        <f t="shared" si="3"/>
        <v>0.18512793999999999</v>
      </c>
      <c r="H19" s="401">
        <f t="shared" si="3"/>
        <v>0</v>
      </c>
      <c r="I19" s="401">
        <f t="shared" si="3"/>
        <v>0.10141794</v>
      </c>
      <c r="J19" s="401">
        <f t="shared" si="3"/>
        <v>2.1550482299999998</v>
      </c>
      <c r="K19" s="401">
        <f t="shared" si="1"/>
        <v>942.08669611000005</v>
      </c>
      <c r="L19" s="401">
        <f t="shared" si="3"/>
        <v>36.204366520000001</v>
      </c>
      <c r="M19" s="401">
        <f t="shared" si="3"/>
        <v>217926.38217323011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267.90366908000004</v>
      </c>
      <c r="E20" s="122">
        <v>72.96670048</v>
      </c>
      <c r="F20" s="122">
        <v>37.012990349999981</v>
      </c>
      <c r="G20" s="122">
        <v>0.18512793999999999</v>
      </c>
      <c r="H20" s="122">
        <v>0</v>
      </c>
      <c r="I20" s="122">
        <v>0.10141794</v>
      </c>
      <c r="J20" s="122">
        <v>2.1351735299999999</v>
      </c>
      <c r="K20" s="122">
        <f t="shared" si="1"/>
        <v>380.30507931999995</v>
      </c>
      <c r="L20" s="388">
        <v>33.213731035000002</v>
      </c>
      <c r="M20" s="122">
        <f>L20+K20+'A2'!L20+'A1'!M20</f>
        <v>48370.943638355056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144.81662381999999</v>
      </c>
      <c r="E21" s="111">
        <v>289.60337059</v>
      </c>
      <c r="F21" s="111">
        <v>127.34174768</v>
      </c>
      <c r="G21" s="111">
        <v>0</v>
      </c>
      <c r="H21" s="111">
        <v>0</v>
      </c>
      <c r="I21" s="111">
        <v>0</v>
      </c>
      <c r="J21" s="111">
        <v>1.9874700000000002E-2</v>
      </c>
      <c r="K21" s="111">
        <f t="shared" si="1"/>
        <v>561.78161678999993</v>
      </c>
      <c r="L21" s="388">
        <v>2.990635484999999</v>
      </c>
      <c r="M21" s="122">
        <f>L21+K21+'A2'!L21+'A1'!M21</f>
        <v>169555.43853487505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1129.0254931699999</v>
      </c>
      <c r="E22" s="401">
        <f t="shared" si="4"/>
        <v>2355.0219633600009</v>
      </c>
      <c r="F22" s="401">
        <f t="shared" si="4"/>
        <v>748.35232460999998</v>
      </c>
      <c r="G22" s="401">
        <f t="shared" si="4"/>
        <v>1.58875396</v>
      </c>
      <c r="H22" s="401">
        <f t="shared" si="4"/>
        <v>0</v>
      </c>
      <c r="I22" s="401">
        <f t="shared" si="4"/>
        <v>93.311724409999997</v>
      </c>
      <c r="J22" s="401">
        <f t="shared" si="4"/>
        <v>64.839879650000029</v>
      </c>
      <c r="K22" s="401">
        <f t="shared" si="4"/>
        <v>4392.1401391600011</v>
      </c>
      <c r="L22" s="401">
        <f t="shared" si="4"/>
        <v>278.74006942999995</v>
      </c>
      <c r="M22" s="401">
        <f t="shared" si="4"/>
        <v>555517.76424261008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62.357423309999994</v>
      </c>
      <c r="E25" s="401">
        <f t="shared" si="5"/>
        <v>2.4968750900000001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0.56118111999999998</v>
      </c>
      <c r="J25" s="401">
        <f t="shared" si="5"/>
        <v>0</v>
      </c>
      <c r="K25" s="401">
        <f t="shared" ref="K25:K33" si="6">SUM(D25:J25)</f>
        <v>65.415479519999991</v>
      </c>
      <c r="L25" s="401">
        <f t="shared" si="5"/>
        <v>1.8572788</v>
      </c>
      <c r="M25" s="401">
        <f t="shared" si="5"/>
        <v>3145.5883188499993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2.6113872500000004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2.6113872500000004</v>
      </c>
      <c r="L26" s="388">
        <v>0</v>
      </c>
      <c r="M26" s="122">
        <f>L26+K26+'A2'!L26+'A1'!M26</f>
        <v>167.16284099999999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59.746036059999994</v>
      </c>
      <c r="E27" s="111">
        <v>2.4968750900000001</v>
      </c>
      <c r="F27" s="111">
        <v>0</v>
      </c>
      <c r="G27" s="111">
        <v>0</v>
      </c>
      <c r="H27" s="111">
        <v>0</v>
      </c>
      <c r="I27" s="111">
        <v>0.56118111999999998</v>
      </c>
      <c r="J27" s="111">
        <v>0</v>
      </c>
      <c r="K27" s="122">
        <f t="shared" si="6"/>
        <v>62.804092269999998</v>
      </c>
      <c r="L27" s="388">
        <v>1.8572788</v>
      </c>
      <c r="M27" s="122">
        <f>L27+K27+'A2'!L27+'A1'!M27</f>
        <v>2978.4254778499994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6.4636928299999994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6.4636928299999994</v>
      </c>
      <c r="L28" s="401">
        <f t="shared" si="7"/>
        <v>0</v>
      </c>
      <c r="M28" s="401">
        <f t="shared" si="7"/>
        <v>7729.9010075200003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0.26072337000000001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0.26072337000000001</v>
      </c>
      <c r="L29" s="388">
        <v>0</v>
      </c>
      <c r="M29" s="122">
        <f>L29+K29+'A2'!L29+'A1'!M29</f>
        <v>4223.7575272200011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6.2029694599999994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6.2029694599999994</v>
      </c>
      <c r="L30" s="388">
        <v>0</v>
      </c>
      <c r="M30" s="122">
        <f>L30+K30+'A2'!L30+'A1'!M30</f>
        <v>3506.1434802999993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13.01033123</v>
      </c>
      <c r="E31" s="401">
        <f t="shared" si="8"/>
        <v>4.6137014499999998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0.56118111999999998</v>
      </c>
      <c r="J31" s="401">
        <f t="shared" si="8"/>
        <v>0</v>
      </c>
      <c r="K31" s="401">
        <f t="shared" si="6"/>
        <v>18.1852138</v>
      </c>
      <c r="L31" s="401">
        <f t="shared" si="8"/>
        <v>0.51349119499999996</v>
      </c>
      <c r="M31" s="401">
        <f t="shared" si="8"/>
        <v>3470.4348331049987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4.6137014499999998</v>
      </c>
      <c r="F32" s="122">
        <v>0</v>
      </c>
      <c r="G32" s="122">
        <v>0</v>
      </c>
      <c r="H32" s="122">
        <v>0</v>
      </c>
      <c r="I32" s="122">
        <v>0.56118111999999998</v>
      </c>
      <c r="J32" s="122">
        <v>0</v>
      </c>
      <c r="K32" s="122">
        <f t="shared" si="6"/>
        <v>5.1748825699999994</v>
      </c>
      <c r="L32" s="388">
        <v>0.51349119499999996</v>
      </c>
      <c r="M32" s="122">
        <f>L32+K32+'A2'!L32+'A1'!M32</f>
        <v>3122.1992459249986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13.01033123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13.01033123</v>
      </c>
      <c r="L33" s="388">
        <v>0</v>
      </c>
      <c r="M33" s="122">
        <f>L33+K33+'A2'!L33+'A1'!M33</f>
        <v>348.23558717999998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81.831447369999992</v>
      </c>
      <c r="E34" s="401">
        <f t="shared" si="9"/>
        <v>7.1105765400000003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1.12236224</v>
      </c>
      <c r="J34" s="401">
        <f t="shared" si="9"/>
        <v>0</v>
      </c>
      <c r="K34" s="401">
        <f t="shared" si="9"/>
        <v>90.06438614999999</v>
      </c>
      <c r="L34" s="401">
        <f t="shared" si="9"/>
        <v>2.3707699949999999</v>
      </c>
      <c r="M34" s="401">
        <f t="shared" si="9"/>
        <v>14345.924159474998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81.831447369999992</v>
      </c>
      <c r="E36" s="112">
        <v>0.87873182000000005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82.710179189999991</v>
      </c>
      <c r="L36" s="392">
        <v>1.3435005550000001</v>
      </c>
      <c r="M36" s="122">
        <f>L36+K36+'A2'!L36+'A1'!M36</f>
        <v>3350.3655713650001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6.2318447199999998</v>
      </c>
      <c r="F37" s="112">
        <v>0</v>
      </c>
      <c r="G37" s="112">
        <v>0</v>
      </c>
      <c r="H37" s="112">
        <v>0</v>
      </c>
      <c r="I37" s="112">
        <v>1.12236224</v>
      </c>
      <c r="J37" s="122">
        <v>0</v>
      </c>
      <c r="K37" s="122">
        <f>SUM(D37:J37)</f>
        <v>7.35420696</v>
      </c>
      <c r="L37" s="392">
        <v>1.02726944</v>
      </c>
      <c r="M37" s="122">
        <f>L37+K37+'A2'!L37+'A1'!M37</f>
        <v>10265.988966350002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729.56962176000013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34.791948900000001</v>
      </c>
      <c r="E41" s="401">
        <f t="shared" si="10"/>
        <v>218.77468565000004</v>
      </c>
      <c r="F41" s="401">
        <f t="shared" si="10"/>
        <v>1423.2565396900013</v>
      </c>
      <c r="G41" s="401">
        <f t="shared" si="10"/>
        <v>27.924731030000004</v>
      </c>
      <c r="H41" s="401">
        <f t="shared" si="10"/>
        <v>156.55173965</v>
      </c>
      <c r="I41" s="401">
        <f t="shared" si="10"/>
        <v>0</v>
      </c>
      <c r="J41" s="401">
        <f t="shared" si="10"/>
        <v>17.770940450000001</v>
      </c>
      <c r="K41" s="401">
        <f t="shared" ref="K41:K49" si="11">SUM(D41:J41)</f>
        <v>1879.0705853700013</v>
      </c>
      <c r="L41" s="401">
        <f t="shared" si="10"/>
        <v>235.34345368500001</v>
      </c>
      <c r="M41" s="401">
        <f t="shared" si="10"/>
        <v>236850.01270175556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0.94355345999999995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0.94355345999999995</v>
      </c>
      <c r="L42" s="388">
        <v>0</v>
      </c>
      <c r="M42" s="122">
        <f>L42+K42+'A2'!L42+'A1'!M42</f>
        <v>114527.87238012048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34.791948900000001</v>
      </c>
      <c r="E43" s="111">
        <v>217.83113219000003</v>
      </c>
      <c r="F43" s="111">
        <v>1423.2565396900013</v>
      </c>
      <c r="G43" s="111">
        <v>27.924731030000004</v>
      </c>
      <c r="H43" s="111">
        <v>156.55173965</v>
      </c>
      <c r="I43" s="111">
        <v>0</v>
      </c>
      <c r="J43" s="111">
        <v>17.770940450000001</v>
      </c>
      <c r="K43" s="122">
        <f t="shared" si="11"/>
        <v>1878.1270319100013</v>
      </c>
      <c r="L43" s="388">
        <v>235.34345368500001</v>
      </c>
      <c r="M43" s="122">
        <f>L43+K43+'A2'!L43+'A1'!M43</f>
        <v>122322.1403216351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25.043587199999997</v>
      </c>
      <c r="E44" s="401">
        <f t="shared" si="12"/>
        <v>598.94369688999996</v>
      </c>
      <c r="F44" s="401">
        <f t="shared" si="12"/>
        <v>1.2646623799999999</v>
      </c>
      <c r="G44" s="401">
        <f t="shared" si="12"/>
        <v>0.32825243999999998</v>
      </c>
      <c r="H44" s="401">
        <f t="shared" si="12"/>
        <v>0</v>
      </c>
      <c r="I44" s="401">
        <f t="shared" si="12"/>
        <v>0</v>
      </c>
      <c r="J44" s="401">
        <f t="shared" si="12"/>
        <v>0.98898202000000002</v>
      </c>
      <c r="K44" s="401">
        <f t="shared" si="11"/>
        <v>626.56918093000002</v>
      </c>
      <c r="L44" s="401">
        <f t="shared" si="12"/>
        <v>1.8321392750000001</v>
      </c>
      <c r="M44" s="401">
        <f t="shared" si="12"/>
        <v>123243.3287585051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2.8527462400000001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2.8527462400000001</v>
      </c>
      <c r="L45" s="388">
        <v>0</v>
      </c>
      <c r="M45" s="122">
        <f>L45+K45+'A2'!L45+'A1'!M45</f>
        <v>74413.767615990015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22.190840959999999</v>
      </c>
      <c r="E46" s="111">
        <v>598.94369688999996</v>
      </c>
      <c r="F46" s="111">
        <v>1.2646623799999999</v>
      </c>
      <c r="G46" s="111">
        <v>0.32825243999999998</v>
      </c>
      <c r="H46" s="111">
        <v>0</v>
      </c>
      <c r="I46" s="111">
        <v>0</v>
      </c>
      <c r="J46" s="111">
        <v>0.98898202000000002</v>
      </c>
      <c r="K46" s="122">
        <f t="shared" si="11"/>
        <v>623.71643468999991</v>
      </c>
      <c r="L46" s="388">
        <v>1.8321392750000001</v>
      </c>
      <c r="M46" s="122">
        <f>L46+K46+'A2'!L46+'A1'!M46</f>
        <v>48829.561142515086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100.44405009999998</v>
      </c>
      <c r="E47" s="401">
        <f t="shared" si="13"/>
        <v>74.674174730000004</v>
      </c>
      <c r="F47" s="401">
        <f t="shared" si="13"/>
        <v>28.017169170000006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203.13539399999999</v>
      </c>
      <c r="L47" s="401">
        <f>SUM(L48:L49)</f>
        <v>3.5604661300000005</v>
      </c>
      <c r="M47" s="401">
        <f>SUM(M48:M49)</f>
        <v>20442.943960429999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31.110505909999986</v>
      </c>
      <c r="E48" s="122">
        <v>70.765842430000006</v>
      </c>
      <c r="F48" s="122">
        <v>28.017169170000006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129.89351751000001</v>
      </c>
      <c r="L48" s="388">
        <v>3.4082178200000004</v>
      </c>
      <c r="M48" s="122">
        <f>L48+K48+'A2'!L48+'A1'!M48</f>
        <v>1665.5371261700002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69.333544189999998</v>
      </c>
      <c r="E49" s="111">
        <v>3.9083323000000001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73.241876489999996</v>
      </c>
      <c r="L49" s="388">
        <v>0.15224831</v>
      </c>
      <c r="M49" s="122">
        <f>L49+K49+'A2'!L49+'A1'!M49</f>
        <v>18777.40683426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160.27958619999998</v>
      </c>
      <c r="E50" s="401">
        <f t="shared" si="14"/>
        <v>892.39255727</v>
      </c>
      <c r="F50" s="401">
        <f t="shared" si="14"/>
        <v>1452.5383712400014</v>
      </c>
      <c r="G50" s="401">
        <f t="shared" si="14"/>
        <v>28.252983470000004</v>
      </c>
      <c r="H50" s="401">
        <f t="shared" si="14"/>
        <v>156.55173965</v>
      </c>
      <c r="I50" s="401">
        <f t="shared" si="14"/>
        <v>0</v>
      </c>
      <c r="J50" s="401">
        <f t="shared" si="14"/>
        <v>18.759922470000003</v>
      </c>
      <c r="K50" s="401">
        <f t="shared" si="14"/>
        <v>2708.7751603000015</v>
      </c>
      <c r="L50" s="401">
        <f t="shared" si="14"/>
        <v>240.73605909000003</v>
      </c>
      <c r="M50" s="401">
        <f t="shared" si="14"/>
        <v>380536.28542069066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153.38362301999996</v>
      </c>
      <c r="E52" s="112">
        <v>891.51211368999998</v>
      </c>
      <c r="F52" s="112">
        <v>1411.0254623500014</v>
      </c>
      <c r="G52" s="112">
        <v>27.864298320000003</v>
      </c>
      <c r="H52" s="112">
        <v>156.55173965</v>
      </c>
      <c r="I52" s="112">
        <v>0</v>
      </c>
      <c r="J52" s="122">
        <v>15.11284745</v>
      </c>
      <c r="K52" s="122">
        <f>SUM(D52:J52)</f>
        <v>2655.4500844800018</v>
      </c>
      <c r="L52" s="392">
        <v>235.41252158</v>
      </c>
      <c r="M52" s="122">
        <f>L52+K52+'A2'!L52+'A1'!M52</f>
        <v>372555.93535279995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6.8959631799999999</v>
      </c>
      <c r="E53" s="112">
        <v>0.88044358</v>
      </c>
      <c r="F53" s="112">
        <v>41.512908889999999</v>
      </c>
      <c r="G53" s="112">
        <v>0.38868515000000003</v>
      </c>
      <c r="H53" s="112">
        <v>0</v>
      </c>
      <c r="I53" s="112">
        <v>0</v>
      </c>
      <c r="J53" s="122">
        <v>3.6470750199999999</v>
      </c>
      <c r="K53" s="122">
        <f>SUM(D53:J53)</f>
        <v>53.325075820000002</v>
      </c>
      <c r="L53" s="392">
        <v>5.3235375100000004</v>
      </c>
      <c r="M53" s="122">
        <f>L53+K53+'A2'!L53+'A1'!M53</f>
        <v>7915.7748379700015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64.575229890000003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March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1.7851463599999997</v>
      </c>
      <c r="O13" s="401">
        <f t="shared" si="0"/>
        <v>7.1192196800000005</v>
      </c>
      <c r="P13" s="401">
        <f t="shared" si="0"/>
        <v>8.5388000000000006E-2</v>
      </c>
      <c r="Q13" s="401">
        <f t="shared" si="0"/>
        <v>0</v>
      </c>
      <c r="R13" s="401">
        <f t="shared" si="0"/>
        <v>2.7418700000000001E-2</v>
      </c>
      <c r="S13" s="401">
        <f t="shared" si="0"/>
        <v>0.43863206000000005</v>
      </c>
      <c r="T13" s="401">
        <f t="shared" si="0"/>
        <v>0</v>
      </c>
      <c r="U13" s="401">
        <f t="shared" si="0"/>
        <v>0</v>
      </c>
      <c r="V13" s="401">
        <f t="shared" si="0"/>
        <v>0.26548064000000005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66.796636020000008</v>
      </c>
      <c r="AA13" s="401">
        <f t="shared" si="0"/>
        <v>0</v>
      </c>
      <c r="AB13" s="401">
        <f t="shared" si="0"/>
        <v>0</v>
      </c>
      <c r="AC13" s="401">
        <f t="shared" si="0"/>
        <v>64.588617620000022</v>
      </c>
      <c r="AD13" s="401">
        <f t="shared" si="0"/>
        <v>28.700662060000003</v>
      </c>
      <c r="AE13" s="401">
        <f t="shared" si="0"/>
        <v>0</v>
      </c>
      <c r="AF13" s="401">
        <f t="shared" si="0"/>
        <v>1.6722600000000001E-3</v>
      </c>
      <c r="AG13" s="401">
        <f t="shared" si="0"/>
        <v>4.3234115600000003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5.8090644599999992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20.010000000000002</v>
      </c>
      <c r="AR13" s="401">
        <f t="shared" si="0"/>
        <v>382.99462090000009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0.25069190000000002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1.1471226200000002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16.728205200000001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1.7851463599999997</v>
      </c>
      <c r="O15" s="111">
        <v>7.1192196800000005</v>
      </c>
      <c r="P15" s="111">
        <v>8.5388000000000006E-2</v>
      </c>
      <c r="Q15" s="111">
        <v>0</v>
      </c>
      <c r="R15" s="111">
        <v>2.7418700000000001E-2</v>
      </c>
      <c r="S15" s="111">
        <v>0.43863206000000005</v>
      </c>
      <c r="T15" s="111">
        <v>0</v>
      </c>
      <c r="U15" s="111">
        <v>0</v>
      </c>
      <c r="V15" s="111">
        <v>1.478874E-2</v>
      </c>
      <c r="W15" s="111">
        <v>0</v>
      </c>
      <c r="X15" s="111">
        <v>0</v>
      </c>
      <c r="Y15" s="111">
        <v>0</v>
      </c>
      <c r="Z15" s="111">
        <v>66.796636020000008</v>
      </c>
      <c r="AA15" s="111">
        <v>0</v>
      </c>
      <c r="AB15" s="111">
        <v>0</v>
      </c>
      <c r="AC15" s="111">
        <v>63.441495000000025</v>
      </c>
      <c r="AD15" s="111">
        <v>28.700662060000003</v>
      </c>
      <c r="AE15" s="111">
        <v>0</v>
      </c>
      <c r="AF15" s="111">
        <v>1.6722600000000001E-3</v>
      </c>
      <c r="AG15" s="111">
        <v>4.3234115600000003</v>
      </c>
      <c r="AH15" s="111">
        <v>0</v>
      </c>
      <c r="AI15" s="111">
        <v>0</v>
      </c>
      <c r="AJ15" s="111">
        <v>0</v>
      </c>
      <c r="AK15" s="111">
        <v>0</v>
      </c>
      <c r="AL15" s="111">
        <v>5.8090644599999992</v>
      </c>
      <c r="AM15" s="111">
        <v>0</v>
      </c>
      <c r="AN15" s="111">
        <v>0</v>
      </c>
      <c r="AO15" s="111">
        <v>0</v>
      </c>
      <c r="AP15" s="111">
        <v>0</v>
      </c>
      <c r="AQ15" s="111">
        <v>20.010000000000002</v>
      </c>
      <c r="AR15" s="133">
        <v>366.2664157000001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5.1774720000000003E-2</v>
      </c>
      <c r="M16" s="401">
        <f t="shared" si="1"/>
        <v>0</v>
      </c>
      <c r="N16" s="401">
        <f t="shared" si="1"/>
        <v>1.2174272499999998</v>
      </c>
      <c r="O16" s="401">
        <f t="shared" si="1"/>
        <v>0.51768689999999995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2.3323291199999998</v>
      </c>
      <c r="AD16" s="401">
        <f t="shared" si="1"/>
        <v>12.418846569999999</v>
      </c>
      <c r="AE16" s="401">
        <f t="shared" si="1"/>
        <v>0</v>
      </c>
      <c r="AF16" s="401">
        <f t="shared" si="1"/>
        <v>0</v>
      </c>
      <c r="AG16" s="401">
        <f t="shared" si="1"/>
        <v>2.3069209800000006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366.82017835999983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5.5280459999999997E-2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0.18425112000000002</v>
      </c>
      <c r="AD17" s="111">
        <v>0</v>
      </c>
      <c r="AE17" s="111">
        <v>0</v>
      </c>
      <c r="AF17" s="111">
        <v>0</v>
      </c>
      <c r="AG17" s="111">
        <v>3.7911839999999995E-2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2.4401083399999992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5.1774720000000003E-2</v>
      </c>
      <c r="M18" s="111">
        <v>0</v>
      </c>
      <c r="N18" s="111">
        <v>1.2174272499999998</v>
      </c>
      <c r="O18" s="111">
        <v>0.46240643999999997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2.1480779999999999</v>
      </c>
      <c r="AD18" s="111">
        <v>12.418846569999999</v>
      </c>
      <c r="AE18" s="111">
        <v>0</v>
      </c>
      <c r="AF18" s="111">
        <v>0</v>
      </c>
      <c r="AG18" s="111">
        <v>2.2690091400000005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364.38007001999983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9.9578719999999996E-2</v>
      </c>
      <c r="M19" s="401">
        <f t="shared" si="2"/>
        <v>0</v>
      </c>
      <c r="N19" s="401">
        <f t="shared" si="2"/>
        <v>2.0190190600000006</v>
      </c>
      <c r="O19" s="401">
        <f t="shared" si="2"/>
        <v>5.3586326799999977</v>
      </c>
      <c r="P19" s="401">
        <f t="shared" si="2"/>
        <v>8.06808E-3</v>
      </c>
      <c r="Q19" s="401">
        <f t="shared" si="2"/>
        <v>0</v>
      </c>
      <c r="R19" s="401">
        <f t="shared" si="2"/>
        <v>1.4458500000000001E-2</v>
      </c>
      <c r="S19" s="401">
        <f t="shared" si="2"/>
        <v>0.35138204000000006</v>
      </c>
      <c r="T19" s="401">
        <f t="shared" si="2"/>
        <v>0</v>
      </c>
      <c r="U19" s="401">
        <f t="shared" si="2"/>
        <v>0</v>
      </c>
      <c r="V19" s="401">
        <f t="shared" si="2"/>
        <v>0.50405279999999997</v>
      </c>
      <c r="W19" s="401">
        <f t="shared" si="2"/>
        <v>0</v>
      </c>
      <c r="X19" s="401">
        <f t="shared" si="2"/>
        <v>0</v>
      </c>
      <c r="Y19" s="401">
        <f t="shared" si="2"/>
        <v>0.33650020000000003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2.7521004599999994</v>
      </c>
      <c r="AD19" s="401">
        <f t="shared" si="2"/>
        <v>20.988605199999995</v>
      </c>
      <c r="AE19" s="401">
        <f t="shared" si="2"/>
        <v>0</v>
      </c>
      <c r="AF19" s="401">
        <f t="shared" si="2"/>
        <v>1.6722600000000001E-3</v>
      </c>
      <c r="AG19" s="401">
        <f t="shared" si="2"/>
        <v>1.9567024800000001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5.0576686999999989</v>
      </c>
      <c r="AR19" s="401">
        <f t="shared" si="2"/>
        <v>105.36902490000003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8.1300739999999996E-2</v>
      </c>
      <c r="M20" s="111">
        <v>0</v>
      </c>
      <c r="N20" s="111">
        <v>1.8490493400000005</v>
      </c>
      <c r="O20" s="111">
        <v>5.3586326799999977</v>
      </c>
      <c r="P20" s="111">
        <v>8.06808E-3</v>
      </c>
      <c r="Q20" s="111">
        <v>0</v>
      </c>
      <c r="R20" s="111">
        <v>1.4458500000000001E-2</v>
      </c>
      <c r="S20" s="111">
        <v>0.34397168000000006</v>
      </c>
      <c r="T20" s="111">
        <v>0</v>
      </c>
      <c r="U20" s="111">
        <v>0</v>
      </c>
      <c r="V20" s="111">
        <v>0.50405279999999997</v>
      </c>
      <c r="W20" s="111">
        <v>0</v>
      </c>
      <c r="X20" s="111">
        <v>0</v>
      </c>
      <c r="Y20" s="111">
        <v>0.33650020000000003</v>
      </c>
      <c r="Z20" s="111">
        <v>0</v>
      </c>
      <c r="AA20" s="111">
        <v>0</v>
      </c>
      <c r="AB20" s="111">
        <v>0</v>
      </c>
      <c r="AC20" s="111">
        <v>2.4796908399999995</v>
      </c>
      <c r="AD20" s="111">
        <v>20.988605199999995</v>
      </c>
      <c r="AE20" s="111">
        <v>0</v>
      </c>
      <c r="AF20" s="111">
        <v>0</v>
      </c>
      <c r="AG20" s="111">
        <v>1.3947024800000001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5.0576686999999989</v>
      </c>
      <c r="AR20" s="133">
        <v>94.438222900000028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1.8277979999999999E-2</v>
      </c>
      <c r="M21" s="111">
        <v>0</v>
      </c>
      <c r="N21" s="111">
        <v>0.16996971999999999</v>
      </c>
      <c r="O21" s="111">
        <v>0</v>
      </c>
      <c r="P21" s="111">
        <v>0</v>
      </c>
      <c r="Q21" s="111">
        <v>0</v>
      </c>
      <c r="R21" s="111">
        <v>0</v>
      </c>
      <c r="S21" s="111">
        <v>7.4103599999999995E-3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0.27240962000000002</v>
      </c>
      <c r="AD21" s="111">
        <v>0</v>
      </c>
      <c r="AE21" s="111">
        <v>0</v>
      </c>
      <c r="AF21" s="111">
        <v>1.6722600000000001E-3</v>
      </c>
      <c r="AG21" s="111">
        <v>0.56200000000000006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10.930802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0.15135344000000001</v>
      </c>
      <c r="M22" s="401">
        <f t="shared" si="3"/>
        <v>0</v>
      </c>
      <c r="N22" s="401">
        <f t="shared" si="3"/>
        <v>5.0215926700000004</v>
      </c>
      <c r="O22" s="401">
        <f t="shared" si="3"/>
        <v>12.995539259999997</v>
      </c>
      <c r="P22" s="401">
        <f t="shared" si="3"/>
        <v>9.3456080000000011E-2</v>
      </c>
      <c r="Q22" s="401">
        <f t="shared" si="3"/>
        <v>0</v>
      </c>
      <c r="R22" s="401">
        <f t="shared" si="3"/>
        <v>4.1877200000000003E-2</v>
      </c>
      <c r="S22" s="401">
        <f t="shared" si="3"/>
        <v>0.79001410000000005</v>
      </c>
      <c r="T22" s="401">
        <f t="shared" si="3"/>
        <v>0</v>
      </c>
      <c r="U22" s="401">
        <f t="shared" si="3"/>
        <v>0</v>
      </c>
      <c r="V22" s="401">
        <f t="shared" si="3"/>
        <v>0.76953344000000001</v>
      </c>
      <c r="W22" s="401">
        <f t="shared" si="3"/>
        <v>0</v>
      </c>
      <c r="X22" s="401">
        <f t="shared" si="3"/>
        <v>0</v>
      </c>
      <c r="Y22" s="401">
        <f t="shared" si="3"/>
        <v>0.33650020000000003</v>
      </c>
      <c r="Z22" s="401">
        <f t="shared" si="3"/>
        <v>66.796636020000008</v>
      </c>
      <c r="AA22" s="401">
        <f t="shared" si="3"/>
        <v>0</v>
      </c>
      <c r="AB22" s="401">
        <f t="shared" si="3"/>
        <v>0</v>
      </c>
      <c r="AC22" s="401">
        <f t="shared" si="3"/>
        <v>69.673047200000028</v>
      </c>
      <c r="AD22" s="401">
        <f t="shared" si="3"/>
        <v>62.108113829999994</v>
      </c>
      <c r="AE22" s="401">
        <f t="shared" si="3"/>
        <v>0</v>
      </c>
      <c r="AF22" s="401">
        <f t="shared" si="3"/>
        <v>3.3445200000000001E-3</v>
      </c>
      <c r="AG22" s="401">
        <f t="shared" si="3"/>
        <v>8.5870350200000019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5.8090644599999992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25.067668699999999</v>
      </c>
      <c r="AR22" s="401">
        <f t="shared" si="3"/>
        <v>855.18382415999997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2.0551129800000001</v>
      </c>
      <c r="AD25" s="401">
        <f t="shared" si="4"/>
        <v>4.71700111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2.0551129800000001</v>
      </c>
      <c r="AD27" s="111">
        <v>4.71700111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3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2.0539647799999998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2.0539647799999998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4.1090777599999999</v>
      </c>
      <c r="AD34" s="401">
        <f t="shared" si="7"/>
        <v>4.71700111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4.71700111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4.1090777599999999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41.678092040000003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2.6611190399999995</v>
      </c>
      <c r="AD41" s="401">
        <f t="shared" si="8"/>
        <v>644.91826533999995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0.90988219999999997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0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41.678092040000003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2.6611190399999995</v>
      </c>
      <c r="AD43" s="111">
        <v>644.91826533999995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0.90988219999999997</v>
      </c>
      <c r="AM43" s="111">
        <v>0</v>
      </c>
      <c r="AN43" s="111">
        <v>0</v>
      </c>
      <c r="AO43" s="111">
        <v>0</v>
      </c>
      <c r="AP43" s="111">
        <v>0</v>
      </c>
      <c r="AQ43" s="111">
        <v>0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7.3285571000000012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7.3285571000000012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11.837020240000005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2.0066540800000001</v>
      </c>
      <c r="AR47" s="401">
        <f t="shared" si="10"/>
        <v>0.39819019999999999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11.228027000000004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2.0066540800000001</v>
      </c>
      <c r="AR48" s="133">
        <v>0.39819019999999999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0.60899323999999999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41.678092040000003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2.6611190399999995</v>
      </c>
      <c r="AD50" s="401">
        <f t="shared" si="11"/>
        <v>656.75528557999996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0.90988219999999997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2.0066540800000001</v>
      </c>
      <c r="AR50" s="401">
        <f t="shared" si="11"/>
        <v>7.7267473000000013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20.839046020000001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2.6611190399999995</v>
      </c>
      <c r="AD52" s="112">
        <v>656.75528558000008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0.45477818000000003</v>
      </c>
      <c r="AM52" s="112">
        <v>0</v>
      </c>
      <c r="AN52" s="112">
        <v>0</v>
      </c>
      <c r="AO52" s="112">
        <v>0</v>
      </c>
      <c r="AP52" s="112">
        <v>0</v>
      </c>
      <c r="AQ52" s="112">
        <v>2.0066540800000001</v>
      </c>
      <c r="AR52" s="133">
        <v>7.7267473000000004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20.839046020000001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0.45510402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March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0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264">
        <f t="shared" si="1"/>
        <v>0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1.12438467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1.12438467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0</v>
      </c>
      <c r="E32" s="264">
        <v>1.12438467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1.12438467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0</v>
      </c>
      <c r="E34" s="265">
        <f t="shared" si="4"/>
        <v>1.12438467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1.12438467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0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0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0</v>
      </c>
      <c r="E48" s="409">
        <f t="shared" si="10"/>
        <v>1.12438467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1.12438467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609045.23306802055</v>
      </c>
      <c r="E50" s="428">
        <f>E48+'A1'!E50+'A1'!E34+'A1'!E22</f>
        <v>55020.804735430036</v>
      </c>
      <c r="F50" s="428">
        <f>F48+'A1'!F50+'A1'!F34+'A1'!F22</f>
        <v>33.533760000000001</v>
      </c>
      <c r="G50" s="428">
        <f>G48+'A1'!G50+'A1'!G34+'A1'!G22</f>
        <v>171.82394967000005</v>
      </c>
      <c r="H50" s="428">
        <f>H48+'A1'!H50+'A1'!H34+'A1'!H22</f>
        <v>44.299521849999998</v>
      </c>
      <c r="I50" s="428">
        <f>I48+'A1'!I50+'A1'!I34+'A1'!I22</f>
        <v>6.2542846999999995</v>
      </c>
      <c r="J50" s="428">
        <f>J48+'A1'!J50+'A1'!J34+'A1'!J22</f>
        <v>1.05227022</v>
      </c>
      <c r="K50" s="428">
        <f>K48+'A1'!K50+'A1'!K34+'A1'!K22</f>
        <v>36.734963470000004</v>
      </c>
      <c r="L50" s="428">
        <f>L48+'A1'!L50+'A1'!L34+'A1'!L22</f>
        <v>51.862536119999994</v>
      </c>
      <c r="M50" s="428">
        <f>M48+'A1'!M50+'A1'!M34+'A1'!M22</f>
        <v>664411.59908948059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March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0.40215888</v>
      </c>
      <c r="E25" s="264">
        <f t="shared" si="0"/>
        <v>19.94522705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20.347385930000002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0.40215888</v>
      </c>
      <c r="E27" s="111">
        <v>19.94522705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20.347385930000002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/>
      <c r="E32" s="111"/>
      <c r="F32" s="111"/>
      <c r="G32" s="111"/>
      <c r="H32" s="111"/>
      <c r="I32" s="111"/>
      <c r="J32" s="111"/>
      <c r="K32" s="111"/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0.40215888</v>
      </c>
      <c r="E34" s="408">
        <f t="shared" si="4"/>
        <v>19.94522705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20.347385930000002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6.6225055700000004</v>
      </c>
      <c r="J37" s="264">
        <f t="shared" si="5"/>
        <v>0</v>
      </c>
      <c r="K37" s="264">
        <f t="shared" si="5"/>
        <v>0</v>
      </c>
      <c r="L37" s="264">
        <f>SUM(C37:K37)</f>
        <v>6.6225055700000004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6.6225055700000004</v>
      </c>
      <c r="J39" s="111">
        <v>0</v>
      </c>
      <c r="K39" s="111">
        <v>0</v>
      </c>
      <c r="L39" s="264">
        <f t="shared" si="6"/>
        <v>6.6225055700000004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6.6225055700000004</v>
      </c>
      <c r="J46" s="408">
        <f t="shared" si="9"/>
        <v>0</v>
      </c>
      <c r="K46" s="408">
        <f t="shared" si="9"/>
        <v>0</v>
      </c>
      <c r="L46" s="408">
        <f t="shared" si="6"/>
        <v>6.6225055700000004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0.40215888</v>
      </c>
      <c r="E48" s="409">
        <f t="shared" si="10"/>
        <v>19.94522705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6.6225055700000004</v>
      </c>
      <c r="J48" s="409">
        <f t="shared" si="10"/>
        <v>0</v>
      </c>
      <c r="K48" s="409">
        <f t="shared" si="10"/>
        <v>0</v>
      </c>
      <c r="L48" s="409">
        <f t="shared" si="10"/>
        <v>26.969891500000003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241138.4125279802</v>
      </c>
      <c r="E50" s="429">
        <f>E48+'A2'!E50+'A2'!E34+'A2'!E22</f>
        <v>6641.3113055699987</v>
      </c>
      <c r="F50" s="429">
        <f>F48+'A2'!F50+'A2'!F34+'A2'!F22</f>
        <v>21840.053112140005</v>
      </c>
      <c r="G50" s="429">
        <f>G48+'A2'!G50+'A2'!G34+'A2'!G22</f>
        <v>6733.0383491899966</v>
      </c>
      <c r="H50" s="429">
        <f>H48+'A2'!H50+'A2'!H34+'A2'!H22</f>
        <v>778.07372285999998</v>
      </c>
      <c r="I50" s="429">
        <f>I48+'A2'!I50+'A2'!I34+'A2'!I22</f>
        <v>430.41847218999999</v>
      </c>
      <c r="J50" s="429">
        <f>J48+'A2'!J50+'A2'!J34+'A2'!J22</f>
        <v>87.498611269999998</v>
      </c>
      <c r="K50" s="429">
        <f>K48+'A2'!K50+'A2'!K34+'A2'!K22</f>
        <v>654.83632413999999</v>
      </c>
      <c r="L50" s="429">
        <f>L48+'A2'!L50+'A2'!L34+'A2'!L22</f>
        <v>278303.64242534025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March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20.347385930000002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20.347385930000002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1.12438467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1.12438467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21.471770600000003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6.6225055700000004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6.6225055700000004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6.6225055700000004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28.094276170000004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1371.1365267399999</v>
      </c>
      <c r="E52" s="409">
        <f>E48+'A3'!E50+'A3'!E34+'A3'!E22</f>
        <v>3254.5250971700007</v>
      </c>
      <c r="F52" s="409">
        <f>F48+'A3'!F50+'A3'!F34+'A3'!F22</f>
        <v>2200.8906958500015</v>
      </c>
      <c r="G52" s="409">
        <f>G48+'A3'!G50+'A3'!G34+'A3'!G22</f>
        <v>29.841737430000002</v>
      </c>
      <c r="H52" s="409">
        <f>H48+'A3'!H50+'A3'!H34+'A3'!H22</f>
        <v>156.55173965</v>
      </c>
      <c r="I52" s="409">
        <f>I48+'A3'!I50+'A3'!I34+'A3'!I22</f>
        <v>94.434086649999998</v>
      </c>
      <c r="J52" s="409">
        <f>J48+'A3'!J50+'A3'!J34+'A3'!J22</f>
        <v>83.599802120000035</v>
      </c>
      <c r="K52" s="409">
        <f>K48+'A3'!K50+'A3'!K34+'A3'!K22</f>
        <v>7190.979685610002</v>
      </c>
      <c r="L52" s="409">
        <f>L48+'A3'!L50+'A3'!L34+'A3'!L22</f>
        <v>521.84689851500002</v>
      </c>
      <c r="M52" s="409">
        <f>M48+'A3'!M50+'A3'!M34+'A3'!M22</f>
        <v>950428.06809894578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March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0.15135344000000001</v>
      </c>
      <c r="M50" s="410">
        <f>M48+'A4'!M50+'A4'!M34+'A4'!M22</f>
        <v>0</v>
      </c>
      <c r="N50" s="410">
        <f>N48+'A4'!N50+'A4'!N34+'A4'!N22</f>
        <v>46.69968471</v>
      </c>
      <c r="O50" s="410">
        <f>O48+'A4'!O50+'A4'!O34+'A4'!O22</f>
        <v>12.995539259999997</v>
      </c>
      <c r="P50" s="410">
        <f>P48+'A4'!P50+'A4'!P34+'A4'!P22</f>
        <v>9.3456080000000011E-2</v>
      </c>
      <c r="Q50" s="410">
        <f>Q48+'A4'!Q50+'A4'!Q34+'A4'!Q22</f>
        <v>0</v>
      </c>
      <c r="R50" s="410">
        <f>R48+'A4'!R50+'A4'!R34+'A4'!R22</f>
        <v>4.1877200000000003E-2</v>
      </c>
      <c r="S50" s="410">
        <f>S48+'A4'!S50+'A4'!S34+'A4'!S22</f>
        <v>0.79001410000000005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0.76953344000000001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0.33650020000000003</v>
      </c>
      <c r="Z50" s="410">
        <f>Z48+'A4'!Z50+'A4'!Z34+'A4'!Z22</f>
        <v>66.796636020000008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76.443244000000021</v>
      </c>
      <c r="AD50" s="410">
        <f>AD48+'A4'!AD50+'A4'!AD34+'A4'!AD22</f>
        <v>723.5804005199999</v>
      </c>
      <c r="AE50" s="410">
        <f>AE48+'A4'!AE50+'A4'!AE34+'A4'!AE22</f>
        <v>0</v>
      </c>
      <c r="AF50" s="410">
        <f>AF48+'A4'!AF50+'A4'!AF34+'A4'!AF22</f>
        <v>3.3445200000000001E-3</v>
      </c>
      <c r="AG50" s="410">
        <f>AG48+'A4'!AG50+'A4'!AG34+'A4'!AG22</f>
        <v>8.5870350200000019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6.7189466599999994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27.074322779999999</v>
      </c>
      <c r="AR50" s="410">
        <f>AR48+'A4'!AR50+'A4'!AR34+'A4'!AR22</f>
        <v>862.91057146000003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2019-10-01T12:19:11Z</dcterms:created>
  <dcterms:modified xsi:type="dcterms:W3CDTF">2019-10-01T12:19:11Z</dcterms:modified>
</cp:coreProperties>
</file>