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 defaultThemeVersion="124226"/>
  <bookViews>
    <workbookView xWindow="0" yWindow="45" windowWidth="15480" windowHeight="11640"/>
  </bookViews>
  <sheets>
    <sheet name="Total turnover" sheetId="15" r:id="rId1"/>
    <sheet name="Turnover by maturity" sheetId="16" r:id="rId2"/>
  </sheets>
  <calcPr calcId="162913"/>
</workbook>
</file>

<file path=xl/calcChain.xml><?xml version="1.0" encoding="utf-8"?>
<calcChain xmlns="http://schemas.openxmlformats.org/spreadsheetml/2006/main"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B9" i="15"/>
</calcChain>
</file>

<file path=xl/sharedStrings.xml><?xml version="1.0" encoding="utf-8"?>
<sst xmlns="http://schemas.openxmlformats.org/spreadsheetml/2006/main" count="200" uniqueCount="42">
  <si>
    <t>Average daily turnover</t>
  </si>
  <si>
    <t>Total</t>
  </si>
  <si>
    <t>Russian ruble (RUB)</t>
  </si>
  <si>
    <t>US Dollar    (USD)</t>
  </si>
  <si>
    <t>Euro    (EUR)</t>
  </si>
  <si>
    <t>Others</t>
  </si>
  <si>
    <t>deposit operations</t>
  </si>
  <si>
    <t>REPO</t>
  </si>
  <si>
    <t>among residents</t>
  </si>
  <si>
    <t xml:space="preserve">with non-residents </t>
  </si>
  <si>
    <t>with local banks</t>
  </si>
  <si>
    <t xml:space="preserve">                       Data could be revised.</t>
  </si>
  <si>
    <t>Overnight</t>
  </si>
  <si>
    <r>
      <t>1 week</t>
    </r>
    <r>
      <rPr>
        <b/>
        <vertAlign val="superscript"/>
        <sz val="14"/>
        <rFont val="Arial Narrow"/>
        <family val="2"/>
        <charset val="204"/>
      </rPr>
      <t>1</t>
    </r>
  </si>
  <si>
    <r>
      <t>2 weeks</t>
    </r>
    <r>
      <rPr>
        <b/>
        <vertAlign val="superscript"/>
        <sz val="14"/>
        <rFont val="Arial Narrow"/>
        <family val="2"/>
        <charset val="204"/>
      </rPr>
      <t>1</t>
    </r>
  </si>
  <si>
    <r>
      <t>1 month</t>
    </r>
    <r>
      <rPr>
        <b/>
        <vertAlign val="superscript"/>
        <sz val="14"/>
        <rFont val="Arial Narrow"/>
        <family val="2"/>
        <charset val="204"/>
      </rPr>
      <t>2</t>
    </r>
  </si>
  <si>
    <r>
      <t>2 months</t>
    </r>
    <r>
      <rPr>
        <b/>
        <vertAlign val="superscript"/>
        <sz val="14"/>
        <rFont val="Arial Narrow"/>
        <family val="2"/>
        <charset val="204"/>
      </rPr>
      <t>2</t>
    </r>
  </si>
  <si>
    <r>
      <t>3 months</t>
    </r>
    <r>
      <rPr>
        <b/>
        <vertAlign val="superscript"/>
        <sz val="14"/>
        <rFont val="Arial Narrow"/>
        <family val="2"/>
        <charset val="204"/>
      </rPr>
      <t>3</t>
    </r>
  </si>
  <si>
    <r>
      <t>6 months</t>
    </r>
    <r>
      <rPr>
        <b/>
        <vertAlign val="superscript"/>
        <sz val="14"/>
        <rFont val="Arial Narrow"/>
        <family val="2"/>
        <charset val="204"/>
      </rPr>
      <t>3</t>
    </r>
  </si>
  <si>
    <t>Other standard terms (tom-next, spot-next) and non-standard terms less than 6 months</t>
  </si>
  <si>
    <t>(mln. rubles)</t>
  </si>
  <si>
    <r>
      <t>1</t>
    </r>
    <r>
      <rPr>
        <sz val="10"/>
        <rFont val="Arial Narrow"/>
        <family val="2"/>
        <charset val="204"/>
      </rPr>
      <t xml:space="preserve"> Standard term +/-2 calendar days.</t>
    </r>
  </si>
  <si>
    <r>
      <t>2</t>
    </r>
    <r>
      <rPr>
        <sz val="10"/>
        <rFont val="Arial Narrow"/>
        <family val="2"/>
        <charset val="204"/>
      </rPr>
      <t xml:space="preserve"> Standard term +/- 5 calendar days.</t>
    </r>
  </si>
  <si>
    <r>
      <t>3</t>
    </r>
    <r>
      <rPr>
        <sz val="10"/>
        <rFont val="Arial Narrow"/>
        <family val="2"/>
        <charset val="204"/>
      </rPr>
      <t xml:space="preserve"> Standard term +/- 10 calendar day</t>
    </r>
    <r>
      <rPr>
        <sz val="10"/>
        <rFont val="Arial Cyr"/>
        <charset val="204"/>
      </rPr>
      <t>s.</t>
    </r>
  </si>
  <si>
    <t xml:space="preserve">According to the data of the reporting form № 0409701"The foreign exchange and money markets transactions report" submitted by credit organizations </t>
  </si>
  <si>
    <t>Note: the tables include interbank deposits and REPO operations among residents (excluding double counting and operations with  the Bank of Russia) and with  non-residents .</t>
  </si>
  <si>
    <t>Note: the tables include interbank deposits and REPO operations among residents (excluding double counting and operations with  the Bank of Russia) and with  non-residents.</t>
  </si>
  <si>
    <t>Over 6 months</t>
  </si>
  <si>
    <t>MAIN INDICATORS OF INTERBANK CREDITS (DEPOSITS) TURNOVER AND REPO OPERATIONS  IN 2010.</t>
  </si>
  <si>
    <t>AVERAGE DAILY INTERBANK CREDITS (DEPOSITS) TURNOVER AND REPO OPERATIONS  BY MATURITY IN 2010.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</si>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</sst>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* #,##0_р_._-;\-* #,##0_р_._-;_-* &quot;-&quot;_р_._-;_-@_-"/>
  </numFmts>
  <fonts count="7" x14ac:knownFonts="1">
    <font>
      <sz val="10"/>
      <name val="Arial Cyr"/>
      <charset val="204"/>
    </font>
    <font>
      <b/>
      <vertAlign val="superscript"/>
      <sz val="14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vertAlign val="superscript"/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/>
    <xf numFmtId="3" fontId="2" fillId="2" borderId="0" xfId="0" applyNumberFormat="1" applyFont="1" applyFill="1"/>
    <xf numFmtId="14" fontId="5" fillId="2" borderId="0" xfId="0" applyNumberFormat="1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Border="1"/>
    <xf numFmtId="0" fontId="2" fillId="2" borderId="0" xfId="0" applyFont="1" applyFill="1" applyAlignment="1"/>
    <xf numFmtId="0" fontId="2" fillId="2" borderId="2" xfId="0" applyFont="1" applyFill="1" applyBorder="1" applyAlignment="1">
      <alignment vertical="center" wrapText="1"/>
    </xf>
    <xf numFmtId="14" fontId="5" fillId="2" borderId="0" xfId="0" applyNumberFormat="1" applyFont="1" applyFill="1" applyAlignment="1">
      <alignment horizontal="left"/>
    </xf>
    <xf numFmtId="14" fontId="6" fillId="2" borderId="0" xfId="0" applyNumberFormat="1" applyFont="1" applyFill="1"/>
    <xf numFmtId="14" fontId="2" fillId="2" borderId="0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/>
    </xf>
    <xf numFmtId="169" fontId="2" fillId="2" borderId="1" xfId="0" applyNumberFormat="1" applyFont="1" applyFill="1" applyBorder="1"/>
    <xf numFmtId="16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tabSelected="1" workbookViewId="0">
      <selection activeCell="L20" sqref="L20"/>
    </sheetView>
  </sheetViews>
  <sheetFormatPr defaultRowHeight="12.75" x14ac:dyDescent="0.2"/>
  <cols>
    <col min="1" max="1" width="13.7109375" style="3" customWidth="1"/>
    <col min="2" max="2" width="10.7109375" style="3" customWidth="1"/>
    <col min="3" max="3" width="12.28515625" style="3" customWidth="1"/>
    <col min="4" max="4" width="10.7109375" style="3" customWidth="1"/>
    <col min="5" max="5" width="12.28515625" style="3" customWidth="1"/>
    <col min="6" max="6" width="10.7109375" style="3" customWidth="1"/>
    <col min="7" max="7" width="12.28515625" style="3" customWidth="1"/>
    <col min="8" max="8" width="10.7109375" style="3" customWidth="1"/>
    <col min="9" max="9" width="12.28515625" style="3" customWidth="1"/>
    <col min="10" max="10" width="10.7109375" style="3" customWidth="1"/>
    <col min="11" max="11" width="12.2851562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2.28515625" style="3" customWidth="1"/>
    <col min="16" max="16" width="10.7109375" style="3" customWidth="1"/>
    <col min="17" max="17" width="12.28515625" style="3" customWidth="1"/>
    <col min="18" max="16384" width="9.140625" style="3"/>
  </cols>
  <sheetData>
    <row r="1" spans="1:17" x14ac:dyDescent="0.2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5" customFormat="1" ht="15.75" x14ac:dyDescent="0.25">
      <c r="A5" s="4" t="s">
        <v>1</v>
      </c>
      <c r="Q5" s="6" t="s">
        <v>20</v>
      </c>
    </row>
    <row r="6" spans="1:17" ht="12.75" customHeight="1" x14ac:dyDescent="0.2">
      <c r="A6" s="23"/>
      <c r="B6" s="26" t="s">
        <v>2</v>
      </c>
      <c r="C6" s="26"/>
      <c r="D6" s="26"/>
      <c r="E6" s="26"/>
      <c r="F6" s="27" t="s">
        <v>3</v>
      </c>
      <c r="G6" s="28"/>
      <c r="H6" s="28"/>
      <c r="I6" s="29"/>
      <c r="J6" s="27" t="s">
        <v>4</v>
      </c>
      <c r="K6" s="28"/>
      <c r="L6" s="28"/>
      <c r="M6" s="29"/>
      <c r="N6" s="27" t="s">
        <v>5</v>
      </c>
      <c r="O6" s="28"/>
      <c r="P6" s="28"/>
      <c r="Q6" s="29"/>
    </row>
    <row r="7" spans="1:17" ht="12.75" customHeight="1" x14ac:dyDescent="0.2">
      <c r="A7" s="24"/>
      <c r="B7" s="26" t="s">
        <v>6</v>
      </c>
      <c r="C7" s="26"/>
      <c r="D7" s="26" t="s">
        <v>7</v>
      </c>
      <c r="E7" s="26"/>
      <c r="F7" s="26" t="s">
        <v>6</v>
      </c>
      <c r="G7" s="26"/>
      <c r="H7" s="26" t="s">
        <v>7</v>
      </c>
      <c r="I7" s="26"/>
      <c r="J7" s="26" t="s">
        <v>6</v>
      </c>
      <c r="K7" s="26"/>
      <c r="L7" s="26" t="s">
        <v>7</v>
      </c>
      <c r="M7" s="26"/>
      <c r="N7" s="26" t="s">
        <v>6</v>
      </c>
      <c r="O7" s="26"/>
      <c r="P7" s="26" t="s">
        <v>7</v>
      </c>
      <c r="Q7" s="26"/>
    </row>
    <row r="8" spans="1:17" ht="25.5" x14ac:dyDescent="0.2">
      <c r="A8" s="25"/>
      <c r="B8" s="7" t="s">
        <v>8</v>
      </c>
      <c r="C8" s="7" t="s">
        <v>9</v>
      </c>
      <c r="D8" s="7" t="s">
        <v>8</v>
      </c>
      <c r="E8" s="7" t="s">
        <v>9</v>
      </c>
      <c r="F8" s="7" t="s">
        <v>8</v>
      </c>
      <c r="G8" s="7" t="s">
        <v>9</v>
      </c>
      <c r="H8" s="7" t="s">
        <v>10</v>
      </c>
      <c r="I8" s="7" t="s">
        <v>9</v>
      </c>
      <c r="J8" s="7" t="s">
        <v>8</v>
      </c>
      <c r="K8" s="7" t="s">
        <v>9</v>
      </c>
      <c r="L8" s="7" t="s">
        <v>8</v>
      </c>
      <c r="M8" s="7" t="s">
        <v>9</v>
      </c>
      <c r="N8" s="7" t="s">
        <v>8</v>
      </c>
      <c r="O8" s="7" t="s">
        <v>9</v>
      </c>
      <c r="P8" s="7" t="s">
        <v>8</v>
      </c>
      <c r="Q8" s="7" t="s">
        <v>9</v>
      </c>
    </row>
    <row r="9" spans="1:17" x14ac:dyDescent="0.2">
      <c r="A9" s="8" t="s">
        <v>30</v>
      </c>
      <c r="B9" s="20">
        <f>'Turnover by maturity'!B9+'Turnover by maturity'!B23+'Turnover by maturity'!B37+'Turnover by maturity'!B51+'Turnover by maturity'!B65+'Turnover by maturity'!B79+'Turnover by maturity'!B93+'Turnover by maturity'!B107+'Turnover by maturity'!B121</f>
        <v>235133.14431127027</v>
      </c>
      <c r="C9" s="20">
        <f>'Turnover by maturity'!C9+'Turnover by maturity'!C23+'Turnover by maturity'!C37+'Turnover by maturity'!C51+'Turnover by maturity'!C65+'Turnover by maturity'!C79+'Turnover by maturity'!C93+'Turnover by maturity'!C107+'Turnover by maturity'!C121</f>
        <v>83509.762934194194</v>
      </c>
      <c r="D9" s="20">
        <f>'Turnover by maturity'!D9+'Turnover by maturity'!D23+'Turnover by maturity'!D37+'Turnover by maturity'!D51+'Turnover by maturity'!D65+'Turnover by maturity'!D79+'Turnover by maturity'!D93+'Turnover by maturity'!D107+'Turnover by maturity'!D121</f>
        <v>70200.501713775186</v>
      </c>
      <c r="E9" s="20">
        <f>'Turnover by maturity'!E9+'Turnover by maturity'!E23+'Turnover by maturity'!E37+'Turnover by maturity'!E51+'Turnover by maturity'!E65+'Turnover by maturity'!E79+'Turnover by maturity'!E93+'Turnover by maturity'!E107+'Turnover by maturity'!E121</f>
        <v>296.89060000000006</v>
      </c>
      <c r="F9" s="20">
        <f>'Turnover by maturity'!F9+'Turnover by maturity'!F23+'Turnover by maturity'!F37+'Turnover by maturity'!F51+'Turnover by maturity'!F65+'Turnover by maturity'!F79+'Turnover by maturity'!F93+'Turnover by maturity'!F107+'Turnover by maturity'!F121</f>
        <v>28568.168836621669</v>
      </c>
      <c r="G9" s="20">
        <f>'Turnover by maturity'!G9+'Turnover by maturity'!G23+'Turnover by maturity'!G37+'Turnover by maturity'!G51+'Turnover by maturity'!G65+'Turnover by maturity'!G79+'Turnover by maturity'!G93+'Turnover by maturity'!G107+'Turnover by maturity'!G121</f>
        <v>372864.45426861325</v>
      </c>
      <c r="H9" s="20">
        <f>'Turnover by maturity'!H9+'Turnover by maturity'!H23+'Turnover by maturity'!H37+'Turnover by maturity'!H51+'Turnover by maturity'!H65+'Turnover by maturity'!H79+'Turnover by maturity'!H93+'Turnover by maturity'!H107+'Turnover by maturity'!H121</f>
        <v>930.04429770333331</v>
      </c>
      <c r="I9" s="20">
        <f>'Turnover by maturity'!I9+'Turnover by maturity'!I23+'Turnover by maturity'!I37+'Turnover by maturity'!I51+'Turnover by maturity'!I65+'Turnover by maturity'!I79+'Turnover by maturity'!I93+'Turnover by maturity'!I107+'Turnover by maturity'!I121</f>
        <v>1593.181419503333</v>
      </c>
      <c r="J9" s="20">
        <f>'Turnover by maturity'!J9+'Turnover by maturity'!J23+'Turnover by maturity'!J37+'Turnover by maturity'!J51+'Turnover by maturity'!J65+'Turnover by maturity'!J79+'Turnover by maturity'!J93+'Turnover by maturity'!J107+'Turnover by maturity'!J121</f>
        <v>28351.372280334952</v>
      </c>
      <c r="K9" s="20">
        <f>'Turnover by maturity'!K9+'Turnover by maturity'!K23+'Turnover by maturity'!K37+'Turnover by maturity'!K51+'Turnover by maturity'!K65+'Turnover by maturity'!K79+'Turnover by maturity'!K93+'Turnover by maturity'!K107+'Turnover by maturity'!K121</f>
        <v>356484.04779744952</v>
      </c>
      <c r="L9" s="20">
        <f>'Turnover by maturity'!L9+'Turnover by maturity'!L23+'Turnover by maturity'!L37+'Turnover by maturity'!L51+'Turnover by maturity'!L65+'Turnover by maturity'!L79+'Turnover by maturity'!L93+'Turnover by maturity'!L107+'Turnover by maturity'!L121</f>
        <v>147.48355225999993</v>
      </c>
      <c r="M9" s="20">
        <f>'Turnover by maturity'!M9+'Turnover by maturity'!M23+'Turnover by maturity'!M37+'Turnover by maturity'!M51+'Turnover by maturity'!M65+'Turnover by maturity'!M79+'Turnover by maturity'!M93+'Turnover by maturity'!M107+'Turnover by maturity'!M121</f>
        <v>55.901716206666656</v>
      </c>
      <c r="N9" s="20">
        <f>'Turnover by maturity'!N9+'Turnover by maturity'!N23+'Turnover by maturity'!N37+'Turnover by maturity'!N51+'Turnover by maturity'!N65+'Turnover by maturity'!N79+'Turnover by maturity'!N93+'Turnover by maturity'!N107+'Turnover by maturity'!N121</f>
        <v>11.579100000000002</v>
      </c>
      <c r="O9" s="20">
        <f>'Turnover by maturity'!O9+'Turnover by maturity'!O23+'Turnover by maturity'!O37+'Turnover by maturity'!O51+'Turnover by maturity'!O65+'Turnover by maturity'!O79+'Turnover by maturity'!O93+'Turnover by maturity'!O107+'Turnover by maturity'!O121</f>
        <v>3739.5734865684935</v>
      </c>
      <c r="P9" s="20">
        <f>'Turnover by maturity'!P9+'Turnover by maturity'!P23+'Turnover by maturity'!P37+'Turnover by maturity'!P51+'Turnover by maturity'!P65+'Turnover by maturity'!P79+'Turnover by maturity'!P93+'Turnover by maturity'!P107+'Turnover by maturity'!P121</f>
        <v>0</v>
      </c>
      <c r="Q9" s="20">
        <f>'Turnover by maturity'!Q9+'Turnover by maturity'!Q23+'Turnover by maturity'!Q37+'Turnover by maturity'!Q51+'Turnover by maturity'!Q65+'Turnover by maturity'!Q79+'Turnover by maturity'!Q93+'Turnover by maturity'!Q107+'Turnover by maturity'!Q121</f>
        <v>0</v>
      </c>
    </row>
    <row r="10" spans="1:17" x14ac:dyDescent="0.2">
      <c r="A10" s="8" t="s">
        <v>31</v>
      </c>
      <c r="B10" s="20">
        <f>'Turnover by maturity'!B10+'Turnover by maturity'!B24+'Turnover by maturity'!B38+'Turnover by maturity'!B52+'Turnover by maturity'!B66+'Turnover by maturity'!B80+'Turnover by maturity'!B94+'Turnover by maturity'!B108+'Turnover by maturity'!B122</f>
        <v>196443.83876744506</v>
      </c>
      <c r="C10" s="20">
        <f>'Turnover by maturity'!C10+'Turnover by maturity'!C24+'Turnover by maturity'!C38+'Turnover by maturity'!C52+'Turnover by maturity'!C66+'Turnover by maturity'!C80+'Turnover by maturity'!C94+'Turnover by maturity'!C108+'Turnover by maturity'!C122</f>
        <v>85200.699107885521</v>
      </c>
      <c r="D10" s="20">
        <f>'Turnover by maturity'!D10+'Turnover by maturity'!D24+'Turnover by maturity'!D38+'Turnover by maturity'!D52+'Turnover by maturity'!D66+'Turnover by maturity'!D80+'Turnover by maturity'!D94+'Turnover by maturity'!D108+'Turnover by maturity'!D122</f>
        <v>99102.298999999359</v>
      </c>
      <c r="E10" s="20">
        <f>'Turnover by maturity'!E10+'Turnover by maturity'!E24+'Turnover by maturity'!E38+'Turnover by maturity'!E52+'Turnover by maturity'!E66+'Turnover by maturity'!E80+'Turnover by maturity'!E94+'Turnover by maturity'!E108+'Turnover by maturity'!E122</f>
        <v>121.3944736842105</v>
      </c>
      <c r="F10" s="20">
        <f>'Turnover by maturity'!F10+'Turnover by maturity'!F24+'Turnover by maturity'!F38+'Turnover by maturity'!F52+'Turnover by maturity'!F66+'Turnover by maturity'!F80+'Turnover by maturity'!F94+'Turnover by maturity'!F108+'Turnover by maturity'!F122</f>
        <v>27152.362392843443</v>
      </c>
      <c r="G10" s="20">
        <f>'Turnover by maturity'!G10+'Turnover by maturity'!G24+'Turnover by maturity'!G38+'Turnover by maturity'!G52+'Turnover by maturity'!G66+'Turnover by maturity'!G80+'Turnover by maturity'!G94+'Turnover by maturity'!G108+'Turnover by maturity'!G122</f>
        <v>345212.5694129836</v>
      </c>
      <c r="H10" s="20">
        <f>'Turnover by maturity'!H10+'Turnover by maturity'!H24+'Turnover by maturity'!H38+'Turnover by maturity'!H52+'Turnover by maturity'!H66+'Turnover by maturity'!H80+'Turnover by maturity'!H94+'Turnover by maturity'!H108+'Turnover by maturity'!H122</f>
        <v>893.39349731710524</v>
      </c>
      <c r="I10" s="20">
        <f>'Turnover by maturity'!I10+'Turnover by maturity'!I24+'Turnover by maturity'!I38+'Turnover by maturity'!I52+'Turnover by maturity'!I66+'Turnover by maturity'!I80+'Turnover by maturity'!I94+'Turnover by maturity'!I108+'Turnover by maturity'!I122</f>
        <v>369.52029976315782</v>
      </c>
      <c r="J10" s="20">
        <f>'Turnover by maturity'!J10+'Turnover by maturity'!J24+'Turnover by maturity'!J38+'Turnover by maturity'!J52+'Turnover by maturity'!J66+'Turnover by maturity'!J80+'Turnover by maturity'!J94+'Turnover by maturity'!J108+'Turnover by maturity'!J122</f>
        <v>20008.159229167955</v>
      </c>
      <c r="K10" s="20">
        <f>'Turnover by maturity'!K10+'Turnover by maturity'!K24+'Turnover by maturity'!K38+'Turnover by maturity'!K52+'Turnover by maturity'!K66+'Turnover by maturity'!K80+'Turnover by maturity'!K94+'Turnover by maturity'!K108+'Turnover by maturity'!K122</f>
        <v>380014.84496929072</v>
      </c>
      <c r="L10" s="20">
        <f>'Turnover by maturity'!L10+'Turnover by maturity'!L24+'Turnover by maturity'!L38+'Turnover by maturity'!L52+'Turnover by maturity'!L66+'Turnover by maturity'!L80+'Turnover by maturity'!L94+'Turnover by maturity'!L108+'Turnover by maturity'!L122</f>
        <v>0</v>
      </c>
      <c r="M10" s="20">
        <f>'Turnover by maturity'!M10+'Turnover by maturity'!M24+'Turnover by maturity'!M38+'Turnover by maturity'!M52+'Turnover by maturity'!M66+'Turnover by maturity'!M80+'Turnover by maturity'!M94+'Turnover by maturity'!M108+'Turnover by maturity'!M122</f>
        <v>6.8239034131578959</v>
      </c>
      <c r="N10" s="20">
        <f>'Turnover by maturity'!N10+'Turnover by maturity'!N24+'Turnover by maturity'!N38+'Turnover by maturity'!N52+'Turnover by maturity'!N66+'Turnover by maturity'!N80+'Turnover by maturity'!N94+'Turnover by maturity'!N108+'Turnover by maturity'!N122</f>
        <v>11.899884210526318</v>
      </c>
      <c r="O10" s="20">
        <f>'Turnover by maturity'!O10+'Turnover by maturity'!O24+'Turnover by maturity'!O38+'Turnover by maturity'!O52+'Turnover by maturity'!O66+'Turnover by maturity'!O80+'Turnover by maturity'!O94+'Turnover by maturity'!O108+'Turnover by maturity'!O122</f>
        <v>5214.8365100113178</v>
      </c>
      <c r="P10" s="20">
        <f>'Turnover by maturity'!P10+'Turnover by maturity'!P24+'Turnover by maturity'!P38+'Turnover by maturity'!P52+'Turnover by maturity'!P66+'Turnover by maturity'!P80+'Turnover by maturity'!P94+'Turnover by maturity'!P108+'Turnover by maturity'!P122</f>
        <v>0</v>
      </c>
      <c r="Q10" s="20">
        <f>'Turnover by maturity'!Q10+'Turnover by maturity'!Q24+'Turnover by maturity'!Q38+'Turnover by maturity'!Q52+'Turnover by maturity'!Q66+'Turnover by maturity'!Q80+'Turnover by maturity'!Q94+'Turnover by maturity'!Q108+'Turnover by maturity'!Q122</f>
        <v>0</v>
      </c>
    </row>
    <row r="11" spans="1:17" x14ac:dyDescent="0.2">
      <c r="A11" s="8" t="s">
        <v>32</v>
      </c>
      <c r="B11" s="20">
        <f>'Turnover by maturity'!B11+'Turnover by maturity'!B25+'Turnover by maturity'!B39+'Turnover by maturity'!B53+'Turnover by maturity'!B67+'Turnover by maturity'!B81+'Turnover by maturity'!B95+'Turnover by maturity'!B109+'Turnover by maturity'!B123</f>
        <v>205829.24594596238</v>
      </c>
      <c r="C11" s="20">
        <f>'Turnover by maturity'!C11+'Turnover by maturity'!C25+'Turnover by maturity'!C39+'Turnover by maturity'!C53+'Turnover by maturity'!C67+'Turnover by maturity'!C81+'Turnover by maturity'!C95+'Turnover by maturity'!C109+'Turnover by maturity'!C123</f>
        <v>84532.862046737704</v>
      </c>
      <c r="D11" s="20">
        <f>'Turnover by maturity'!D11+'Turnover by maturity'!D25+'Turnover by maturity'!D39+'Turnover by maturity'!D53+'Turnover by maturity'!D67+'Turnover by maturity'!D81+'Turnover by maturity'!D95+'Turnover by maturity'!D109+'Turnover by maturity'!D123</f>
        <v>110126.28021288262</v>
      </c>
      <c r="E11" s="20">
        <f>'Turnover by maturity'!E11+'Turnover by maturity'!E25+'Turnover by maturity'!E39+'Turnover by maturity'!E53+'Turnover by maturity'!E67+'Turnover by maturity'!E81+'Turnover by maturity'!E95+'Turnover by maturity'!E109+'Turnover by maturity'!E123</f>
        <v>104.77486363636363</v>
      </c>
      <c r="F11" s="20">
        <f>'Turnover by maturity'!F11+'Turnover by maturity'!F25+'Turnover by maturity'!F39+'Turnover by maturity'!F53+'Turnover by maturity'!F67+'Turnover by maturity'!F81+'Turnover by maturity'!F95+'Turnover by maturity'!F109+'Turnover by maturity'!F123</f>
        <v>31071.414963658019</v>
      </c>
      <c r="G11" s="20">
        <f>'Turnover by maturity'!G11+'Turnover by maturity'!G25+'Turnover by maturity'!G39+'Turnover by maturity'!G53+'Turnover by maturity'!G67+'Turnover by maturity'!G81+'Turnover by maturity'!G95+'Turnover by maturity'!G109+'Turnover by maturity'!G123</f>
        <v>299177.66369882011</v>
      </c>
      <c r="H11" s="20">
        <f>'Turnover by maturity'!H11+'Turnover by maturity'!H25+'Turnover by maturity'!H39+'Turnover by maturity'!H53+'Turnover by maturity'!H67+'Turnover by maturity'!H81+'Turnover by maturity'!H95+'Turnover by maturity'!H109+'Turnover by maturity'!H123</f>
        <v>862.64889951590908</v>
      </c>
      <c r="I11" s="20">
        <f>'Turnover by maturity'!I11+'Turnover by maturity'!I25+'Turnover by maturity'!I39+'Turnover by maturity'!I53+'Turnover by maturity'!I67+'Turnover by maturity'!I81+'Turnover by maturity'!I95+'Turnover by maturity'!I109+'Turnover by maturity'!I123</f>
        <v>587.79159397045464</v>
      </c>
      <c r="J11" s="20">
        <f>'Turnover by maturity'!J11+'Turnover by maturity'!J25+'Turnover by maturity'!J39+'Turnover by maturity'!J53+'Turnover by maturity'!J67+'Turnover by maturity'!J81+'Turnover by maturity'!J95+'Turnover by maturity'!J109+'Turnover by maturity'!J123</f>
        <v>7827.0981108249962</v>
      </c>
      <c r="K11" s="20">
        <f>'Turnover by maturity'!K11+'Turnover by maturity'!K25+'Turnover by maturity'!K39+'Turnover by maturity'!K53+'Turnover by maturity'!K67+'Turnover by maturity'!K81+'Turnover by maturity'!K95+'Turnover by maturity'!K109+'Turnover by maturity'!K123</f>
        <v>373134.01859640697</v>
      </c>
      <c r="L11" s="20">
        <f>'Turnover by maturity'!L11+'Turnover by maturity'!L25+'Turnover by maturity'!L39+'Turnover by maturity'!L53+'Turnover by maturity'!L67+'Turnover by maturity'!L81+'Turnover by maturity'!L95+'Turnover by maturity'!L109+'Turnover by maturity'!L123</f>
        <v>0</v>
      </c>
      <c r="M11" s="20">
        <f>'Turnover by maturity'!M11+'Turnover by maturity'!M25+'Turnover by maturity'!M39+'Turnover by maturity'!M53+'Turnover by maturity'!M67+'Turnover by maturity'!M81+'Turnover by maturity'!M95+'Turnover by maturity'!M109+'Turnover by maturity'!M123</f>
        <v>0</v>
      </c>
      <c r="N11" s="20">
        <f>'Turnover by maturity'!N11+'Turnover by maturity'!N25+'Turnover by maturity'!N39+'Turnover by maturity'!N53+'Turnover by maturity'!N67+'Turnover by maturity'!N81+'Turnover by maturity'!N95+'Turnover by maturity'!N109+'Turnover by maturity'!N123</f>
        <v>12.614245454545456</v>
      </c>
      <c r="O11" s="20">
        <f>'Turnover by maturity'!O11+'Turnover by maturity'!O25+'Turnover by maturity'!O39+'Turnover by maturity'!O53+'Turnover by maturity'!O67+'Turnover by maturity'!O81+'Turnover by maturity'!O95+'Turnover by maturity'!O109+'Turnover by maturity'!O123</f>
        <v>7962.8177581558039</v>
      </c>
      <c r="P11" s="20">
        <f>'Turnover by maturity'!P11+'Turnover by maturity'!P25+'Turnover by maturity'!P39+'Turnover by maturity'!P53+'Turnover by maturity'!P67+'Turnover by maturity'!P81+'Turnover by maturity'!P95+'Turnover by maturity'!P109+'Turnover by maturity'!P123</f>
        <v>0</v>
      </c>
      <c r="Q11" s="20">
        <f>'Turnover by maturity'!Q11+'Turnover by maturity'!Q25+'Turnover by maturity'!Q39+'Turnover by maturity'!Q53+'Turnover by maturity'!Q67+'Turnover by maturity'!Q81+'Turnover by maturity'!Q95+'Turnover by maturity'!Q109+'Turnover by maturity'!Q123</f>
        <v>0</v>
      </c>
    </row>
    <row r="12" spans="1:17" x14ac:dyDescent="0.2">
      <c r="A12" s="8" t="s">
        <v>33</v>
      </c>
      <c r="B12" s="20">
        <f>'Turnover by maturity'!B12+'Turnover by maturity'!B26+'Turnover by maturity'!B40+'Turnover by maturity'!B54+'Turnover by maturity'!B68+'Turnover by maturity'!B82+'Turnover by maturity'!B96+'Turnover by maturity'!B110+'Turnover by maturity'!B124</f>
        <v>210096.31752631333</v>
      </c>
      <c r="C12" s="20">
        <f>'Turnover by maturity'!C12+'Turnover by maturity'!C26+'Turnover by maturity'!C40+'Turnover by maturity'!C54+'Turnover by maturity'!C68+'Turnover by maturity'!C82+'Turnover by maturity'!C96+'Turnover by maturity'!C110+'Turnover by maturity'!C124</f>
        <v>76206.524728977674</v>
      </c>
      <c r="D12" s="20">
        <f>'Turnover by maturity'!D12+'Turnover by maturity'!D26+'Turnover by maturity'!D40+'Turnover by maturity'!D54+'Turnover by maturity'!D68+'Turnover by maturity'!D82+'Turnover by maturity'!D96+'Turnover by maturity'!D110+'Turnover by maturity'!D124</f>
        <v>123911.27269437275</v>
      </c>
      <c r="E12" s="20">
        <f>'Turnover by maturity'!E12+'Turnover by maturity'!E26+'Turnover by maturity'!E40+'Turnover by maturity'!E54+'Turnover by maturity'!E68+'Turnover by maturity'!E82+'Turnover by maturity'!E96+'Turnover by maturity'!E110+'Turnover by maturity'!E124</f>
        <v>0</v>
      </c>
      <c r="F12" s="20">
        <f>'Turnover by maturity'!F12+'Turnover by maturity'!F26+'Turnover by maturity'!F40+'Turnover by maturity'!F54+'Turnover by maturity'!F68+'Turnover by maturity'!F82+'Turnover by maturity'!F96+'Turnover by maturity'!F110+'Turnover by maturity'!F124</f>
        <v>37151.50479887156</v>
      </c>
      <c r="G12" s="20">
        <f>'Turnover by maturity'!G12+'Turnover by maturity'!G26+'Turnover by maturity'!G40+'Turnover by maturity'!G54+'Turnover by maturity'!G68+'Turnover by maturity'!G82+'Turnover by maturity'!G96+'Turnover by maturity'!G110+'Turnover by maturity'!G124</f>
        <v>275011.97811776516</v>
      </c>
      <c r="H12" s="20">
        <f>'Turnover by maturity'!H12+'Turnover by maturity'!H26+'Turnover by maturity'!H40+'Turnover by maturity'!H54+'Turnover by maturity'!H68+'Turnover by maturity'!H82+'Turnover by maturity'!H96+'Turnover by maturity'!H110+'Turnover by maturity'!H124</f>
        <v>719.14495914545455</v>
      </c>
      <c r="I12" s="20">
        <f>'Turnover by maturity'!I12+'Turnover by maturity'!I26+'Turnover by maturity'!I40+'Turnover by maturity'!I54+'Turnover by maturity'!I68+'Turnover by maturity'!I82+'Turnover by maturity'!I96+'Turnover by maturity'!I110+'Turnover by maturity'!I124</f>
        <v>860.131089493182</v>
      </c>
      <c r="J12" s="20">
        <f>'Turnover by maturity'!J12+'Turnover by maturity'!J26+'Turnover by maturity'!J40+'Turnover by maturity'!J54+'Turnover by maturity'!J68+'Turnover by maturity'!J82+'Turnover by maturity'!J96+'Turnover by maturity'!J110+'Turnover by maturity'!J124</f>
        <v>12481.678392791246</v>
      </c>
      <c r="K12" s="20">
        <f>'Turnover by maturity'!K12+'Turnover by maturity'!K26+'Turnover by maturity'!K40+'Turnover by maturity'!K54+'Turnover by maturity'!K68+'Turnover by maturity'!K82+'Turnover by maturity'!K96+'Turnover by maturity'!K110+'Turnover by maturity'!K124</f>
        <v>255628.59278066581</v>
      </c>
      <c r="L12" s="20">
        <f>'Turnover by maturity'!L12+'Turnover by maturity'!L26+'Turnover by maturity'!L40+'Turnover by maturity'!L54+'Turnover by maturity'!L68+'Turnover by maturity'!L82+'Turnover by maturity'!L96+'Turnover by maturity'!L110+'Turnover by maturity'!L124</f>
        <v>22.345463111363639</v>
      </c>
      <c r="M12" s="20">
        <f>'Turnover by maturity'!M12+'Turnover by maturity'!M26+'Turnover by maturity'!M40+'Turnover by maturity'!M54+'Turnover by maturity'!M68+'Turnover by maturity'!M82+'Turnover by maturity'!M96+'Turnover by maturity'!M110+'Turnover by maturity'!M124</f>
        <v>21.839670696265809</v>
      </c>
      <c r="N12" s="20">
        <f>'Turnover by maturity'!N12+'Turnover by maturity'!N26+'Turnover by maturity'!N40+'Turnover by maturity'!N54+'Turnover by maturity'!N68+'Turnover by maturity'!N82+'Turnover by maturity'!N96+'Turnover by maturity'!N110+'Turnover by maturity'!N124</f>
        <v>7.4883727272727327</v>
      </c>
      <c r="O12" s="20">
        <f>'Turnover by maturity'!O12+'Turnover by maturity'!O26+'Turnover by maturity'!O40+'Turnover by maturity'!O54+'Turnover by maturity'!O68+'Turnover by maturity'!O82+'Turnover by maturity'!O96+'Turnover by maturity'!O110+'Turnover by maturity'!O124</f>
        <v>5494.9507267816352</v>
      </c>
      <c r="P12" s="20">
        <f>'Turnover by maturity'!P12+'Turnover by maturity'!P26+'Turnover by maturity'!P40+'Turnover by maturity'!P54+'Turnover by maturity'!P68+'Turnover by maturity'!P82+'Turnover by maturity'!P96+'Turnover by maturity'!P110+'Turnover by maturity'!P124</f>
        <v>0</v>
      </c>
      <c r="Q12" s="20">
        <f>'Turnover by maturity'!Q12+'Turnover by maturity'!Q26+'Turnover by maturity'!Q40+'Turnover by maturity'!Q54+'Turnover by maturity'!Q68+'Turnover by maturity'!Q82+'Turnover by maturity'!Q96+'Turnover by maturity'!Q110+'Turnover by maturity'!Q124</f>
        <v>0</v>
      </c>
    </row>
    <row r="13" spans="1:17" x14ac:dyDescent="0.2">
      <c r="A13" s="8" t="s">
        <v>34</v>
      </c>
      <c r="B13" s="20">
        <f>'Turnover by maturity'!B13+'Turnover by maturity'!B27+'Turnover by maturity'!B41+'Turnover by maturity'!B55+'Turnover by maturity'!B69+'Turnover by maturity'!B83+'Turnover by maturity'!B97+'Turnover by maturity'!B111+'Turnover by maturity'!B125</f>
        <v>191897.99018066179</v>
      </c>
      <c r="C13" s="20">
        <f>'Turnover by maturity'!C13+'Turnover by maturity'!C27+'Turnover by maturity'!C41+'Turnover by maturity'!C55+'Turnover by maturity'!C69+'Turnover by maturity'!C83+'Turnover by maturity'!C97+'Turnover by maturity'!C111+'Turnover by maturity'!C125</f>
        <v>78917.188325884155</v>
      </c>
      <c r="D13" s="20">
        <f>'Turnover by maturity'!D13+'Turnover by maturity'!D27+'Turnover by maturity'!D41+'Turnover by maturity'!D55+'Turnover by maturity'!D69+'Turnover by maturity'!D83+'Turnover by maturity'!D97+'Turnover by maturity'!D111+'Turnover by maturity'!D125</f>
        <v>122617.08194736647</v>
      </c>
      <c r="E13" s="20">
        <f>'Turnover by maturity'!E13+'Turnover by maturity'!E27+'Turnover by maturity'!E41+'Turnover by maturity'!E55+'Turnover by maturity'!E69+'Turnover by maturity'!E83+'Turnover by maturity'!E97+'Turnover by maturity'!E111+'Turnover by maturity'!E125</f>
        <v>0</v>
      </c>
      <c r="F13" s="20">
        <f>'Turnover by maturity'!F13+'Turnover by maturity'!F27+'Turnover by maturity'!F41+'Turnover by maturity'!F55+'Turnover by maturity'!F69+'Turnover by maturity'!F83+'Turnover by maturity'!F97+'Turnover by maturity'!F111+'Turnover by maturity'!F125</f>
        <v>33035.725905764572</v>
      </c>
      <c r="G13" s="20">
        <f>'Turnover by maturity'!G13+'Turnover by maturity'!G27+'Turnover by maturity'!G41+'Turnover by maturity'!G55+'Turnover by maturity'!G69+'Turnover by maturity'!G83+'Turnover by maturity'!G97+'Turnover by maturity'!G111+'Turnover by maturity'!G125</f>
        <v>273545.84794560506</v>
      </c>
      <c r="H13" s="20">
        <f>'Turnover by maturity'!H13+'Turnover by maturity'!H27+'Turnover by maturity'!H41+'Turnover by maturity'!H55+'Turnover by maturity'!H69+'Turnover by maturity'!H83+'Turnover by maturity'!H97+'Turnover by maturity'!H111+'Turnover by maturity'!H125</f>
        <v>1932.2159928789476</v>
      </c>
      <c r="I13" s="20">
        <f>'Turnover by maturity'!I13+'Turnover by maturity'!I27+'Turnover by maturity'!I41+'Turnover by maturity'!I55+'Turnover by maturity'!I69+'Turnover by maturity'!I83+'Turnover by maturity'!I97+'Turnover by maturity'!I111+'Turnover by maturity'!I125</f>
        <v>1514.6475368500001</v>
      </c>
      <c r="J13" s="20">
        <f>'Turnover by maturity'!J13+'Turnover by maturity'!J27+'Turnover by maturity'!J41+'Turnover by maturity'!J55+'Turnover by maturity'!J69+'Turnover by maturity'!J83+'Turnover by maturity'!J97+'Turnover by maturity'!J111+'Turnover by maturity'!J125</f>
        <v>21349.519613199911</v>
      </c>
      <c r="K13" s="20">
        <f>'Turnover by maturity'!K13+'Turnover by maturity'!K27+'Turnover by maturity'!K41+'Turnover by maturity'!K55+'Turnover by maturity'!K69+'Turnover by maturity'!K83+'Turnover by maturity'!K97+'Turnover by maturity'!K111+'Turnover by maturity'!K125</f>
        <v>290552.68321745459</v>
      </c>
      <c r="L13" s="20">
        <f>'Turnover by maturity'!L13+'Turnover by maturity'!L27+'Turnover by maturity'!L41+'Turnover by maturity'!L55+'Turnover by maturity'!L69+'Turnover by maturity'!L83+'Turnover by maturity'!L97+'Turnover by maturity'!L111+'Turnover by maturity'!L125</f>
        <v>0</v>
      </c>
      <c r="M13" s="20">
        <f>'Turnover by maturity'!M13+'Turnover by maturity'!M27+'Turnover by maturity'!M41+'Turnover by maturity'!M55+'Turnover by maturity'!M69+'Turnover by maturity'!M83+'Turnover by maturity'!M97+'Turnover by maturity'!M111+'Turnover by maturity'!M125</f>
        <v>31.758997553812922</v>
      </c>
      <c r="N13" s="20">
        <f>'Turnover by maturity'!N13+'Turnover by maturity'!N27+'Turnover by maturity'!N41+'Turnover by maturity'!N55+'Turnover by maturity'!N69+'Turnover by maturity'!N83+'Turnover by maturity'!N97+'Turnover by maturity'!N111+'Turnover by maturity'!N125</f>
        <v>5.0470110526315812</v>
      </c>
      <c r="O13" s="20">
        <f>'Turnover by maturity'!O13+'Turnover by maturity'!O27+'Turnover by maturity'!O41+'Turnover by maturity'!O55+'Turnover by maturity'!O69+'Turnover by maturity'!O83+'Turnover by maturity'!O97+'Turnover by maturity'!O111+'Turnover by maturity'!O125</f>
        <v>7794.5666944832165</v>
      </c>
      <c r="P13" s="20">
        <f>'Turnover by maturity'!P13+'Turnover by maturity'!P27+'Turnover by maturity'!P41+'Turnover by maturity'!P55+'Turnover by maturity'!P69+'Turnover by maturity'!P83+'Turnover by maturity'!P97+'Turnover by maturity'!P111+'Turnover by maturity'!P125</f>
        <v>0</v>
      </c>
      <c r="Q13" s="20">
        <f>'Turnover by maturity'!Q13+'Turnover by maturity'!Q27+'Turnover by maturity'!Q41+'Turnover by maturity'!Q55+'Turnover by maturity'!Q69+'Turnover by maturity'!Q83+'Turnover by maturity'!Q97+'Turnover by maturity'!Q111+'Turnover by maturity'!Q125</f>
        <v>0</v>
      </c>
    </row>
    <row r="14" spans="1:17" x14ac:dyDescent="0.2">
      <c r="A14" s="8" t="s">
        <v>35</v>
      </c>
      <c r="B14" s="20">
        <f>'Turnover by maturity'!B14+'Turnover by maturity'!B28+'Turnover by maturity'!B42+'Turnover by maturity'!B56+'Turnover by maturity'!B70+'Turnover by maturity'!B84+'Turnover by maturity'!B98+'Turnover by maturity'!B112+'Turnover by maturity'!B126</f>
        <v>178862.53204695066</v>
      </c>
      <c r="C14" s="20">
        <f>'Turnover by maturity'!C14+'Turnover by maturity'!C28+'Turnover by maturity'!C42+'Turnover by maturity'!C56+'Turnover by maturity'!C70+'Turnover by maturity'!C84+'Turnover by maturity'!C98+'Turnover by maturity'!C112+'Turnover by maturity'!C126</f>
        <v>56172.874052235136</v>
      </c>
      <c r="D14" s="20">
        <f>'Turnover by maturity'!D14+'Turnover by maturity'!D28+'Turnover by maturity'!D42+'Turnover by maturity'!D56+'Turnover by maturity'!D70+'Turnover by maturity'!D84+'Turnover by maturity'!D98+'Turnover by maturity'!D112+'Turnover by maturity'!D126</f>
        <v>120995.7896190459</v>
      </c>
      <c r="E14" s="20">
        <f>'Turnover by maturity'!E14+'Turnover by maturity'!E28+'Turnover by maturity'!E42+'Turnover by maturity'!E56+'Turnover by maturity'!E70+'Turnover by maturity'!E84+'Turnover by maturity'!E98+'Turnover by maturity'!E112+'Turnover by maturity'!E126</f>
        <v>408.88511904761907</v>
      </c>
      <c r="F14" s="20">
        <f>'Turnover by maturity'!F14+'Turnover by maturity'!F28+'Turnover by maturity'!F42+'Turnover by maturity'!F56+'Turnover by maturity'!F70+'Turnover by maturity'!F84+'Turnover by maturity'!F98+'Turnover by maturity'!F112+'Turnover by maturity'!F126</f>
        <v>39831.961475104654</v>
      </c>
      <c r="G14" s="20">
        <f>'Turnover by maturity'!G14+'Turnover by maturity'!G28+'Turnover by maturity'!G42+'Turnover by maturity'!G56+'Turnover by maturity'!G70+'Turnover by maturity'!G84+'Turnover by maturity'!G98+'Turnover by maturity'!G112+'Turnover by maturity'!G126</f>
        <v>210560.77799901456</v>
      </c>
      <c r="H14" s="20">
        <f>'Turnover by maturity'!H14+'Turnover by maturity'!H28+'Turnover by maturity'!H42+'Turnover by maturity'!H56+'Turnover by maturity'!H70+'Turnover by maturity'!H84+'Turnover by maturity'!H98+'Turnover by maturity'!H112+'Turnover by maturity'!H126</f>
        <v>1294.3892701535715</v>
      </c>
      <c r="I14" s="20">
        <f>'Turnover by maturity'!I14+'Turnover by maturity'!I28+'Turnover by maturity'!I42+'Turnover by maturity'!I56+'Turnover by maturity'!I70+'Turnover by maturity'!I84+'Turnover by maturity'!I98+'Turnover by maturity'!I112+'Turnover by maturity'!I126</f>
        <v>3845.2214083142853</v>
      </c>
      <c r="J14" s="20">
        <f>'Turnover by maturity'!J14+'Turnover by maturity'!J28+'Turnover by maturity'!J42+'Turnover by maturity'!J56+'Turnover by maturity'!J70+'Turnover by maturity'!J84+'Turnover by maturity'!J98+'Turnover by maturity'!J112+'Turnover by maturity'!J126</f>
        <v>11101.168344628855</v>
      </c>
      <c r="K14" s="20">
        <f>'Turnover by maturity'!K14+'Turnover by maturity'!K28+'Turnover by maturity'!K42+'Turnover by maturity'!K56+'Turnover by maturity'!K70+'Turnover by maturity'!K84+'Turnover by maturity'!K98+'Turnover by maturity'!K112+'Turnover by maturity'!K126</f>
        <v>265866.40790614556</v>
      </c>
      <c r="L14" s="20">
        <f>'Turnover by maturity'!L14+'Turnover by maturity'!L28+'Turnover by maturity'!L42+'Turnover by maturity'!L56+'Turnover by maturity'!L70+'Turnover by maturity'!L84+'Turnover by maturity'!L98+'Turnover by maturity'!L112+'Turnover by maturity'!L126</f>
        <v>2.905246411819685</v>
      </c>
      <c r="M14" s="20">
        <f>'Turnover by maturity'!M14+'Turnover by maturity'!M28+'Turnover by maturity'!M42+'Turnover by maturity'!M56+'Turnover by maturity'!M70+'Turnover by maturity'!M84+'Turnover by maturity'!M98+'Turnover by maturity'!M112+'Turnover by maturity'!M126</f>
        <v>148.16714963791247</v>
      </c>
      <c r="N14" s="20">
        <f>'Turnover by maturity'!N14+'Turnover by maturity'!N28+'Turnover by maturity'!N42+'Turnover by maturity'!N56+'Turnover by maturity'!N70+'Turnover by maturity'!N84+'Turnover by maturity'!N98+'Turnover by maturity'!N112+'Turnover by maturity'!N126</f>
        <v>0</v>
      </c>
      <c r="O14" s="20">
        <f>'Turnover by maturity'!O14+'Turnover by maturity'!O28+'Turnover by maturity'!O42+'Turnover by maturity'!O56+'Turnover by maturity'!O70+'Turnover by maturity'!O84+'Turnover by maturity'!O98+'Turnover by maturity'!O112+'Turnover by maturity'!O126</f>
        <v>4985.4223784610886</v>
      </c>
      <c r="P14" s="20">
        <f>'Turnover by maturity'!P14+'Turnover by maturity'!P28+'Turnover by maturity'!P42+'Turnover by maturity'!P56+'Turnover by maturity'!P70+'Turnover by maturity'!P84+'Turnover by maturity'!P98+'Turnover by maturity'!P112+'Turnover by maturity'!P126</f>
        <v>0</v>
      </c>
      <c r="Q14" s="20">
        <f>'Turnover by maturity'!Q14+'Turnover by maturity'!Q28+'Turnover by maturity'!Q42+'Turnover by maturity'!Q56+'Turnover by maturity'!Q70+'Turnover by maturity'!Q84+'Turnover by maturity'!Q98+'Turnover by maturity'!Q112+'Turnover by maturity'!Q126</f>
        <v>0</v>
      </c>
    </row>
    <row r="15" spans="1:17" x14ac:dyDescent="0.2">
      <c r="A15" s="8" t="s">
        <v>36</v>
      </c>
      <c r="B15" s="20">
        <f>'Turnover by maturity'!B15+'Turnover by maturity'!B29+'Turnover by maturity'!B43+'Turnover by maturity'!B57+'Turnover by maturity'!B71+'Turnover by maturity'!B85+'Turnover by maturity'!B99+'Turnover by maturity'!B113+'Turnover by maturity'!B127</f>
        <v>202310.85177619403</v>
      </c>
      <c r="C15" s="20">
        <f>'Turnover by maturity'!C15+'Turnover by maturity'!C29+'Turnover by maturity'!C43+'Turnover by maturity'!C57+'Turnover by maturity'!C71+'Turnover by maturity'!C85+'Turnover by maturity'!C99+'Turnover by maturity'!C113+'Turnover by maturity'!C127</f>
        <v>53384.785076393178</v>
      </c>
      <c r="D15" s="20">
        <f>'Turnover by maturity'!D15+'Turnover by maturity'!D29+'Turnover by maturity'!D43+'Turnover by maturity'!D57+'Turnover by maturity'!D71+'Turnover by maturity'!D85+'Turnover by maturity'!D99+'Turnover by maturity'!D113+'Turnover by maturity'!D127</f>
        <v>123999.69191928326</v>
      </c>
      <c r="E15" s="20">
        <f>'Turnover by maturity'!E15+'Turnover by maturity'!E29+'Turnover by maturity'!E43+'Turnover by maturity'!E57+'Turnover by maturity'!E71+'Turnover by maturity'!E85+'Turnover by maturity'!E99+'Turnover by maturity'!E113+'Turnover by maturity'!E127</f>
        <v>391.14438636363639</v>
      </c>
      <c r="F15" s="20">
        <f>'Turnover by maturity'!F15+'Turnover by maturity'!F29+'Turnover by maturity'!F43+'Turnover by maturity'!F57+'Turnover by maturity'!F71+'Turnover by maturity'!F85+'Turnover by maturity'!F99+'Turnover by maturity'!F113+'Turnover by maturity'!F127</f>
        <v>29061.335508558081</v>
      </c>
      <c r="G15" s="20">
        <f>'Turnover by maturity'!G15+'Turnover by maturity'!G29+'Turnover by maturity'!G43+'Turnover by maturity'!G57+'Turnover by maturity'!G71+'Turnover by maturity'!G85+'Turnover by maturity'!G99+'Turnover by maturity'!G113+'Turnover by maturity'!G127</f>
        <v>199672.41486408631</v>
      </c>
      <c r="H15" s="20">
        <f>'Turnover by maturity'!H15+'Turnover by maturity'!H29+'Turnover by maturity'!H43+'Turnover by maturity'!H57+'Turnover by maturity'!H71+'Turnover by maturity'!H85+'Turnover by maturity'!H99+'Turnover by maturity'!H113+'Turnover by maturity'!H127</f>
        <v>838.00208482159087</v>
      </c>
      <c r="I15" s="20">
        <f>'Turnover by maturity'!I15+'Turnover by maturity'!I29+'Turnover by maturity'!I43+'Turnover by maturity'!I57+'Turnover by maturity'!I71+'Turnover by maturity'!I85+'Turnover by maturity'!I99+'Turnover by maturity'!I113+'Turnover by maturity'!I127</f>
        <v>3146.4296703340906</v>
      </c>
      <c r="J15" s="20">
        <f>'Turnover by maturity'!J15+'Turnover by maturity'!J29+'Turnover by maturity'!J43+'Turnover by maturity'!J57+'Turnover by maturity'!J71+'Turnover by maturity'!J85+'Turnover by maturity'!J99+'Turnover by maturity'!J113+'Turnover by maturity'!J127</f>
        <v>5084.9189256232548</v>
      </c>
      <c r="K15" s="20">
        <f>'Turnover by maturity'!K15+'Turnover by maturity'!K29+'Turnover by maturity'!K43+'Turnover by maturity'!K57+'Turnover by maturity'!K71+'Turnover by maturity'!K85+'Turnover by maturity'!K99+'Turnover by maturity'!K113+'Turnover by maturity'!K127</f>
        <v>225028.1310599228</v>
      </c>
      <c r="L15" s="20">
        <f>'Turnover by maturity'!L15+'Turnover by maturity'!L29+'Turnover by maturity'!L43+'Turnover by maturity'!L57+'Turnover by maturity'!L71+'Turnover by maturity'!L85+'Turnover by maturity'!L99+'Turnover by maturity'!L113+'Turnover by maturity'!L127</f>
        <v>2.8323724204545453</v>
      </c>
      <c r="M15" s="20">
        <f>'Turnover by maturity'!M15+'Turnover by maturity'!M29+'Turnover by maturity'!M43+'Turnover by maturity'!M57+'Turnover by maturity'!M71+'Turnover by maturity'!M85+'Turnover by maturity'!M99+'Turnover by maturity'!M113+'Turnover by maturity'!M127</f>
        <v>22.053009824999968</v>
      </c>
      <c r="N15" s="20">
        <f>'Turnover by maturity'!N15+'Turnover by maturity'!N29+'Turnover by maturity'!N43+'Turnover by maturity'!N57+'Turnover by maturity'!N71+'Turnover by maturity'!N85+'Turnover by maturity'!N99+'Turnover by maturity'!N113+'Turnover by maturity'!N127</f>
        <v>0</v>
      </c>
      <c r="O15" s="20">
        <f>'Turnover by maturity'!O15+'Turnover by maturity'!O29+'Turnover by maturity'!O43+'Turnover by maturity'!O57+'Turnover by maturity'!O71+'Turnover by maturity'!O85+'Turnover by maturity'!O99+'Turnover by maturity'!O113+'Turnover by maturity'!O127</f>
        <v>1163.9225345740047</v>
      </c>
      <c r="P15" s="20">
        <f>'Turnover by maturity'!P15+'Turnover by maturity'!P29+'Turnover by maturity'!P43+'Turnover by maturity'!P57+'Turnover by maturity'!P71+'Turnover by maturity'!P85+'Turnover by maturity'!P99+'Turnover by maturity'!P113+'Turnover by maturity'!P127</f>
        <v>0</v>
      </c>
      <c r="Q15" s="20">
        <f>'Turnover by maturity'!Q15+'Turnover by maturity'!Q29+'Turnover by maturity'!Q43+'Turnover by maturity'!Q57+'Turnover by maturity'!Q71+'Turnover by maturity'!Q85+'Turnover by maturity'!Q99+'Turnover by maturity'!Q113+'Turnover by maturity'!Q127</f>
        <v>0</v>
      </c>
    </row>
    <row r="16" spans="1:17" x14ac:dyDescent="0.2">
      <c r="A16" s="8" t="s">
        <v>37</v>
      </c>
      <c r="B16" s="20">
        <f>'Turnover by maturity'!B16+'Turnover by maturity'!B30+'Turnover by maturity'!B44+'Turnover by maturity'!B58+'Turnover by maturity'!B72+'Turnover by maturity'!B86+'Turnover by maturity'!B100+'Turnover by maturity'!B114+'Turnover by maturity'!B128</f>
        <v>186382.76768749344</v>
      </c>
      <c r="C16" s="20">
        <f>'Turnover by maturity'!C16+'Turnover by maturity'!C30+'Turnover by maturity'!C44+'Turnover by maturity'!C58+'Turnover by maturity'!C72+'Turnover by maturity'!C86+'Turnover by maturity'!C100+'Turnover by maturity'!C114+'Turnover by maturity'!C128</f>
        <v>61475.180156257498</v>
      </c>
      <c r="D16" s="20">
        <f>'Turnover by maturity'!D16+'Turnover by maturity'!D30+'Turnover by maturity'!D44+'Turnover by maturity'!D58+'Turnover by maturity'!D72+'Turnover by maturity'!D86+'Turnover by maturity'!D100+'Turnover by maturity'!D114+'Turnover by maturity'!D128</f>
        <v>137734.38078728897</v>
      </c>
      <c r="E16" s="20">
        <f>'Turnover by maturity'!E16+'Turnover by maturity'!E30+'Turnover by maturity'!E44+'Turnover by maturity'!E58+'Turnover by maturity'!E72+'Turnover by maturity'!E86+'Turnover by maturity'!E100+'Turnover by maturity'!E114+'Turnover by maturity'!E128</f>
        <v>0.12195454545454545</v>
      </c>
      <c r="F16" s="20">
        <f>'Turnover by maturity'!F16+'Turnover by maturity'!F30+'Turnover by maturity'!F44+'Turnover by maturity'!F58+'Turnover by maturity'!F72+'Turnover by maturity'!F86+'Turnover by maturity'!F100+'Turnover by maturity'!F114+'Turnover by maturity'!F128</f>
        <v>35183.087390687491</v>
      </c>
      <c r="G16" s="20">
        <f>'Turnover by maturity'!G16+'Turnover by maturity'!G30+'Turnover by maturity'!G44+'Turnover by maturity'!G58+'Turnover by maturity'!G72+'Turnover by maturity'!G86+'Turnover by maturity'!G100+'Turnover by maturity'!G114+'Turnover by maturity'!G128</f>
        <v>183231.85524014552</v>
      </c>
      <c r="H16" s="20">
        <f>'Turnover by maturity'!H16+'Turnover by maturity'!H30+'Turnover by maturity'!H44+'Turnover by maturity'!H58+'Turnover by maturity'!H72+'Turnover by maturity'!H86+'Turnover by maturity'!H100+'Turnover by maturity'!H114+'Turnover by maturity'!H128</f>
        <v>1011.7282406988638</v>
      </c>
      <c r="I16" s="20">
        <f>'Turnover by maturity'!I16+'Turnover by maturity'!I30+'Turnover by maturity'!I44+'Turnover by maturity'!I58+'Turnover by maturity'!I72+'Turnover by maturity'!I86+'Turnover by maturity'!I100+'Turnover by maturity'!I114+'Turnover by maturity'!I128</f>
        <v>2113.3331183454543</v>
      </c>
      <c r="J16" s="20">
        <f>'Turnover by maturity'!J16+'Turnover by maturity'!J30+'Turnover by maturity'!J44+'Turnover by maturity'!J58+'Turnover by maturity'!J72+'Turnover by maturity'!J86+'Turnover by maturity'!J100+'Turnover by maturity'!J114+'Turnover by maturity'!J128</f>
        <v>4912.9698094943114</v>
      </c>
      <c r="K16" s="20">
        <f>'Turnover by maturity'!K16+'Turnover by maturity'!K30+'Turnover by maturity'!K44+'Turnover by maturity'!K58+'Turnover by maturity'!K72+'Turnover by maturity'!K86+'Turnover by maturity'!K100+'Turnover by maturity'!K114+'Turnover by maturity'!K128</f>
        <v>233872.86833662374</v>
      </c>
      <c r="L16" s="20">
        <f>'Turnover by maturity'!L16+'Turnover by maturity'!L30+'Turnover by maturity'!L44+'Turnover by maturity'!L58+'Turnover by maturity'!L72+'Turnover by maturity'!L86+'Turnover by maturity'!L100+'Turnover by maturity'!L114+'Turnover by maturity'!L128</f>
        <v>0</v>
      </c>
      <c r="M16" s="20">
        <f>'Turnover by maturity'!M16+'Turnover by maturity'!M30+'Turnover by maturity'!M44+'Turnover by maturity'!M58+'Turnover by maturity'!M72+'Turnover by maturity'!M86+'Turnover by maturity'!M100+'Turnover by maturity'!M114+'Turnover by maturity'!M128</f>
        <v>117.52829077985803</v>
      </c>
      <c r="N16" s="20">
        <f>'Turnover by maturity'!N16+'Turnover by maturity'!N30+'Turnover by maturity'!N44+'Turnover by maturity'!N58+'Turnover by maturity'!N72+'Turnover by maturity'!N86+'Turnover by maturity'!N100+'Turnover by maturity'!N114+'Turnover by maturity'!N128</f>
        <v>0.56694386313403866</v>
      </c>
      <c r="O16" s="20">
        <f>'Turnover by maturity'!O16+'Turnover by maturity'!O30+'Turnover by maturity'!O44+'Turnover by maturity'!O58+'Turnover by maturity'!O72+'Turnover by maturity'!O86+'Turnover by maturity'!O100+'Turnover by maturity'!O114+'Turnover by maturity'!O128</f>
        <v>1238.6127244200729</v>
      </c>
      <c r="P16" s="20">
        <f>'Turnover by maturity'!P16+'Turnover by maturity'!P30+'Turnover by maturity'!P44+'Turnover by maturity'!P58+'Turnover by maturity'!P72+'Turnover by maturity'!P86+'Turnover by maturity'!P100+'Turnover by maturity'!P114+'Turnover by maturity'!P128</f>
        <v>0</v>
      </c>
      <c r="Q16" s="20">
        <f>'Turnover by maturity'!Q16+'Turnover by maturity'!Q30+'Turnover by maturity'!Q44+'Turnover by maturity'!Q58+'Turnover by maturity'!Q72+'Turnover by maturity'!Q86+'Turnover by maturity'!Q100+'Turnover by maturity'!Q114+'Turnover by maturity'!Q128</f>
        <v>0</v>
      </c>
    </row>
    <row r="17" spans="1:17" x14ac:dyDescent="0.2">
      <c r="A17" s="8" t="s">
        <v>38</v>
      </c>
      <c r="B17" s="20">
        <f>'Turnover by maturity'!B17+'Turnover by maturity'!B31+'Turnover by maturity'!B45+'Turnover by maturity'!B59+'Turnover by maturity'!B73+'Turnover by maturity'!B87+'Turnover by maturity'!B101+'Turnover by maturity'!B115+'Turnover by maturity'!B129</f>
        <v>194000.59177836435</v>
      </c>
      <c r="C17" s="20">
        <f>'Turnover by maturity'!C17+'Turnover by maturity'!C31+'Turnover by maturity'!C45+'Turnover by maturity'!C59+'Turnover by maturity'!C73+'Turnover by maturity'!C87+'Turnover by maturity'!C101+'Turnover by maturity'!C115+'Turnover by maturity'!C129</f>
        <v>66329.751120554458</v>
      </c>
      <c r="D17" s="20">
        <f>'Turnover by maturity'!D17+'Turnover by maturity'!D31+'Turnover by maturity'!D45+'Turnover by maturity'!D59+'Turnover by maturity'!D73+'Turnover by maturity'!D87+'Turnover by maturity'!D101+'Turnover by maturity'!D115+'Turnover by maturity'!D129</f>
        <v>158012.99705681656</v>
      </c>
      <c r="E17" s="20">
        <f>'Turnover by maturity'!E17+'Turnover by maturity'!E31+'Turnover by maturity'!E45+'Turnover by maturity'!E59+'Turnover by maturity'!E73+'Turnover by maturity'!E87+'Turnover by maturity'!E101+'Turnover by maturity'!E115+'Turnover by maturity'!E129</f>
        <v>43.671499999999995</v>
      </c>
      <c r="F17" s="20">
        <f>'Turnover by maturity'!F17+'Turnover by maturity'!F31+'Turnover by maturity'!F45+'Turnover by maturity'!F59+'Turnover by maturity'!F73+'Turnover by maturity'!F87+'Turnover by maturity'!F101+'Turnover by maturity'!F115+'Turnover by maturity'!F129</f>
        <v>48322.733198644215</v>
      </c>
      <c r="G17" s="20">
        <f>'Turnover by maturity'!G17+'Turnover by maturity'!G31+'Turnover by maturity'!G45+'Turnover by maturity'!G59+'Turnover by maturity'!G73+'Turnover by maturity'!G87+'Turnover by maturity'!G101+'Turnover by maturity'!G115+'Turnover by maturity'!G129</f>
        <v>179969.29601852727</v>
      </c>
      <c r="H17" s="20">
        <f>'Turnover by maturity'!H17+'Turnover by maturity'!H31+'Turnover by maturity'!H45+'Turnover by maturity'!H59+'Turnover by maturity'!H73+'Turnover by maturity'!H87+'Turnover by maturity'!H101+'Turnover by maturity'!H115+'Turnover by maturity'!H129</f>
        <v>990.00318155909099</v>
      </c>
      <c r="I17" s="20">
        <f>'Turnover by maturity'!I17+'Turnover by maturity'!I31+'Turnover by maturity'!I45+'Turnover by maturity'!I59+'Turnover by maturity'!I73+'Turnover by maturity'!I87+'Turnover by maturity'!I101+'Turnover by maturity'!I115+'Turnover by maturity'!I129</f>
        <v>3089.0435738840906</v>
      </c>
      <c r="J17" s="20">
        <f>'Turnover by maturity'!J17+'Turnover by maturity'!J31+'Turnover by maturity'!J45+'Turnover by maturity'!J59+'Turnover by maturity'!J73+'Turnover by maturity'!J87+'Turnover by maturity'!J101+'Turnover by maturity'!J115+'Turnover by maturity'!J129</f>
        <v>6773.6948744671654</v>
      </c>
      <c r="K17" s="20">
        <f>'Turnover by maturity'!K17+'Turnover by maturity'!K31+'Turnover by maturity'!K45+'Turnover by maturity'!K59+'Turnover by maturity'!K73+'Turnover by maturity'!K87+'Turnover by maturity'!K101+'Turnover by maturity'!K115+'Turnover by maturity'!K129</f>
        <v>230253.56154196148</v>
      </c>
      <c r="L17" s="20">
        <f>'Turnover by maturity'!L17+'Turnover by maturity'!L31+'Turnover by maturity'!L45+'Turnover by maturity'!L59+'Turnover by maturity'!L73+'Turnover by maturity'!L87+'Turnover by maturity'!L101+'Turnover by maturity'!L115+'Turnover by maturity'!L129</f>
        <v>12.060408011115824</v>
      </c>
      <c r="M17" s="20">
        <f>'Turnover by maturity'!M17+'Turnover by maturity'!M31+'Turnover by maturity'!M45+'Turnover by maturity'!M59+'Turnover by maturity'!M73+'Turnover by maturity'!M87+'Turnover by maturity'!M101+'Turnover by maturity'!M115+'Turnover by maturity'!M129</f>
        <v>60.186024102272775</v>
      </c>
      <c r="N17" s="20">
        <f>'Turnover by maturity'!N17+'Turnover by maturity'!N31+'Turnover by maturity'!N45+'Turnover by maturity'!N59+'Turnover by maturity'!N73+'Turnover by maturity'!N87+'Turnover by maturity'!N101+'Turnover by maturity'!N115+'Turnover by maturity'!N129</f>
        <v>0</v>
      </c>
      <c r="O17" s="20">
        <f>'Turnover by maturity'!O17+'Turnover by maturity'!O31+'Turnover by maturity'!O45+'Turnover by maturity'!O59+'Turnover by maturity'!O73+'Turnover by maturity'!O87+'Turnover by maturity'!O101+'Turnover by maturity'!O115+'Turnover by maturity'!O129</f>
        <v>1774.0931140868995</v>
      </c>
      <c r="P17" s="20">
        <f>'Turnover by maturity'!P17+'Turnover by maturity'!P31+'Turnover by maturity'!P45+'Turnover by maturity'!P59+'Turnover by maturity'!P73+'Turnover by maturity'!P87+'Turnover by maturity'!P101+'Turnover by maturity'!P115+'Turnover by maturity'!P129</f>
        <v>0</v>
      </c>
      <c r="Q17" s="20">
        <f>'Turnover by maturity'!Q17+'Turnover by maturity'!Q31+'Turnover by maturity'!Q45+'Turnover by maturity'!Q59+'Turnover by maturity'!Q73+'Turnover by maturity'!Q87+'Turnover by maturity'!Q101+'Turnover by maturity'!Q115+'Turnover by maturity'!Q129</f>
        <v>0</v>
      </c>
    </row>
    <row r="18" spans="1:17" x14ac:dyDescent="0.2">
      <c r="A18" s="8" t="s">
        <v>39</v>
      </c>
      <c r="B18" s="20">
        <f>'Turnover by maturity'!B18+'Turnover by maturity'!B32+'Turnover by maturity'!B46+'Turnover by maturity'!B60+'Turnover by maturity'!B74+'Turnover by maturity'!B88+'Turnover by maturity'!B102+'Turnover by maturity'!B116+'Turnover by maturity'!B130</f>
        <v>207310.50284833158</v>
      </c>
      <c r="C18" s="20">
        <f>'Turnover by maturity'!C18+'Turnover by maturity'!C32+'Turnover by maturity'!C46+'Turnover by maturity'!C60+'Turnover by maturity'!C74+'Turnover by maturity'!C88+'Turnover by maturity'!C102+'Turnover by maturity'!C116+'Turnover by maturity'!C130</f>
        <v>55304.554450298616</v>
      </c>
      <c r="D18" s="20">
        <f>'Turnover by maturity'!D18+'Turnover by maturity'!D32+'Turnover by maturity'!D46+'Turnover by maturity'!D60+'Turnover by maturity'!D74+'Turnover by maturity'!D88+'Turnover by maturity'!D102+'Turnover by maturity'!D116+'Turnover by maturity'!D130</f>
        <v>179961.97133791965</v>
      </c>
      <c r="E18" s="20">
        <f>'Turnover by maturity'!E18+'Turnover by maturity'!E32+'Turnover by maturity'!E46+'Turnover by maturity'!E60+'Turnover by maturity'!E74+'Turnover by maturity'!E88+'Turnover by maturity'!E102+'Turnover by maturity'!E116+'Turnover by maturity'!E130</f>
        <v>353.99507142857135</v>
      </c>
      <c r="F18" s="20">
        <f>'Turnover by maturity'!F18+'Turnover by maturity'!F32+'Turnover by maturity'!F46+'Turnover by maturity'!F60+'Turnover by maturity'!F74+'Turnover by maturity'!F88+'Turnover by maturity'!F102+'Turnover by maturity'!F116+'Turnover by maturity'!F130</f>
        <v>58674.179833578011</v>
      </c>
      <c r="G18" s="20">
        <f>'Turnover by maturity'!G18+'Turnover by maturity'!G32+'Turnover by maturity'!G46+'Turnover by maturity'!G60+'Turnover by maturity'!G74+'Turnover by maturity'!G88+'Turnover by maturity'!G102+'Turnover by maturity'!G116+'Turnover by maturity'!G130</f>
        <v>179053.07544648348</v>
      </c>
      <c r="H18" s="20">
        <f>'Turnover by maturity'!H18+'Turnover by maturity'!H32+'Turnover by maturity'!H46+'Turnover by maturity'!H60+'Turnover by maturity'!H74+'Turnover by maturity'!H88+'Turnover by maturity'!H102+'Turnover by maturity'!H116+'Turnover by maturity'!H130</f>
        <v>929.20607618095255</v>
      </c>
      <c r="I18" s="20">
        <f>'Turnover by maturity'!I18+'Turnover by maturity'!I32+'Turnover by maturity'!I46+'Turnover by maturity'!I60+'Turnover by maturity'!I74+'Turnover by maturity'!I88+'Turnover by maturity'!I102+'Turnover by maturity'!I116+'Turnover by maturity'!I130</f>
        <v>1464.5799967785711</v>
      </c>
      <c r="J18" s="20">
        <f>'Turnover by maturity'!J18+'Turnover by maturity'!J32+'Turnover by maturity'!J46+'Turnover by maturity'!J60+'Turnover by maturity'!J74+'Turnover by maturity'!J88+'Turnover by maturity'!J102+'Turnover by maturity'!J116+'Turnover by maturity'!J130</f>
        <v>11246.528212722616</v>
      </c>
      <c r="K18" s="20">
        <f>'Turnover by maturity'!K18+'Turnover by maturity'!K32+'Turnover by maturity'!K46+'Turnover by maturity'!K60+'Turnover by maturity'!K74+'Turnover by maturity'!K88+'Turnover by maturity'!K102+'Turnover by maturity'!K116+'Turnover by maturity'!K130</f>
        <v>162901.73981855885</v>
      </c>
      <c r="L18" s="20">
        <f>'Turnover by maturity'!L18+'Turnover by maturity'!L32+'Turnover by maturity'!L46+'Turnover by maturity'!L60+'Turnover by maturity'!L74+'Turnover by maturity'!L88+'Turnover by maturity'!L102+'Turnover by maturity'!L116+'Turnover by maturity'!L130</f>
        <v>16.491402955797209</v>
      </c>
      <c r="M18" s="20">
        <f>'Turnover by maturity'!M18+'Turnover by maturity'!M32+'Turnover by maturity'!M46+'Turnover by maturity'!M60+'Turnover by maturity'!M74+'Turnover by maturity'!M88+'Turnover by maturity'!M102+'Turnover by maturity'!M116+'Turnover by maturity'!M130</f>
        <v>0</v>
      </c>
      <c r="N18" s="20">
        <f>'Turnover by maturity'!N18+'Turnover by maturity'!N32+'Turnover by maturity'!N46+'Turnover by maturity'!N60+'Turnover by maturity'!N74+'Turnover by maturity'!N88+'Turnover by maturity'!N102+'Turnover by maturity'!N116+'Turnover by maturity'!N130</f>
        <v>1.1328690476190475</v>
      </c>
      <c r="O18" s="20">
        <f>'Turnover by maturity'!O18+'Turnover by maturity'!O32+'Turnover by maturity'!O46+'Turnover by maturity'!O60+'Turnover by maturity'!O74+'Turnover by maturity'!O88+'Turnover by maturity'!O102+'Turnover by maturity'!O116+'Turnover by maturity'!O130</f>
        <v>955.9710730923307</v>
      </c>
      <c r="P18" s="20">
        <f>'Turnover by maturity'!P18+'Turnover by maturity'!P32+'Turnover by maturity'!P46+'Turnover by maturity'!P60+'Turnover by maturity'!P74+'Turnover by maturity'!P88+'Turnover by maturity'!P102+'Turnover by maturity'!P116+'Turnover by maturity'!P130</f>
        <v>0</v>
      </c>
      <c r="Q18" s="20">
        <f>'Turnover by maturity'!Q18+'Turnover by maturity'!Q32+'Turnover by maturity'!Q46+'Turnover by maturity'!Q60+'Turnover by maturity'!Q74+'Turnover by maturity'!Q88+'Turnover by maturity'!Q102+'Turnover by maturity'!Q116+'Turnover by maturity'!Q130</f>
        <v>0</v>
      </c>
    </row>
    <row r="19" spans="1:17" x14ac:dyDescent="0.2">
      <c r="A19" s="8" t="s">
        <v>40</v>
      </c>
      <c r="B19" s="20">
        <f>'Turnover by maturity'!B19+'Turnover by maturity'!B33+'Turnover by maturity'!B47+'Turnover by maturity'!B61+'Turnover by maturity'!B75+'Turnover by maturity'!B89+'Turnover by maturity'!B103+'Turnover by maturity'!B117+'Turnover by maturity'!B131</f>
        <v>250648.96506841044</v>
      </c>
      <c r="C19" s="20">
        <f>'Turnover by maturity'!C19+'Turnover by maturity'!C33+'Turnover by maturity'!C47+'Turnover by maturity'!C61+'Turnover by maturity'!C75+'Turnover by maturity'!C89+'Turnover by maturity'!C103+'Turnover by maturity'!C117+'Turnover by maturity'!C131</f>
        <v>72551.534482825446</v>
      </c>
      <c r="D19" s="20">
        <f>'Turnover by maturity'!D19+'Turnover by maturity'!D33+'Turnover by maturity'!D47+'Turnover by maturity'!D61+'Turnover by maturity'!D75+'Turnover by maturity'!D89+'Turnover by maturity'!D103+'Turnover by maturity'!D117+'Turnover by maturity'!D131</f>
        <v>199177.97660713916</v>
      </c>
      <c r="E19" s="20">
        <f>'Turnover by maturity'!E19+'Turnover by maturity'!E33+'Turnover by maturity'!E47+'Turnover by maturity'!E61+'Turnover by maturity'!E75+'Turnover by maturity'!E89+'Turnover by maturity'!E103+'Turnover by maturity'!E117+'Turnover by maturity'!E131</f>
        <v>114.99969047619048</v>
      </c>
      <c r="F19" s="20">
        <f>'Turnover by maturity'!F19+'Turnover by maturity'!F33+'Turnover by maturity'!F47+'Turnover by maturity'!F61+'Turnover by maturity'!F75+'Turnover by maturity'!F89+'Turnover by maturity'!F103+'Turnover by maturity'!F117+'Turnover by maturity'!F131</f>
        <v>37412.742684114375</v>
      </c>
      <c r="G19" s="20">
        <f>'Turnover by maturity'!G19+'Turnover by maturity'!G33+'Turnover by maturity'!G47+'Turnover by maturity'!G61+'Turnover by maturity'!G75+'Turnover by maturity'!G89+'Turnover by maturity'!G103+'Turnover by maturity'!G117+'Turnover by maturity'!G131</f>
        <v>207321.90041544277</v>
      </c>
      <c r="H19" s="20">
        <f>'Turnover by maturity'!H19+'Turnover by maturity'!H33+'Turnover by maturity'!H47+'Turnover by maturity'!H61+'Turnover by maturity'!H75+'Turnover by maturity'!H89+'Turnover by maturity'!H103+'Turnover by maturity'!H117+'Turnover by maturity'!H131</f>
        <v>464.59415472023812</v>
      </c>
      <c r="I19" s="20">
        <f>'Turnover by maturity'!I19+'Turnover by maturity'!I33+'Turnover by maturity'!I47+'Turnover by maturity'!I61+'Turnover by maturity'!I75+'Turnover by maturity'!I89+'Turnover by maturity'!I103+'Turnover by maturity'!I117+'Turnover by maturity'!I131</f>
        <v>1450.7047477690476</v>
      </c>
      <c r="J19" s="20">
        <f>'Turnover by maturity'!J19+'Turnover by maturity'!J33+'Turnover by maturity'!J47+'Turnover by maturity'!J61+'Turnover by maturity'!J75+'Turnover by maturity'!J89+'Turnover by maturity'!J103+'Turnover by maturity'!J117+'Turnover by maturity'!J131</f>
        <v>9339.8708673718029</v>
      </c>
      <c r="K19" s="20">
        <f>'Turnover by maturity'!K19+'Turnover by maturity'!K33+'Turnover by maturity'!K47+'Turnover by maturity'!K61+'Turnover by maturity'!K75+'Turnover by maturity'!K89+'Turnover by maturity'!K103+'Turnover by maturity'!K117+'Turnover by maturity'!K131</f>
        <v>231911.7728751695</v>
      </c>
      <c r="L19" s="20">
        <f>'Turnover by maturity'!L19+'Turnover by maturity'!L33+'Turnover by maturity'!L47+'Turnover by maturity'!L61+'Turnover by maturity'!L75+'Turnover by maturity'!L89+'Turnover by maturity'!L103+'Turnover by maturity'!L117+'Turnover by maturity'!L131</f>
        <v>0.89142287619047522</v>
      </c>
      <c r="M19" s="20">
        <f>'Turnover by maturity'!M19+'Turnover by maturity'!M33+'Turnover by maturity'!M47+'Turnover by maturity'!M61+'Turnover by maturity'!M75+'Turnover by maturity'!M89+'Turnover by maturity'!M103+'Turnover by maturity'!M117+'Turnover by maturity'!M131</f>
        <v>0</v>
      </c>
      <c r="N19" s="20">
        <f>'Turnover by maturity'!N19+'Turnover by maturity'!N33+'Turnover by maturity'!N47+'Turnover by maturity'!N61+'Turnover by maturity'!N75+'Turnover by maturity'!N89+'Turnover by maturity'!N103+'Turnover by maturity'!N117+'Turnover by maturity'!N131</f>
        <v>0</v>
      </c>
      <c r="O19" s="20">
        <f>'Turnover by maturity'!O19+'Turnover by maturity'!O33+'Turnover by maturity'!O47+'Turnover by maturity'!O61+'Turnover by maturity'!O75+'Turnover by maturity'!O89+'Turnover by maturity'!O103+'Turnover by maturity'!O117+'Turnover by maturity'!O131</f>
        <v>812.48348333065485</v>
      </c>
      <c r="P19" s="20">
        <f>'Turnover by maturity'!P19+'Turnover by maturity'!P33+'Turnover by maturity'!P47+'Turnover by maturity'!P61+'Turnover by maturity'!P75+'Turnover by maturity'!P89+'Turnover by maturity'!P103+'Turnover by maturity'!P117+'Turnover by maturity'!P131</f>
        <v>0</v>
      </c>
      <c r="Q19" s="20">
        <f>'Turnover by maturity'!Q19+'Turnover by maturity'!Q33+'Turnover by maturity'!Q47+'Turnover by maturity'!Q61+'Turnover by maturity'!Q75+'Turnover by maturity'!Q89+'Turnover by maturity'!Q103+'Turnover by maturity'!Q117+'Turnover by maturity'!Q131</f>
        <v>0</v>
      </c>
    </row>
    <row r="20" spans="1:17" x14ac:dyDescent="0.2">
      <c r="A20" s="8" t="s">
        <v>41</v>
      </c>
      <c r="B20" s="20">
        <f>'Turnover by maturity'!B20+'Turnover by maturity'!B34+'Turnover by maturity'!B48+'Turnover by maturity'!B62+'Turnover by maturity'!B76+'Turnover by maturity'!B90+'Turnover by maturity'!B104+'Turnover by maturity'!B118+'Turnover by maturity'!B132</f>
        <v>237306.30151685447</v>
      </c>
      <c r="C20" s="20">
        <f>'Turnover by maturity'!C20+'Turnover by maturity'!C34+'Turnover by maturity'!C48+'Turnover by maturity'!C62+'Turnover by maturity'!C76+'Turnover by maturity'!C90+'Turnover by maturity'!C104+'Turnover by maturity'!C118+'Turnover by maturity'!C132</f>
        <v>109702.59549669301</v>
      </c>
      <c r="D20" s="20">
        <f>'Turnover by maturity'!D20+'Turnover by maturity'!D34+'Turnover by maturity'!D48+'Turnover by maturity'!D62+'Turnover by maturity'!D76+'Turnover by maturity'!D90+'Turnover by maturity'!D104+'Turnover by maturity'!D118+'Turnover by maturity'!D132</f>
        <v>187493.68058035392</v>
      </c>
      <c r="E20" s="20">
        <f>'Turnover by maturity'!E20+'Turnover by maturity'!E34+'Turnover by maturity'!E48+'Turnover by maturity'!E62+'Turnover by maturity'!E76+'Turnover by maturity'!E90+'Turnover by maturity'!E104+'Turnover by maturity'!E118+'Turnover by maturity'!E132</f>
        <v>51.183152173913051</v>
      </c>
      <c r="F20" s="20">
        <f>'Turnover by maturity'!F20+'Turnover by maturity'!F34+'Turnover by maturity'!F48+'Turnover by maturity'!F62+'Turnover by maturity'!F76+'Turnover by maturity'!F90+'Turnover by maturity'!F104+'Turnover by maturity'!F118+'Turnover by maturity'!F132</f>
        <v>44163.885025969503</v>
      </c>
      <c r="G20" s="20">
        <f>'Turnover by maturity'!G20+'Turnover by maturity'!G34+'Turnover by maturity'!G48+'Turnover by maturity'!G62+'Turnover by maturity'!G76+'Turnover by maturity'!G90+'Turnover by maturity'!G104+'Turnover by maturity'!G118+'Turnover by maturity'!G132</f>
        <v>307477.2237767934</v>
      </c>
      <c r="H20" s="20">
        <f>'Turnover by maturity'!H20+'Turnover by maturity'!H34+'Turnover by maturity'!H48+'Turnover by maturity'!H62+'Turnover by maturity'!H76+'Turnover by maturity'!H90+'Turnover by maturity'!H104+'Turnover by maturity'!H118+'Turnover by maturity'!H132</f>
        <v>1105.033474292391</v>
      </c>
      <c r="I20" s="20">
        <f>'Turnover by maturity'!I20+'Turnover by maturity'!I34+'Turnover by maturity'!I48+'Turnover by maturity'!I62+'Turnover by maturity'!I76+'Turnover by maturity'!I90+'Turnover by maturity'!I104+'Turnover by maturity'!I118+'Turnover by maturity'!I132</f>
        <v>2245.0893838521738</v>
      </c>
      <c r="J20" s="20">
        <f>'Turnover by maturity'!J20+'Turnover by maturity'!J34+'Turnover by maturity'!J48+'Turnover by maturity'!J62+'Turnover by maturity'!J76+'Turnover by maturity'!J90+'Turnover by maturity'!J104+'Turnover by maturity'!J118+'Turnover by maturity'!J132</f>
        <v>5608.6117442050372</v>
      </c>
      <c r="K20" s="20">
        <f>'Turnover by maturity'!K20+'Turnover by maturity'!K34+'Turnover by maturity'!K48+'Turnover by maturity'!K62+'Turnover by maturity'!K76+'Turnover by maturity'!K90+'Turnover by maturity'!K104+'Turnover by maturity'!K118+'Turnover by maturity'!K132</f>
        <v>261869.551269641</v>
      </c>
      <c r="L20" s="20">
        <f>'Turnover by maturity'!L20+'Turnover by maturity'!L34+'Turnover by maturity'!L48+'Turnover by maturity'!L62+'Turnover by maturity'!L76+'Turnover by maturity'!L90+'Turnover by maturity'!L104+'Turnover by maturity'!L118+'Turnover by maturity'!L132</f>
        <v>0</v>
      </c>
      <c r="M20" s="20">
        <f>'Turnover by maturity'!M20+'Turnover by maturity'!M34+'Turnover by maturity'!M48+'Turnover by maturity'!M62+'Turnover by maturity'!M76+'Turnover by maturity'!M90+'Turnover by maturity'!M104+'Turnover by maturity'!M118+'Turnover by maturity'!M132</f>
        <v>257.94588291540356</v>
      </c>
      <c r="N20" s="20">
        <f>'Turnover by maturity'!N20+'Turnover by maturity'!N34+'Turnover by maturity'!N48+'Turnover by maturity'!N62+'Turnover by maturity'!N76+'Turnover by maturity'!N90+'Turnover by maturity'!N104+'Turnover by maturity'!N118+'Turnover by maturity'!N132</f>
        <v>2.0945217391304345</v>
      </c>
      <c r="O20" s="20">
        <f>'Turnover by maturity'!O20+'Turnover by maturity'!O34+'Turnover by maturity'!O48+'Turnover by maturity'!O62+'Turnover by maturity'!O76+'Turnover by maturity'!O90+'Turnover by maturity'!O104+'Turnover by maturity'!O118+'Turnover by maturity'!O132</f>
        <v>4563.9149640756186</v>
      </c>
      <c r="P20" s="20">
        <f>'Turnover by maturity'!P20+'Turnover by maturity'!P34+'Turnover by maturity'!P48+'Turnover by maturity'!P62+'Turnover by maturity'!P76+'Turnover by maturity'!P90+'Turnover by maturity'!P104+'Turnover by maturity'!P118+'Turnover by maturity'!P132</f>
        <v>0</v>
      </c>
      <c r="Q20" s="20">
        <f>'Turnover by maturity'!Q20+'Turnover by maturity'!Q34+'Turnover by maturity'!Q48+'Turnover by maturity'!Q62+'Turnover by maturity'!Q76+'Turnover by maturity'!Q90+'Turnover by maturity'!Q104+'Turnover by maturity'!Q118+'Turnover by maturity'!Q132</f>
        <v>0</v>
      </c>
    </row>
    <row r="21" spans="1:17" x14ac:dyDescent="0.2">
      <c r="A21" s="1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1" t="s">
        <v>25</v>
      </c>
    </row>
    <row r="23" spans="1:17" x14ac:dyDescent="0.2">
      <c r="A23" s="1" t="s">
        <v>11</v>
      </c>
      <c r="B23" s="1"/>
      <c r="C23" s="1"/>
    </row>
    <row r="24" spans="1:17" x14ac:dyDescent="0.2">
      <c r="A24" s="1"/>
      <c r="B24" s="1"/>
      <c r="C24" s="1"/>
    </row>
    <row r="27" spans="1:17" x14ac:dyDescent="0.2">
      <c r="B27" s="9"/>
    </row>
  </sheetData>
  <mergeCells count="16">
    <mergeCell ref="D7:E7"/>
    <mergeCell ref="N6:Q6"/>
    <mergeCell ref="P7:Q7"/>
    <mergeCell ref="N7:O7"/>
    <mergeCell ref="L7:M7"/>
    <mergeCell ref="J7:K7"/>
    <mergeCell ref="A1:Q1"/>
    <mergeCell ref="A2:Q2"/>
    <mergeCell ref="A3:Q3"/>
    <mergeCell ref="A6:A8"/>
    <mergeCell ref="B6:E6"/>
    <mergeCell ref="F6:I6"/>
    <mergeCell ref="J6:M6"/>
    <mergeCell ref="F7:G7"/>
    <mergeCell ref="H7:I7"/>
    <mergeCell ref="B7:C7"/>
  </mergeCells>
  <phoneticPr fontId="0" type="noConversion"/>
  <pageMargins left="0.18" right="0.17" top="1" bottom="1" header="0.5" footer="0.5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140"/>
  <sheetViews>
    <sheetView showZeros="0" topLeftCell="A112" zoomScaleNormal="100" workbookViewId="0">
      <selection activeCell="M138" sqref="M138"/>
    </sheetView>
  </sheetViews>
  <sheetFormatPr defaultRowHeight="12.75" x14ac:dyDescent="0.2"/>
  <cols>
    <col min="1" max="1" width="13.42578125" style="1" customWidth="1"/>
    <col min="2" max="2" width="10.7109375" style="3" customWidth="1"/>
    <col min="3" max="3" width="12.28515625" style="3" customWidth="1"/>
    <col min="4" max="4" width="10.7109375" style="3" customWidth="1"/>
    <col min="5" max="5" width="12.28515625" style="3" customWidth="1"/>
    <col min="6" max="6" width="10.7109375" style="3" customWidth="1"/>
    <col min="7" max="7" width="12.28515625" style="3" customWidth="1"/>
    <col min="8" max="8" width="10.7109375" style="3" customWidth="1"/>
    <col min="9" max="9" width="12.28515625" style="3" customWidth="1"/>
    <col min="10" max="10" width="10.7109375" style="3" customWidth="1"/>
    <col min="11" max="11" width="12.2851562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2.28515625" style="3" customWidth="1"/>
    <col min="16" max="16" width="10.7109375" style="3" customWidth="1"/>
    <col min="17" max="17" width="12.28515625" style="3" customWidth="1"/>
    <col min="18" max="16384" width="9.140625" style="3"/>
  </cols>
  <sheetData>
    <row r="1" spans="1:17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5" spans="1:17" ht="18" x14ac:dyDescent="0.25">
      <c r="A5" s="10" t="s">
        <v>12</v>
      </c>
      <c r="B5" s="11"/>
      <c r="C5" s="11"/>
      <c r="D5" s="12"/>
      <c r="E5" s="13"/>
      <c r="M5" s="32"/>
      <c r="N5" s="32"/>
      <c r="Q5" s="6" t="s">
        <v>20</v>
      </c>
    </row>
    <row r="6" spans="1:17" s="14" customFormat="1" x14ac:dyDescent="0.2">
      <c r="A6" s="30"/>
      <c r="B6" s="26" t="s">
        <v>2</v>
      </c>
      <c r="C6" s="26"/>
      <c r="D6" s="26"/>
      <c r="E6" s="26"/>
      <c r="F6" s="27" t="s">
        <v>3</v>
      </c>
      <c r="G6" s="28"/>
      <c r="H6" s="28"/>
      <c r="I6" s="29"/>
      <c r="J6" s="27" t="s">
        <v>4</v>
      </c>
      <c r="K6" s="28"/>
      <c r="L6" s="28"/>
      <c r="M6" s="29"/>
      <c r="N6" s="27" t="s">
        <v>5</v>
      </c>
      <c r="O6" s="28"/>
      <c r="P6" s="28"/>
      <c r="Q6" s="29"/>
    </row>
    <row r="7" spans="1:17" s="14" customFormat="1" x14ac:dyDescent="0.2">
      <c r="A7" s="30"/>
      <c r="B7" s="26" t="s">
        <v>6</v>
      </c>
      <c r="C7" s="26"/>
      <c r="D7" s="26" t="s">
        <v>7</v>
      </c>
      <c r="E7" s="26"/>
      <c r="F7" s="26" t="s">
        <v>6</v>
      </c>
      <c r="G7" s="26"/>
      <c r="H7" s="26" t="s">
        <v>7</v>
      </c>
      <c r="I7" s="26"/>
      <c r="J7" s="26" t="s">
        <v>6</v>
      </c>
      <c r="K7" s="26"/>
      <c r="L7" s="26" t="s">
        <v>7</v>
      </c>
      <c r="M7" s="26"/>
      <c r="N7" s="26" t="s">
        <v>6</v>
      </c>
      <c r="O7" s="26"/>
      <c r="P7" s="26" t="s">
        <v>7</v>
      </c>
      <c r="Q7" s="26"/>
    </row>
    <row r="8" spans="1:17" s="14" customFormat="1" ht="25.5" x14ac:dyDescent="0.2">
      <c r="A8" s="30"/>
      <c r="B8" s="7" t="s">
        <v>8</v>
      </c>
      <c r="C8" s="7" t="s">
        <v>9</v>
      </c>
      <c r="D8" s="7" t="s">
        <v>8</v>
      </c>
      <c r="E8" s="7" t="s">
        <v>9</v>
      </c>
      <c r="F8" s="7" t="s">
        <v>8</v>
      </c>
      <c r="G8" s="7" t="s">
        <v>9</v>
      </c>
      <c r="H8" s="7" t="s">
        <v>8</v>
      </c>
      <c r="I8" s="7" t="s">
        <v>9</v>
      </c>
      <c r="J8" s="7" t="s">
        <v>8</v>
      </c>
      <c r="K8" s="7" t="s">
        <v>9</v>
      </c>
      <c r="L8" s="7" t="s">
        <v>8</v>
      </c>
      <c r="M8" s="7" t="s">
        <v>9</v>
      </c>
      <c r="N8" s="7" t="s">
        <v>8</v>
      </c>
      <c r="O8" s="7" t="s">
        <v>9</v>
      </c>
      <c r="P8" s="7" t="s">
        <v>8</v>
      </c>
      <c r="Q8" s="7" t="s">
        <v>9</v>
      </c>
    </row>
    <row r="9" spans="1:17" s="14" customFormat="1" ht="15" customHeight="1" x14ac:dyDescent="0.2">
      <c r="A9" s="19" t="s">
        <v>30</v>
      </c>
      <c r="B9" s="21">
        <v>224013.68005000037</v>
      </c>
      <c r="C9" s="21">
        <v>77787.764400000044</v>
      </c>
      <c r="D9" s="21">
        <v>59065.37378333282</v>
      </c>
      <c r="E9" s="21">
        <v>0</v>
      </c>
      <c r="F9" s="21">
        <v>25094.796390323336</v>
      </c>
      <c r="G9" s="21">
        <v>326930.22539412661</v>
      </c>
      <c r="H9" s="21">
        <v>0</v>
      </c>
      <c r="I9" s="21">
        <v>0</v>
      </c>
      <c r="J9" s="21">
        <v>27222.70596165329</v>
      </c>
      <c r="K9" s="21">
        <v>328415.9627923462</v>
      </c>
      <c r="L9" s="21">
        <v>0</v>
      </c>
      <c r="M9" s="21">
        <v>3.3365591999999982</v>
      </c>
      <c r="N9" s="21">
        <v>0</v>
      </c>
      <c r="O9" s="21">
        <v>3084.6523229876934</v>
      </c>
      <c r="P9" s="21">
        <v>0</v>
      </c>
      <c r="Q9" s="21">
        <v>0</v>
      </c>
    </row>
    <row r="10" spans="1:17" s="14" customFormat="1" ht="15" customHeight="1" x14ac:dyDescent="0.2">
      <c r="A10" s="19" t="s">
        <v>31</v>
      </c>
      <c r="B10" s="21">
        <v>183600.94430262918</v>
      </c>
      <c r="C10" s="21">
        <v>75209.271447368374</v>
      </c>
      <c r="D10" s="21">
        <v>81108.383934209895</v>
      </c>
      <c r="E10" s="21">
        <v>0</v>
      </c>
      <c r="F10" s="21">
        <v>23806.194499952653</v>
      </c>
      <c r="G10" s="21">
        <v>293410.60880879941</v>
      </c>
      <c r="H10" s="21">
        <v>0</v>
      </c>
      <c r="I10" s="21">
        <v>0</v>
      </c>
      <c r="J10" s="21">
        <v>18407.485427585536</v>
      </c>
      <c r="K10" s="21">
        <v>335018.49134546338</v>
      </c>
      <c r="L10" s="21">
        <v>0</v>
      </c>
      <c r="M10" s="21">
        <v>0</v>
      </c>
      <c r="N10" s="21">
        <v>0</v>
      </c>
      <c r="O10" s="21">
        <v>4389.5434132121063</v>
      </c>
      <c r="P10" s="21">
        <v>0</v>
      </c>
      <c r="Q10" s="21">
        <v>0</v>
      </c>
    </row>
    <row r="11" spans="1:17" s="14" customFormat="1" ht="15" customHeight="1" x14ac:dyDescent="0.2">
      <c r="A11" s="19" t="s">
        <v>32</v>
      </c>
      <c r="B11" s="21">
        <v>195458.02843181472</v>
      </c>
      <c r="C11" s="21">
        <v>80873.769477272624</v>
      </c>
      <c r="D11" s="21">
        <v>91840.067727270216</v>
      </c>
      <c r="E11" s="21">
        <v>0</v>
      </c>
      <c r="F11" s="21">
        <v>29643.748096492109</v>
      </c>
      <c r="G11" s="21">
        <v>256192.26245891338</v>
      </c>
      <c r="H11" s="21">
        <v>0</v>
      </c>
      <c r="I11" s="21">
        <v>13.845892636363635</v>
      </c>
      <c r="J11" s="21">
        <v>5862.3646921249947</v>
      </c>
      <c r="K11" s="21">
        <v>343623.04929771175</v>
      </c>
      <c r="L11" s="21">
        <v>0</v>
      </c>
      <c r="M11" s="21">
        <v>0</v>
      </c>
      <c r="N11" s="21">
        <v>0</v>
      </c>
      <c r="O11" s="21">
        <v>7386.5736046726433</v>
      </c>
      <c r="P11" s="21">
        <v>0</v>
      </c>
      <c r="Q11" s="21">
        <v>0</v>
      </c>
    </row>
    <row r="12" spans="1:17" s="14" customFormat="1" ht="15" customHeight="1" x14ac:dyDescent="0.2">
      <c r="A12" s="19" t="s">
        <v>33</v>
      </c>
      <c r="B12" s="21">
        <v>199766.76199999594</v>
      </c>
      <c r="C12" s="21">
        <v>69966.194704545371</v>
      </c>
      <c r="D12" s="21">
        <v>99896.179954543273</v>
      </c>
      <c r="E12" s="21">
        <v>0</v>
      </c>
      <c r="F12" s="21">
        <v>35245.249921337461</v>
      </c>
      <c r="G12" s="21">
        <v>252766.65556988338</v>
      </c>
      <c r="H12" s="21">
        <v>66.829888748863652</v>
      </c>
      <c r="I12" s="21">
        <v>0</v>
      </c>
      <c r="J12" s="21">
        <v>11848.982259279541</v>
      </c>
      <c r="K12" s="21">
        <v>229120.39137431348</v>
      </c>
      <c r="L12" s="21">
        <v>0</v>
      </c>
      <c r="M12" s="21">
        <v>0</v>
      </c>
      <c r="N12" s="21">
        <v>0</v>
      </c>
      <c r="O12" s="21">
        <v>5031.2053002320445</v>
      </c>
      <c r="P12" s="21">
        <v>0</v>
      </c>
      <c r="Q12" s="21">
        <v>0</v>
      </c>
    </row>
    <row r="13" spans="1:17" s="14" customFormat="1" ht="15" customHeight="1" x14ac:dyDescent="0.2">
      <c r="A13" s="19" t="s">
        <v>34</v>
      </c>
      <c r="B13" s="21">
        <v>181740.60652631297</v>
      </c>
      <c r="C13" s="21">
        <v>73243.729105263046</v>
      </c>
      <c r="D13" s="21">
        <v>99801.948026313868</v>
      </c>
      <c r="E13" s="21">
        <v>0</v>
      </c>
      <c r="F13" s="21">
        <v>29589.485196517209</v>
      </c>
      <c r="G13" s="21">
        <v>242362.39308415775</v>
      </c>
      <c r="H13" s="21">
        <v>1269.8050934328951</v>
      </c>
      <c r="I13" s="21">
        <v>0</v>
      </c>
      <c r="J13" s="21">
        <v>21124.685467200012</v>
      </c>
      <c r="K13" s="21">
        <v>275801.77530049451</v>
      </c>
      <c r="L13" s="21">
        <v>0</v>
      </c>
      <c r="M13" s="21">
        <v>0</v>
      </c>
      <c r="N13" s="21">
        <v>7.0968947368421048E-2</v>
      </c>
      <c r="O13" s="21">
        <v>6089.4812780242319</v>
      </c>
      <c r="P13" s="21">
        <v>0</v>
      </c>
      <c r="Q13" s="21">
        <v>0</v>
      </c>
    </row>
    <row r="14" spans="1:17" s="14" customFormat="1" ht="15" customHeight="1" x14ac:dyDescent="0.2">
      <c r="A14" s="19" t="s">
        <v>35</v>
      </c>
      <c r="B14" s="21">
        <v>168727.77913094926</v>
      </c>
      <c r="C14" s="21">
        <v>50686.590142857152</v>
      </c>
      <c r="D14" s="21">
        <v>103514.5059880935</v>
      </c>
      <c r="E14" s="21">
        <v>1.4284285714285714</v>
      </c>
      <c r="F14" s="21">
        <v>32850.224336237989</v>
      </c>
      <c r="G14" s="21">
        <v>185627.30837776695</v>
      </c>
      <c r="H14" s="21">
        <v>0</v>
      </c>
      <c r="I14" s="21">
        <v>0</v>
      </c>
      <c r="J14" s="21">
        <v>10132.895558826196</v>
      </c>
      <c r="K14" s="21">
        <v>259994.97766395973</v>
      </c>
      <c r="L14" s="21">
        <v>0</v>
      </c>
      <c r="M14" s="21">
        <v>0</v>
      </c>
      <c r="N14" s="21">
        <v>0</v>
      </c>
      <c r="O14" s="21">
        <v>2993.6263085373489</v>
      </c>
      <c r="P14" s="21">
        <v>0</v>
      </c>
      <c r="Q14" s="21">
        <v>0</v>
      </c>
    </row>
    <row r="15" spans="1:17" s="14" customFormat="1" ht="15" customHeight="1" x14ac:dyDescent="0.2">
      <c r="A15" s="19" t="s">
        <v>36</v>
      </c>
      <c r="B15" s="21">
        <v>191780.495852269</v>
      </c>
      <c r="C15" s="21">
        <v>48096.369636363626</v>
      </c>
      <c r="D15" s="21">
        <v>104293.8043295454</v>
      </c>
      <c r="E15" s="21">
        <v>0</v>
      </c>
      <c r="F15" s="21">
        <v>24177.720227922851</v>
      </c>
      <c r="G15" s="21">
        <v>165633.40066544086</v>
      </c>
      <c r="H15" s="21">
        <v>0</v>
      </c>
      <c r="I15" s="21">
        <v>2.1221584795454547</v>
      </c>
      <c r="J15" s="21">
        <v>4477.9512892545508</v>
      </c>
      <c r="K15" s="21">
        <v>215442.08636097985</v>
      </c>
      <c r="L15" s="21">
        <v>0</v>
      </c>
      <c r="M15" s="21">
        <v>0</v>
      </c>
      <c r="N15" s="21">
        <v>0</v>
      </c>
      <c r="O15" s="21">
        <v>861.55850324046185</v>
      </c>
      <c r="P15" s="21">
        <v>0</v>
      </c>
      <c r="Q15" s="21">
        <v>0</v>
      </c>
    </row>
    <row r="16" spans="1:17" s="14" customFormat="1" ht="15" customHeight="1" x14ac:dyDescent="0.2">
      <c r="A16" s="19" t="s">
        <v>37</v>
      </c>
      <c r="B16" s="21">
        <v>178198.47689772499</v>
      </c>
      <c r="C16" s="21">
        <v>58706.306477272723</v>
      </c>
      <c r="D16" s="21">
        <v>109257.22267045212</v>
      </c>
      <c r="E16" s="21">
        <v>0</v>
      </c>
      <c r="F16" s="21">
        <v>31077.138478194309</v>
      </c>
      <c r="G16" s="21">
        <v>164902.78369616144</v>
      </c>
      <c r="H16" s="21">
        <v>0.12259677272727273</v>
      </c>
      <c r="I16" s="21">
        <v>304.04776680000003</v>
      </c>
      <c r="J16" s="21">
        <v>4537.0178356613569</v>
      </c>
      <c r="K16" s="21">
        <v>222338.68599570208</v>
      </c>
      <c r="L16" s="21">
        <v>0</v>
      </c>
      <c r="M16" s="21">
        <v>3.1307357727272764</v>
      </c>
      <c r="N16" s="21">
        <v>0</v>
      </c>
      <c r="O16" s="21">
        <v>921.55092986879333</v>
      </c>
      <c r="P16" s="21">
        <v>0</v>
      </c>
      <c r="Q16" s="21">
        <v>0</v>
      </c>
    </row>
    <row r="17" spans="1:17" s="14" customFormat="1" ht="15" customHeight="1" x14ac:dyDescent="0.2">
      <c r="A17" s="19" t="s">
        <v>38</v>
      </c>
      <c r="B17" s="21">
        <v>185020.49787499569</v>
      </c>
      <c r="C17" s="21">
        <v>61148.651909090877</v>
      </c>
      <c r="D17" s="21">
        <v>133803.84730681655</v>
      </c>
      <c r="E17" s="21">
        <v>0</v>
      </c>
      <c r="F17" s="21">
        <v>43959.703429213529</v>
      </c>
      <c r="G17" s="21">
        <v>160024.04198655678</v>
      </c>
      <c r="H17" s="21">
        <v>32.990360318181814</v>
      </c>
      <c r="I17" s="21">
        <v>110.84214166363635</v>
      </c>
      <c r="J17" s="21">
        <v>6406.2403315863694</v>
      </c>
      <c r="K17" s="21">
        <v>224598.01175472984</v>
      </c>
      <c r="L17" s="21">
        <v>0</v>
      </c>
      <c r="M17" s="21">
        <v>0</v>
      </c>
      <c r="N17" s="21">
        <v>0</v>
      </c>
      <c r="O17" s="21">
        <v>1474.1538212259904</v>
      </c>
      <c r="P17" s="21">
        <v>0</v>
      </c>
      <c r="Q17" s="21">
        <v>0</v>
      </c>
    </row>
    <row r="18" spans="1:17" s="14" customFormat="1" ht="15" customHeight="1" x14ac:dyDescent="0.2">
      <c r="A18" s="19" t="s">
        <v>39</v>
      </c>
      <c r="B18" s="21">
        <v>200313.14683332932</v>
      </c>
      <c r="C18" s="21">
        <v>47974.063571428618</v>
      </c>
      <c r="D18" s="21">
        <v>160369.59897619369</v>
      </c>
      <c r="E18" s="21">
        <v>0</v>
      </c>
      <c r="F18" s="21">
        <v>53077.009606838721</v>
      </c>
      <c r="G18" s="21">
        <v>156062.12656927633</v>
      </c>
      <c r="H18" s="21">
        <v>0</v>
      </c>
      <c r="I18" s="21">
        <v>178.52869879999997</v>
      </c>
      <c r="J18" s="21">
        <v>10844.482782338093</v>
      </c>
      <c r="K18" s="21">
        <v>157206.34657761888</v>
      </c>
      <c r="L18" s="21">
        <v>0</v>
      </c>
      <c r="M18" s="21">
        <v>0</v>
      </c>
      <c r="N18" s="21">
        <v>1.1328690476190475</v>
      </c>
      <c r="O18" s="21">
        <v>821.36483402579984</v>
      </c>
      <c r="P18" s="21">
        <v>0</v>
      </c>
      <c r="Q18" s="21">
        <v>0</v>
      </c>
    </row>
    <row r="19" spans="1:17" s="14" customFormat="1" ht="15" customHeight="1" x14ac:dyDescent="0.2">
      <c r="A19" s="19" t="s">
        <v>40</v>
      </c>
      <c r="B19" s="21">
        <v>235827.41046428517</v>
      </c>
      <c r="C19" s="21">
        <v>64777.465999999935</v>
      </c>
      <c r="D19" s="21">
        <v>171828.05724999637</v>
      </c>
      <c r="E19" s="21">
        <v>0</v>
      </c>
      <c r="F19" s="21">
        <v>31063.886975985806</v>
      </c>
      <c r="G19" s="21">
        <v>154258.82366605234</v>
      </c>
      <c r="H19" s="21">
        <v>74.340309367857145</v>
      </c>
      <c r="I19" s="21">
        <v>2.9273072857142859</v>
      </c>
      <c r="J19" s="21">
        <v>8766.7154605857322</v>
      </c>
      <c r="K19" s="21">
        <v>216201.28007845927</v>
      </c>
      <c r="L19" s="21">
        <v>0</v>
      </c>
      <c r="M19" s="21">
        <v>0</v>
      </c>
      <c r="N19" s="21">
        <v>0</v>
      </c>
      <c r="O19" s="21">
        <v>717.37229065970246</v>
      </c>
      <c r="P19" s="21">
        <v>0</v>
      </c>
      <c r="Q19" s="21">
        <v>0</v>
      </c>
    </row>
    <row r="20" spans="1:17" s="14" customFormat="1" ht="15" customHeight="1" x14ac:dyDescent="0.2">
      <c r="A20" s="19" t="s">
        <v>41</v>
      </c>
      <c r="B20" s="21">
        <v>217459.90785869316</v>
      </c>
      <c r="C20" s="21">
        <v>99755.98308695665</v>
      </c>
      <c r="D20" s="21">
        <v>151778.09351086966</v>
      </c>
      <c r="E20" s="21">
        <v>0</v>
      </c>
      <c r="F20" s="21">
        <v>39872.149002366241</v>
      </c>
      <c r="G20" s="21">
        <v>279543.94379038684</v>
      </c>
      <c r="H20" s="21">
        <v>195.74829531086954</v>
      </c>
      <c r="I20" s="21">
        <v>61.389942730434782</v>
      </c>
      <c r="J20" s="21">
        <v>4870.6286701478211</v>
      </c>
      <c r="K20" s="21">
        <v>249212.51814242185</v>
      </c>
      <c r="L20" s="21">
        <v>0</v>
      </c>
      <c r="M20" s="21">
        <v>0</v>
      </c>
      <c r="N20" s="21">
        <v>1.2722765217391305</v>
      </c>
      <c r="O20" s="21">
        <v>3622.5072197106383</v>
      </c>
      <c r="P20" s="21">
        <v>0</v>
      </c>
      <c r="Q20" s="21">
        <v>0</v>
      </c>
    </row>
    <row r="22" spans="1:17" ht="20.25" x14ac:dyDescent="0.25">
      <c r="A22" s="10" t="s">
        <v>13</v>
      </c>
      <c r="B22" s="31"/>
      <c r="C22" s="31"/>
      <c r="D22" s="12"/>
      <c r="E22" s="13"/>
      <c r="M22" s="32"/>
      <c r="N22" s="32"/>
      <c r="Q22" s="6"/>
    </row>
    <row r="23" spans="1:17" s="14" customFormat="1" ht="15" customHeight="1" x14ac:dyDescent="0.2">
      <c r="A23" s="19" t="s">
        <v>30</v>
      </c>
      <c r="B23" s="21">
        <v>4281.2959833333334</v>
      </c>
      <c r="C23" s="21">
        <v>3574.9849333333345</v>
      </c>
      <c r="D23" s="21">
        <v>7195.4983833333354</v>
      </c>
      <c r="E23" s="21">
        <v>296.89060000000006</v>
      </c>
      <c r="F23" s="21">
        <v>1970.7096552633341</v>
      </c>
      <c r="G23" s="21">
        <v>26843.774491013344</v>
      </c>
      <c r="H23" s="21">
        <v>457.13282610333329</v>
      </c>
      <c r="I23" s="21">
        <v>761.29096262333303</v>
      </c>
      <c r="J23" s="21">
        <v>190.78038000000006</v>
      </c>
      <c r="K23" s="21">
        <v>15223.444388210006</v>
      </c>
      <c r="L23" s="21">
        <v>50.977905206666648</v>
      </c>
      <c r="M23" s="21">
        <v>17.522446679999995</v>
      </c>
      <c r="N23" s="21">
        <v>11.579100000000002</v>
      </c>
      <c r="O23" s="21">
        <v>379.07132579000006</v>
      </c>
      <c r="P23" s="21">
        <v>0</v>
      </c>
      <c r="Q23" s="21">
        <v>0</v>
      </c>
    </row>
    <row r="24" spans="1:17" s="14" customFormat="1" ht="15" customHeight="1" x14ac:dyDescent="0.2">
      <c r="A24" s="19" t="s">
        <v>31</v>
      </c>
      <c r="B24" s="21">
        <v>4156.2710532885312</v>
      </c>
      <c r="C24" s="21">
        <v>3667.1638319245226</v>
      </c>
      <c r="D24" s="21">
        <v>9235.8148684210646</v>
      </c>
      <c r="E24" s="21">
        <v>121.3944736842105</v>
      </c>
      <c r="F24" s="21">
        <v>1677.1933918105262</v>
      </c>
      <c r="G24" s="21">
        <v>27145.774028434211</v>
      </c>
      <c r="H24" s="21">
        <v>423.55732762631578</v>
      </c>
      <c r="I24" s="21">
        <v>208.52152090789471</v>
      </c>
      <c r="J24" s="21">
        <v>356.72319171842094</v>
      </c>
      <c r="K24" s="21">
        <v>7913.1356300921034</v>
      </c>
      <c r="L24" s="21">
        <v>0</v>
      </c>
      <c r="M24" s="21">
        <v>6.8239034131578959</v>
      </c>
      <c r="N24" s="21">
        <v>11.899884210526318</v>
      </c>
      <c r="O24" s="21">
        <v>169.6586960228947</v>
      </c>
      <c r="P24" s="21">
        <v>0</v>
      </c>
      <c r="Q24" s="21">
        <v>0</v>
      </c>
    </row>
    <row r="25" spans="1:17" s="14" customFormat="1" ht="15" customHeight="1" x14ac:dyDescent="0.2">
      <c r="A25" s="19" t="s">
        <v>32</v>
      </c>
      <c r="B25" s="21">
        <v>2540.3283707411106</v>
      </c>
      <c r="C25" s="21">
        <v>1443.7207059350251</v>
      </c>
      <c r="D25" s="21">
        <v>10732.479076521502</v>
      </c>
      <c r="E25" s="21">
        <v>104.77486363636363</v>
      </c>
      <c r="F25" s="21">
        <v>204.27622704318173</v>
      </c>
      <c r="G25" s="21">
        <v>2713.7450012318191</v>
      </c>
      <c r="H25" s="21">
        <v>359.01079850000002</v>
      </c>
      <c r="I25" s="21">
        <v>111.93771670909092</v>
      </c>
      <c r="J25" s="21">
        <v>1722.5258995181832</v>
      </c>
      <c r="K25" s="21">
        <v>16534.242843192013</v>
      </c>
      <c r="L25" s="21">
        <v>0</v>
      </c>
      <c r="M25" s="21">
        <v>0</v>
      </c>
      <c r="N25" s="21">
        <v>10.080736363636365</v>
      </c>
      <c r="O25" s="21">
        <v>180.48015471931859</v>
      </c>
      <c r="P25" s="21">
        <v>0</v>
      </c>
      <c r="Q25" s="21">
        <v>0</v>
      </c>
    </row>
    <row r="26" spans="1:17" s="14" customFormat="1" ht="15" customHeight="1" x14ac:dyDescent="0.2">
      <c r="A26" s="19" t="s">
        <v>33</v>
      </c>
      <c r="B26" s="21">
        <v>5199.4169251633657</v>
      </c>
      <c r="C26" s="21">
        <v>2997.1038146132751</v>
      </c>
      <c r="D26" s="21">
        <v>15569.088011363647</v>
      </c>
      <c r="E26" s="21">
        <v>0</v>
      </c>
      <c r="F26" s="21">
        <v>713.9483457977276</v>
      </c>
      <c r="G26" s="21">
        <v>9876.4613901545472</v>
      </c>
      <c r="H26" s="21">
        <v>257.27261070227269</v>
      </c>
      <c r="I26" s="21">
        <v>307.87038623863646</v>
      </c>
      <c r="J26" s="21">
        <v>524.47918430010486</v>
      </c>
      <c r="K26" s="21">
        <v>19036.383306726675</v>
      </c>
      <c r="L26" s="21">
        <v>22.345463111363639</v>
      </c>
      <c r="M26" s="21">
        <v>0</v>
      </c>
      <c r="N26" s="21">
        <v>7.4883727272727327</v>
      </c>
      <c r="O26" s="21">
        <v>380.67801407913623</v>
      </c>
      <c r="P26" s="21">
        <v>0</v>
      </c>
      <c r="Q26" s="21">
        <v>0</v>
      </c>
    </row>
    <row r="27" spans="1:17" s="14" customFormat="1" ht="15" customHeight="1" x14ac:dyDescent="0.2">
      <c r="A27" s="19" t="s">
        <v>34</v>
      </c>
      <c r="B27" s="21">
        <v>4050.6537838386862</v>
      </c>
      <c r="C27" s="21">
        <v>3166.1846535572986</v>
      </c>
      <c r="D27" s="21">
        <v>16048.241460526284</v>
      </c>
      <c r="E27" s="21">
        <v>0</v>
      </c>
      <c r="F27" s="21">
        <v>3026.4165272960477</v>
      </c>
      <c r="G27" s="21">
        <v>17195.351053552618</v>
      </c>
      <c r="H27" s="21">
        <v>328.87857356578945</v>
      </c>
      <c r="I27" s="21">
        <v>90.05523565263158</v>
      </c>
      <c r="J27" s="21">
        <v>118.33744371578946</v>
      </c>
      <c r="K27" s="21">
        <v>4714.6608196314874</v>
      </c>
      <c r="L27" s="21">
        <v>0</v>
      </c>
      <c r="M27" s="21">
        <v>0</v>
      </c>
      <c r="N27" s="21">
        <v>0</v>
      </c>
      <c r="O27" s="21">
        <v>552.79118091026328</v>
      </c>
      <c r="P27" s="21">
        <v>0</v>
      </c>
      <c r="Q27" s="21">
        <v>0</v>
      </c>
    </row>
    <row r="28" spans="1:17" s="14" customFormat="1" ht="15" customHeight="1" x14ac:dyDescent="0.2">
      <c r="A28" s="19" t="s">
        <v>35</v>
      </c>
      <c r="B28" s="21">
        <v>2506.4148677532735</v>
      </c>
      <c r="C28" s="21">
        <v>827.03639163985179</v>
      </c>
      <c r="D28" s="21">
        <v>12615.128821428592</v>
      </c>
      <c r="E28" s="21">
        <v>407.45669047619049</v>
      </c>
      <c r="F28" s="21">
        <v>5649.5961701178585</v>
      </c>
      <c r="G28" s="21">
        <v>11747.485410473811</v>
      </c>
      <c r="H28" s="21">
        <v>794.78299727857154</v>
      </c>
      <c r="I28" s="21">
        <v>2286.8284720404758</v>
      </c>
      <c r="J28" s="21">
        <v>265.12169522142864</v>
      </c>
      <c r="K28" s="21">
        <v>2777.5408074076731</v>
      </c>
      <c r="L28" s="21">
        <v>2.905246411819685</v>
      </c>
      <c r="M28" s="21">
        <v>72.401356915200878</v>
      </c>
      <c r="N28" s="21">
        <v>0</v>
      </c>
      <c r="O28" s="21">
        <v>216.25849040711881</v>
      </c>
      <c r="P28" s="21">
        <v>0</v>
      </c>
      <c r="Q28" s="21">
        <v>0</v>
      </c>
    </row>
    <row r="29" spans="1:17" s="14" customFormat="1" ht="15" customHeight="1" x14ac:dyDescent="0.2">
      <c r="A29" s="19" t="s">
        <v>36</v>
      </c>
      <c r="B29" s="21">
        <v>5770.1752549379298</v>
      </c>
      <c r="C29" s="21">
        <v>1056.3988044663158</v>
      </c>
      <c r="D29" s="21">
        <v>13397.102545454536</v>
      </c>
      <c r="E29" s="21">
        <v>391.14438636363639</v>
      </c>
      <c r="F29" s="21">
        <v>3688.34180955682</v>
      </c>
      <c r="G29" s="21">
        <v>26495.899447234086</v>
      </c>
      <c r="H29" s="21">
        <v>346.89622150454551</v>
      </c>
      <c r="I29" s="21">
        <v>2009.5291572999993</v>
      </c>
      <c r="J29" s="21">
        <v>271.73056880000019</v>
      </c>
      <c r="K29" s="21">
        <v>2775.1445577363643</v>
      </c>
      <c r="L29" s="21">
        <v>2.8323724204545453</v>
      </c>
      <c r="M29" s="21">
        <v>22.053009824999968</v>
      </c>
      <c r="N29" s="21">
        <v>0</v>
      </c>
      <c r="O29" s="21">
        <v>178.30027401002167</v>
      </c>
      <c r="P29" s="21">
        <v>0</v>
      </c>
      <c r="Q29" s="21">
        <v>0</v>
      </c>
    </row>
    <row r="30" spans="1:17" s="14" customFormat="1" ht="15" customHeight="1" x14ac:dyDescent="0.2">
      <c r="A30" s="19" t="s">
        <v>37</v>
      </c>
      <c r="B30" s="21">
        <v>3227.0467352055734</v>
      </c>
      <c r="C30" s="21">
        <v>939.28819993595448</v>
      </c>
      <c r="D30" s="21">
        <v>18707.602855473204</v>
      </c>
      <c r="E30" s="21">
        <v>0.12195454545454545</v>
      </c>
      <c r="F30" s="21">
        <v>3299.535502565911</v>
      </c>
      <c r="G30" s="21">
        <v>8740.8322883045421</v>
      </c>
      <c r="H30" s="21">
        <v>539.87026847954542</v>
      </c>
      <c r="I30" s="21">
        <v>1400.3211755522725</v>
      </c>
      <c r="J30" s="21">
        <v>176.65847746136365</v>
      </c>
      <c r="K30" s="21">
        <v>2931.6022632755307</v>
      </c>
      <c r="L30" s="21">
        <v>0</v>
      </c>
      <c r="M30" s="21">
        <v>0</v>
      </c>
      <c r="N30" s="21">
        <v>0.56694386313403866</v>
      </c>
      <c r="O30" s="21">
        <v>275.28482198863639</v>
      </c>
      <c r="P30" s="21">
        <v>0</v>
      </c>
      <c r="Q30" s="21">
        <v>0</v>
      </c>
    </row>
    <row r="31" spans="1:17" s="14" customFormat="1" ht="15" customHeight="1" x14ac:dyDescent="0.2">
      <c r="A31" s="19" t="s">
        <v>38</v>
      </c>
      <c r="B31" s="21">
        <v>2769.1418152939818</v>
      </c>
      <c r="C31" s="21">
        <v>1942.4530203761992</v>
      </c>
      <c r="D31" s="21">
        <v>16815.68514772725</v>
      </c>
      <c r="E31" s="21">
        <v>1.9896818181818179</v>
      </c>
      <c r="F31" s="21">
        <v>3576.8942728750003</v>
      </c>
      <c r="G31" s="21">
        <v>13507.544562670459</v>
      </c>
      <c r="H31" s="21">
        <v>507.07247035227289</v>
      </c>
      <c r="I31" s="21">
        <v>1036.0299826386361</v>
      </c>
      <c r="J31" s="21">
        <v>221.67957281789353</v>
      </c>
      <c r="K31" s="21">
        <v>1576.1530422308888</v>
      </c>
      <c r="L31" s="21">
        <v>12.060408011115824</v>
      </c>
      <c r="M31" s="21">
        <v>0</v>
      </c>
      <c r="N31" s="21">
        <v>0</v>
      </c>
      <c r="O31" s="21">
        <v>205.58314721090906</v>
      </c>
      <c r="P31" s="21">
        <v>0</v>
      </c>
      <c r="Q31" s="21">
        <v>0</v>
      </c>
    </row>
    <row r="32" spans="1:17" s="14" customFormat="1" ht="15" customHeight="1" x14ac:dyDescent="0.2">
      <c r="A32" s="19" t="s">
        <v>39</v>
      </c>
      <c r="B32" s="21">
        <v>2433.8955169999199</v>
      </c>
      <c r="C32" s="21">
        <v>2457.8751088400822</v>
      </c>
      <c r="D32" s="21">
        <v>15271.759457975155</v>
      </c>
      <c r="E32" s="21">
        <v>108.06014285714281</v>
      </c>
      <c r="F32" s="21">
        <v>3917.02427644524</v>
      </c>
      <c r="G32" s="21">
        <v>16526.386888735709</v>
      </c>
      <c r="H32" s="21">
        <v>541.15392636428589</v>
      </c>
      <c r="I32" s="21">
        <v>715.98228660714278</v>
      </c>
      <c r="J32" s="21">
        <v>99.930569438095219</v>
      </c>
      <c r="K32" s="21">
        <v>1927.4310473690482</v>
      </c>
      <c r="L32" s="21">
        <v>11.548193574999994</v>
      </c>
      <c r="M32" s="21">
        <v>0</v>
      </c>
      <c r="N32" s="21">
        <v>0</v>
      </c>
      <c r="O32" s="21">
        <v>36.510537282512196</v>
      </c>
      <c r="P32" s="21">
        <v>0</v>
      </c>
      <c r="Q32" s="21">
        <v>0</v>
      </c>
    </row>
    <row r="33" spans="1:17" s="14" customFormat="1" ht="15" customHeight="1" x14ac:dyDescent="0.2">
      <c r="A33" s="19" t="s">
        <v>40</v>
      </c>
      <c r="B33" s="21">
        <v>4345.7395348234641</v>
      </c>
      <c r="C33" s="21">
        <v>1399.8312586762211</v>
      </c>
      <c r="D33" s="21">
        <v>18616.970833333238</v>
      </c>
      <c r="E33" s="21">
        <v>0</v>
      </c>
      <c r="F33" s="21">
        <v>872.37449893333314</v>
      </c>
      <c r="G33" s="21">
        <v>7443.2070356666618</v>
      </c>
      <c r="H33" s="21">
        <v>191.31713478928572</v>
      </c>
      <c r="I33" s="21">
        <v>1303.6310167809522</v>
      </c>
      <c r="J33" s="21">
        <v>83.497678809523791</v>
      </c>
      <c r="K33" s="21">
        <v>1050.5737433666666</v>
      </c>
      <c r="L33" s="21">
        <v>0.89142287619047522</v>
      </c>
      <c r="M33" s="21">
        <v>0</v>
      </c>
      <c r="N33" s="21">
        <v>0</v>
      </c>
      <c r="O33" s="21">
        <v>44.244298169047617</v>
      </c>
      <c r="P33" s="21">
        <v>0</v>
      </c>
      <c r="Q33" s="21">
        <v>0</v>
      </c>
    </row>
    <row r="34" spans="1:17" s="14" customFormat="1" ht="15" customHeight="1" x14ac:dyDescent="0.2">
      <c r="A34" s="19" t="s">
        <v>41</v>
      </c>
      <c r="B34" s="21">
        <v>3704.9154420819746</v>
      </c>
      <c r="C34" s="21">
        <v>4252.2308659112778</v>
      </c>
      <c r="D34" s="21">
        <v>17493.137141304345</v>
      </c>
      <c r="E34" s="21">
        <v>15.987934782608699</v>
      </c>
      <c r="F34" s="21">
        <v>783.09678154565188</v>
      </c>
      <c r="G34" s="21">
        <v>8249.3058564478233</v>
      </c>
      <c r="H34" s="21">
        <v>577.07174913152164</v>
      </c>
      <c r="I34" s="21">
        <v>504.16646732608694</v>
      </c>
      <c r="J34" s="21">
        <v>100.22325138913047</v>
      </c>
      <c r="K34" s="21">
        <v>5567.9877989434599</v>
      </c>
      <c r="L34" s="21">
        <v>0</v>
      </c>
      <c r="M34" s="21">
        <v>0</v>
      </c>
      <c r="N34" s="21">
        <v>0</v>
      </c>
      <c r="O34" s="21">
        <v>741.99954778628978</v>
      </c>
      <c r="P34" s="21">
        <v>0</v>
      </c>
      <c r="Q34" s="21">
        <v>0</v>
      </c>
    </row>
    <row r="36" spans="1:17" ht="20.25" x14ac:dyDescent="0.25">
      <c r="A36" s="10" t="s">
        <v>14</v>
      </c>
      <c r="B36" s="31"/>
      <c r="C36" s="31"/>
      <c r="D36" s="12"/>
      <c r="E36" s="13"/>
      <c r="M36" s="32"/>
      <c r="N36" s="32"/>
      <c r="Q36" s="6"/>
    </row>
    <row r="37" spans="1:17" s="14" customFormat="1" ht="15" customHeight="1" x14ac:dyDescent="0.2">
      <c r="A37" s="19" t="s">
        <v>30</v>
      </c>
      <c r="B37" s="21">
        <v>445.09683333333328</v>
      </c>
      <c r="C37" s="21">
        <v>84.67949999999999</v>
      </c>
      <c r="D37" s="21">
        <v>645.93856666666704</v>
      </c>
      <c r="E37" s="21">
        <v>0</v>
      </c>
      <c r="F37" s="21">
        <v>424.8490253833333</v>
      </c>
      <c r="G37" s="21">
        <v>10648.070424963327</v>
      </c>
      <c r="H37" s="21">
        <v>0</v>
      </c>
      <c r="I37" s="21">
        <v>174.33993006</v>
      </c>
      <c r="J37" s="21">
        <v>32.361598373333337</v>
      </c>
      <c r="K37" s="21">
        <v>2124.8034445433323</v>
      </c>
      <c r="L37" s="21">
        <v>0</v>
      </c>
      <c r="M37" s="21">
        <v>0</v>
      </c>
      <c r="N37" s="21">
        <v>0</v>
      </c>
      <c r="O37" s="21">
        <v>72.295320316666661</v>
      </c>
      <c r="P37" s="21">
        <v>0</v>
      </c>
      <c r="Q37" s="21">
        <v>0</v>
      </c>
    </row>
    <row r="38" spans="1:17" s="14" customFormat="1" ht="15" customHeight="1" x14ac:dyDescent="0.2">
      <c r="A38" s="19" t="s">
        <v>31</v>
      </c>
      <c r="B38" s="21">
        <v>612.61536842105272</v>
      </c>
      <c r="C38" s="21">
        <v>723.19539473684233</v>
      </c>
      <c r="D38" s="21">
        <v>606.20392105263204</v>
      </c>
      <c r="E38" s="21">
        <v>0</v>
      </c>
      <c r="F38" s="21">
        <v>259.26112441052629</v>
      </c>
      <c r="G38" s="21">
        <v>5100.6498237131573</v>
      </c>
      <c r="H38" s="21">
        <v>45.884267868421055</v>
      </c>
      <c r="I38" s="21">
        <v>64.692090607894741</v>
      </c>
      <c r="J38" s="21">
        <v>889.79588234294533</v>
      </c>
      <c r="K38" s="21">
        <v>7185.60417311316</v>
      </c>
      <c r="L38" s="21">
        <v>0</v>
      </c>
      <c r="M38" s="21">
        <v>0</v>
      </c>
      <c r="N38" s="21">
        <v>0</v>
      </c>
      <c r="O38" s="21">
        <v>119.64798445263163</v>
      </c>
      <c r="P38" s="21">
        <v>0</v>
      </c>
      <c r="Q38" s="21">
        <v>0</v>
      </c>
    </row>
    <row r="39" spans="1:17" s="14" customFormat="1" ht="15" customHeight="1" x14ac:dyDescent="0.2">
      <c r="A39" s="19" t="s">
        <v>32</v>
      </c>
      <c r="B39" s="21">
        <v>511.48886898719917</v>
      </c>
      <c r="C39" s="21">
        <v>45.023195581096914</v>
      </c>
      <c r="D39" s="21">
        <v>955.03645454545483</v>
      </c>
      <c r="E39" s="21">
        <v>0</v>
      </c>
      <c r="F39" s="21">
        <v>408.30337854090897</v>
      </c>
      <c r="G39" s="21">
        <v>3527.4605223113626</v>
      </c>
      <c r="H39" s="21">
        <v>82.412582545454555</v>
      </c>
      <c r="I39" s="21">
        <v>247.06774118181818</v>
      </c>
      <c r="J39" s="21">
        <v>77.60417274318182</v>
      </c>
      <c r="K39" s="21">
        <v>3587.9585546994876</v>
      </c>
      <c r="L39" s="21">
        <v>0</v>
      </c>
      <c r="M39" s="21">
        <v>0</v>
      </c>
      <c r="N39" s="21">
        <v>0</v>
      </c>
      <c r="O39" s="21">
        <v>117.10116158710262</v>
      </c>
      <c r="P39" s="21">
        <v>0</v>
      </c>
      <c r="Q39" s="21">
        <v>0</v>
      </c>
    </row>
    <row r="40" spans="1:17" s="14" customFormat="1" ht="15" customHeight="1" x14ac:dyDescent="0.2">
      <c r="A40" s="19" t="s">
        <v>33</v>
      </c>
      <c r="B40" s="21">
        <v>548.74701838899296</v>
      </c>
      <c r="C40" s="21">
        <v>237.82185310540945</v>
      </c>
      <c r="D40" s="21">
        <v>947.53095573856081</v>
      </c>
      <c r="E40" s="21">
        <v>0</v>
      </c>
      <c r="F40" s="21">
        <v>694.06431821818171</v>
      </c>
      <c r="G40" s="21">
        <v>1463.142255965909</v>
      </c>
      <c r="H40" s="21">
        <v>19.608540809090911</v>
      </c>
      <c r="I40" s="21">
        <v>291.57588701136359</v>
      </c>
      <c r="J40" s="21">
        <v>26.187325931818183</v>
      </c>
      <c r="K40" s="21">
        <v>685.23807566028245</v>
      </c>
      <c r="L40" s="21">
        <v>0</v>
      </c>
      <c r="M40" s="21">
        <v>2.5520012417203541</v>
      </c>
      <c r="N40" s="21">
        <v>0</v>
      </c>
      <c r="O40" s="21">
        <v>13.410805893181816</v>
      </c>
      <c r="P40" s="21">
        <v>0</v>
      </c>
      <c r="Q40" s="21">
        <v>0</v>
      </c>
    </row>
    <row r="41" spans="1:17" s="14" customFormat="1" ht="15" customHeight="1" x14ac:dyDescent="0.2">
      <c r="A41" s="19" t="s">
        <v>34</v>
      </c>
      <c r="B41" s="21">
        <v>1098.4428648886715</v>
      </c>
      <c r="C41" s="21">
        <v>480.0762398060848</v>
      </c>
      <c r="D41" s="21">
        <v>1095.7780921052617</v>
      </c>
      <c r="E41" s="21">
        <v>0</v>
      </c>
      <c r="F41" s="21">
        <v>205.31679898947368</v>
      </c>
      <c r="G41" s="21">
        <v>1019.450999421053</v>
      </c>
      <c r="H41" s="21">
        <v>10.036339663157893</v>
      </c>
      <c r="I41" s="21">
        <v>315.64811407368433</v>
      </c>
      <c r="J41" s="21">
        <v>31.938534226315799</v>
      </c>
      <c r="K41" s="21">
        <v>2291.7576107431801</v>
      </c>
      <c r="L41" s="21">
        <v>0</v>
      </c>
      <c r="M41" s="21">
        <v>2.8185113464959541</v>
      </c>
      <c r="N41" s="21">
        <v>4.9760421052631605</v>
      </c>
      <c r="O41" s="21">
        <v>5.1902515789473682</v>
      </c>
      <c r="P41" s="21">
        <v>0</v>
      </c>
      <c r="Q41" s="21">
        <v>0</v>
      </c>
    </row>
    <row r="42" spans="1:17" s="14" customFormat="1" ht="15" customHeight="1" x14ac:dyDescent="0.2">
      <c r="A42" s="19" t="s">
        <v>35</v>
      </c>
      <c r="B42" s="21">
        <v>1158.1217673632609</v>
      </c>
      <c r="C42" s="21">
        <v>185.25762588958347</v>
      </c>
      <c r="D42" s="21">
        <v>1309.9571904761895</v>
      </c>
      <c r="E42" s="21">
        <v>0</v>
      </c>
      <c r="F42" s="21">
        <v>182.13007563928576</v>
      </c>
      <c r="G42" s="21">
        <v>373.5954878428571</v>
      </c>
      <c r="H42" s="21">
        <v>42.764581745238104</v>
      </c>
      <c r="I42" s="21">
        <v>11.544805333333333</v>
      </c>
      <c r="J42" s="21">
        <v>58.181847452380978</v>
      </c>
      <c r="K42" s="21">
        <v>452.74221153965709</v>
      </c>
      <c r="L42" s="21">
        <v>0</v>
      </c>
      <c r="M42" s="21">
        <v>75.765792722711581</v>
      </c>
      <c r="N42" s="21">
        <v>0</v>
      </c>
      <c r="O42" s="21">
        <v>11.540685302380957</v>
      </c>
      <c r="P42" s="21">
        <v>0</v>
      </c>
      <c r="Q42" s="21">
        <v>0</v>
      </c>
    </row>
    <row r="43" spans="1:17" s="14" customFormat="1" ht="15" customHeight="1" x14ac:dyDescent="0.2">
      <c r="A43" s="19" t="s">
        <v>36</v>
      </c>
      <c r="B43" s="21">
        <v>961.15556768316037</v>
      </c>
      <c r="C43" s="21">
        <v>119.98060580574172</v>
      </c>
      <c r="D43" s="21">
        <v>1427.6883181818184</v>
      </c>
      <c r="E43" s="21">
        <v>0</v>
      </c>
      <c r="F43" s="21">
        <v>76.29432941590909</v>
      </c>
      <c r="G43" s="21">
        <v>2789.5568721863638</v>
      </c>
      <c r="H43" s="21">
        <v>92.56084213409089</v>
      </c>
      <c r="I43" s="21">
        <v>709.45957387727265</v>
      </c>
      <c r="J43" s="21">
        <v>39.796517306818174</v>
      </c>
      <c r="K43" s="21">
        <v>883.82971178824346</v>
      </c>
      <c r="L43" s="21">
        <v>0</v>
      </c>
      <c r="M43" s="21">
        <v>0</v>
      </c>
      <c r="N43" s="21">
        <v>0</v>
      </c>
      <c r="O43" s="21">
        <v>14.036339607915982</v>
      </c>
      <c r="P43" s="21">
        <v>0</v>
      </c>
      <c r="Q43" s="21">
        <v>0</v>
      </c>
    </row>
    <row r="44" spans="1:17" s="14" customFormat="1" ht="15" customHeight="1" x14ac:dyDescent="0.2">
      <c r="A44" s="19" t="s">
        <v>37</v>
      </c>
      <c r="B44" s="21">
        <v>549.28167965308069</v>
      </c>
      <c r="C44" s="21">
        <v>47.259383142683518</v>
      </c>
      <c r="D44" s="21">
        <v>1480.6684431818171</v>
      </c>
      <c r="E44" s="21">
        <v>0</v>
      </c>
      <c r="F44" s="21">
        <v>90.393296372727292</v>
      </c>
      <c r="G44" s="21">
        <v>3962.4538632113627</v>
      </c>
      <c r="H44" s="21">
        <v>16.342319122727275</v>
      </c>
      <c r="I44" s="21">
        <v>266.00548419318176</v>
      </c>
      <c r="J44" s="21">
        <v>63.085185502272722</v>
      </c>
      <c r="K44" s="21">
        <v>4660.9881196898496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</row>
    <row r="45" spans="1:17" s="14" customFormat="1" ht="15" customHeight="1" x14ac:dyDescent="0.2">
      <c r="A45" s="19" t="s">
        <v>38</v>
      </c>
      <c r="B45" s="21">
        <v>511.46084308162796</v>
      </c>
      <c r="C45" s="21">
        <v>122.85879410995851</v>
      </c>
      <c r="D45" s="21">
        <v>1892.50571590909</v>
      </c>
      <c r="E45" s="21">
        <v>41.68181818181818</v>
      </c>
      <c r="F45" s="21">
        <v>47.162840027272729</v>
      </c>
      <c r="G45" s="21">
        <v>161.78152930681813</v>
      </c>
      <c r="H45" s="21">
        <v>38.540089301136362</v>
      </c>
      <c r="I45" s="21">
        <v>6.2983925090909088</v>
      </c>
      <c r="J45" s="21">
        <v>43.30232739772724</v>
      </c>
      <c r="K45" s="21">
        <v>293.16129410329216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</row>
    <row r="46" spans="1:17" s="14" customFormat="1" ht="15" customHeight="1" x14ac:dyDescent="0.2">
      <c r="A46" s="19" t="s">
        <v>39</v>
      </c>
      <c r="B46" s="21">
        <v>584.22610574597604</v>
      </c>
      <c r="C46" s="21">
        <v>191.27113727693074</v>
      </c>
      <c r="D46" s="21">
        <v>2666.8064880952434</v>
      </c>
      <c r="E46" s="21">
        <v>197.90135714285714</v>
      </c>
      <c r="F46" s="21">
        <v>134.88344441547619</v>
      </c>
      <c r="G46" s="21">
        <v>2567.1994425738094</v>
      </c>
      <c r="H46" s="21">
        <v>38.518443815476196</v>
      </c>
      <c r="I46" s="21">
        <v>168.42381553333331</v>
      </c>
      <c r="J46" s="21">
        <v>42.843481159523797</v>
      </c>
      <c r="K46" s="21">
        <v>568.4044991282417</v>
      </c>
      <c r="L46" s="21">
        <v>4.9432093807972155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</row>
    <row r="47" spans="1:17" s="14" customFormat="1" ht="15" customHeight="1" x14ac:dyDescent="0.2">
      <c r="A47" s="19" t="s">
        <v>40</v>
      </c>
      <c r="B47" s="21">
        <v>704.71522920476116</v>
      </c>
      <c r="C47" s="21">
        <v>308.03862668249104</v>
      </c>
      <c r="D47" s="21">
        <v>1735.6081785714309</v>
      </c>
      <c r="E47" s="21">
        <v>114.99969047619048</v>
      </c>
      <c r="F47" s="21">
        <v>14.854583573809522</v>
      </c>
      <c r="G47" s="21">
        <v>8690.3085483857121</v>
      </c>
      <c r="H47" s="21">
        <v>163.49210339166669</v>
      </c>
      <c r="I47" s="21">
        <v>113.16197574523811</v>
      </c>
      <c r="J47" s="21">
        <v>54.097199138095263</v>
      </c>
      <c r="K47" s="21">
        <v>491.8018617257477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</row>
    <row r="48" spans="1:17" s="14" customFormat="1" ht="15" customHeight="1" x14ac:dyDescent="0.2">
      <c r="A48" s="19" t="s">
        <v>41</v>
      </c>
      <c r="B48" s="21">
        <v>6937.4013597236799</v>
      </c>
      <c r="C48" s="21">
        <v>2350.1422227542485</v>
      </c>
      <c r="D48" s="21">
        <v>11119.110999999992</v>
      </c>
      <c r="E48" s="21">
        <v>35.195217391304354</v>
      </c>
      <c r="F48" s="21">
        <v>2089.8646219673901</v>
      </c>
      <c r="G48" s="21">
        <v>10544.885570889131</v>
      </c>
      <c r="H48" s="21">
        <v>255.70530070217384</v>
      </c>
      <c r="I48" s="21">
        <v>947.9291870282608</v>
      </c>
      <c r="J48" s="21">
        <v>216.53823426521743</v>
      </c>
      <c r="K48" s="21">
        <v>3007.6447411216445</v>
      </c>
      <c r="L48" s="21">
        <v>0</v>
      </c>
      <c r="M48" s="21">
        <v>114.32215056503833</v>
      </c>
      <c r="N48" s="21">
        <v>0</v>
      </c>
      <c r="O48" s="21">
        <v>129.9550593852174</v>
      </c>
      <c r="P48" s="21">
        <v>0</v>
      </c>
      <c r="Q48" s="21">
        <v>0</v>
      </c>
    </row>
    <row r="50" spans="1:17" ht="20.25" x14ac:dyDescent="0.25">
      <c r="A50" s="10" t="s">
        <v>15</v>
      </c>
      <c r="B50" s="31"/>
      <c r="C50" s="31"/>
      <c r="D50" s="12"/>
      <c r="E50" s="13"/>
      <c r="M50" s="32"/>
      <c r="N50" s="32"/>
      <c r="Q50" s="6"/>
    </row>
    <row r="51" spans="1:17" s="14" customFormat="1" ht="15" customHeight="1" x14ac:dyDescent="0.2">
      <c r="A51" s="19" t="s">
        <v>30</v>
      </c>
      <c r="B51" s="21">
        <v>2095.7788646585814</v>
      </c>
      <c r="C51" s="21">
        <v>999.25023419413799</v>
      </c>
      <c r="D51" s="21">
        <v>92.519516666666675</v>
      </c>
      <c r="E51" s="21">
        <v>0</v>
      </c>
      <c r="F51" s="21">
        <v>378.53344802833334</v>
      </c>
      <c r="G51" s="21">
        <v>381.92249288999994</v>
      </c>
      <c r="H51" s="21">
        <v>0</v>
      </c>
      <c r="I51" s="21">
        <v>161.90510064333333</v>
      </c>
      <c r="J51" s="21">
        <v>52.013922603333341</v>
      </c>
      <c r="K51" s="21">
        <v>4574.7731000499998</v>
      </c>
      <c r="L51" s="21">
        <v>0</v>
      </c>
      <c r="M51" s="21">
        <v>0</v>
      </c>
      <c r="N51" s="21">
        <v>0</v>
      </c>
      <c r="O51" s="21">
        <v>110.25168902</v>
      </c>
      <c r="P51" s="21">
        <v>0</v>
      </c>
      <c r="Q51" s="21">
        <v>0</v>
      </c>
    </row>
    <row r="52" spans="1:17" s="14" customFormat="1" ht="15" customHeight="1" x14ac:dyDescent="0.2">
      <c r="A52" s="19" t="s">
        <v>31</v>
      </c>
      <c r="B52" s="21">
        <v>2128.2925482842998</v>
      </c>
      <c r="C52" s="21">
        <v>910.65782859260162</v>
      </c>
      <c r="D52" s="21">
        <v>42.398407894736849</v>
      </c>
      <c r="E52" s="21">
        <v>0</v>
      </c>
      <c r="F52" s="21">
        <v>226.20183954473691</v>
      </c>
      <c r="G52" s="21">
        <v>2569.5155423289475</v>
      </c>
      <c r="H52" s="21">
        <v>0</v>
      </c>
      <c r="I52" s="21">
        <v>80.866891405263146</v>
      </c>
      <c r="J52" s="21">
        <v>31.569069140789484</v>
      </c>
      <c r="K52" s="21">
        <v>6444.1680397247019</v>
      </c>
      <c r="L52" s="21">
        <v>0</v>
      </c>
      <c r="M52" s="21">
        <v>0</v>
      </c>
      <c r="N52" s="21">
        <v>0</v>
      </c>
      <c r="O52" s="21">
        <v>16.969377423684215</v>
      </c>
      <c r="P52" s="21">
        <v>0</v>
      </c>
      <c r="Q52" s="21">
        <v>0</v>
      </c>
    </row>
    <row r="53" spans="1:17" s="14" customFormat="1" ht="15" customHeight="1" x14ac:dyDescent="0.2">
      <c r="A53" s="19" t="s">
        <v>32</v>
      </c>
      <c r="B53" s="21">
        <v>3082.7045150933118</v>
      </c>
      <c r="C53" s="21">
        <v>815.93328584663311</v>
      </c>
      <c r="D53" s="21">
        <v>28.263511363636358</v>
      </c>
      <c r="E53" s="21">
        <v>0</v>
      </c>
      <c r="F53" s="21">
        <v>177.00105178295451</v>
      </c>
      <c r="G53" s="21">
        <v>1022.4208763386359</v>
      </c>
      <c r="H53" s="21">
        <v>21.973477984090909</v>
      </c>
      <c r="I53" s="21">
        <v>187.69986207954548</v>
      </c>
      <c r="J53" s="21">
        <v>41.354284490909087</v>
      </c>
      <c r="K53" s="21">
        <v>5534.4602476503051</v>
      </c>
      <c r="L53" s="21">
        <v>0</v>
      </c>
      <c r="M53" s="21">
        <v>0</v>
      </c>
      <c r="N53" s="21">
        <v>0</v>
      </c>
      <c r="O53" s="21">
        <v>16.299702804545454</v>
      </c>
      <c r="P53" s="21">
        <v>0</v>
      </c>
      <c r="Q53" s="21">
        <v>0</v>
      </c>
    </row>
    <row r="54" spans="1:17" s="14" customFormat="1" ht="15" customHeight="1" x14ac:dyDescent="0.2">
      <c r="A54" s="19" t="s">
        <v>33</v>
      </c>
      <c r="B54" s="21">
        <v>1145.6875481695556</v>
      </c>
      <c r="C54" s="21">
        <v>999.42543087467607</v>
      </c>
      <c r="D54" s="21">
        <v>0</v>
      </c>
      <c r="E54" s="21">
        <v>0</v>
      </c>
      <c r="F54" s="21">
        <v>280.69364709886366</v>
      </c>
      <c r="G54" s="21">
        <v>3315.0734421954535</v>
      </c>
      <c r="H54" s="21">
        <v>23.707639454545458</v>
      </c>
      <c r="I54" s="21">
        <v>126.78167070000002</v>
      </c>
      <c r="J54" s="21">
        <v>62.475014375237777</v>
      </c>
      <c r="K54" s="21">
        <v>3851.3540928180832</v>
      </c>
      <c r="L54" s="21">
        <v>0</v>
      </c>
      <c r="M54" s="21">
        <v>19.287669454545455</v>
      </c>
      <c r="N54" s="21">
        <v>0</v>
      </c>
      <c r="O54" s="21">
        <v>60.486465640909095</v>
      </c>
      <c r="P54" s="21">
        <v>0</v>
      </c>
      <c r="Q54" s="21">
        <v>0</v>
      </c>
    </row>
    <row r="55" spans="1:17" s="14" customFormat="1" ht="15" customHeight="1" x14ac:dyDescent="0.2">
      <c r="A55" s="19" t="s">
        <v>34</v>
      </c>
      <c r="B55" s="21">
        <v>1331.3427128700255</v>
      </c>
      <c r="C55" s="21">
        <v>1053.8402059021298</v>
      </c>
      <c r="D55" s="21">
        <v>0</v>
      </c>
      <c r="E55" s="21">
        <v>0</v>
      </c>
      <c r="F55" s="21">
        <v>151.96411535394736</v>
      </c>
      <c r="G55" s="21">
        <v>1961.9609840921053</v>
      </c>
      <c r="H55" s="21">
        <v>39.019403007894738</v>
      </c>
      <c r="I55" s="21">
        <v>465.44224944210526</v>
      </c>
      <c r="J55" s="21">
        <v>52.65363048674201</v>
      </c>
      <c r="K55" s="21">
        <v>1866.0923605125145</v>
      </c>
      <c r="L55" s="21">
        <v>0</v>
      </c>
      <c r="M55" s="21">
        <v>28.940486207316969</v>
      </c>
      <c r="N55" s="21">
        <v>0</v>
      </c>
      <c r="O55" s="21">
        <v>92.675616568421063</v>
      </c>
      <c r="P55" s="21">
        <v>0</v>
      </c>
      <c r="Q55" s="21">
        <v>0</v>
      </c>
    </row>
    <row r="56" spans="1:17" s="14" customFormat="1" ht="15" customHeight="1" x14ac:dyDescent="0.2">
      <c r="A56" s="19" t="s">
        <v>35</v>
      </c>
      <c r="B56" s="21">
        <v>1486.579694457819</v>
      </c>
      <c r="C56" s="21">
        <v>855.97938213171653</v>
      </c>
      <c r="D56" s="21">
        <v>26.182940476190449</v>
      </c>
      <c r="E56" s="21">
        <v>0</v>
      </c>
      <c r="F56" s="21">
        <v>1009.297613097619</v>
      </c>
      <c r="G56" s="21">
        <v>1371.6462986904762</v>
      </c>
      <c r="H56" s="21">
        <v>35.757935836904757</v>
      </c>
      <c r="I56" s="21">
        <v>0</v>
      </c>
      <c r="J56" s="21">
        <v>103.08436598956264</v>
      </c>
      <c r="K56" s="21">
        <v>1179.5029446672067</v>
      </c>
      <c r="L56" s="21">
        <v>0</v>
      </c>
      <c r="M56" s="21">
        <v>0</v>
      </c>
      <c r="N56" s="21">
        <v>0</v>
      </c>
      <c r="O56" s="21">
        <v>69.588854425803731</v>
      </c>
      <c r="P56" s="21">
        <v>0</v>
      </c>
      <c r="Q56" s="21">
        <v>0</v>
      </c>
    </row>
    <row r="57" spans="1:17" s="14" customFormat="1" ht="15" customHeight="1" x14ac:dyDescent="0.2">
      <c r="A57" s="19" t="s">
        <v>36</v>
      </c>
      <c r="B57" s="21">
        <v>1718.6528018196218</v>
      </c>
      <c r="C57" s="21">
        <v>1024.2781226592726</v>
      </c>
      <c r="D57" s="21">
        <v>30.781204545454553</v>
      </c>
      <c r="E57" s="21">
        <v>0</v>
      </c>
      <c r="F57" s="21">
        <v>226.57169706250011</v>
      </c>
      <c r="G57" s="21">
        <v>1418.2138673068173</v>
      </c>
      <c r="H57" s="21">
        <v>32.610562589772726</v>
      </c>
      <c r="I57" s="21">
        <v>149.49279185454546</v>
      </c>
      <c r="J57" s="21">
        <v>86.204355116431572</v>
      </c>
      <c r="K57" s="21">
        <v>2733.2377634098207</v>
      </c>
      <c r="L57" s="21">
        <v>0</v>
      </c>
      <c r="M57" s="21">
        <v>0</v>
      </c>
      <c r="N57" s="21">
        <v>0</v>
      </c>
      <c r="O57" s="21">
        <v>78.546065436247446</v>
      </c>
      <c r="P57" s="21">
        <v>0</v>
      </c>
      <c r="Q57" s="21">
        <v>0</v>
      </c>
    </row>
    <row r="58" spans="1:17" s="14" customFormat="1" ht="15" customHeight="1" x14ac:dyDescent="0.2">
      <c r="A58" s="19" t="s">
        <v>37</v>
      </c>
      <c r="B58" s="21">
        <v>1051.8494649280044</v>
      </c>
      <c r="C58" s="21">
        <v>960.23569601160864</v>
      </c>
      <c r="D58" s="21">
        <v>4.5509545454545455</v>
      </c>
      <c r="E58" s="21">
        <v>0</v>
      </c>
      <c r="F58" s="21">
        <v>310.93120246022744</v>
      </c>
      <c r="G58" s="21">
        <v>1710.6016117022725</v>
      </c>
      <c r="H58" s="21">
        <v>32.772462894318181</v>
      </c>
      <c r="I58" s="21">
        <v>121.74074938181819</v>
      </c>
      <c r="J58" s="21">
        <v>64.032648207954551</v>
      </c>
      <c r="K58" s="21">
        <v>1718.9873722334519</v>
      </c>
      <c r="L58" s="21">
        <v>0</v>
      </c>
      <c r="M58" s="21">
        <v>55.144285007130712</v>
      </c>
      <c r="N58" s="21">
        <v>0</v>
      </c>
      <c r="O58" s="21">
        <v>9.0610943999999982</v>
      </c>
      <c r="P58" s="21">
        <v>0</v>
      </c>
      <c r="Q58" s="21">
        <v>0</v>
      </c>
    </row>
    <row r="59" spans="1:17" s="14" customFormat="1" ht="15" customHeight="1" x14ac:dyDescent="0.2">
      <c r="A59" s="19" t="s">
        <v>38</v>
      </c>
      <c r="B59" s="21">
        <v>1785.6165550773587</v>
      </c>
      <c r="C59" s="21">
        <v>738.5374880089812</v>
      </c>
      <c r="D59" s="21">
        <v>9.4588636363636347</v>
      </c>
      <c r="E59" s="21">
        <v>0</v>
      </c>
      <c r="F59" s="21">
        <v>577.99996898636346</v>
      </c>
      <c r="G59" s="21">
        <v>871.40002081136379</v>
      </c>
      <c r="H59" s="21">
        <v>33.863531367045461</v>
      </c>
      <c r="I59" s="21">
        <v>0</v>
      </c>
      <c r="J59" s="21">
        <v>63.812823646994559</v>
      </c>
      <c r="K59" s="21">
        <v>2774.5598296347966</v>
      </c>
      <c r="L59" s="21">
        <v>0</v>
      </c>
      <c r="M59" s="21">
        <v>0</v>
      </c>
      <c r="N59" s="21">
        <v>0</v>
      </c>
      <c r="O59" s="21">
        <v>11.085708454545459</v>
      </c>
      <c r="P59" s="21">
        <v>0</v>
      </c>
      <c r="Q59" s="21">
        <v>0</v>
      </c>
    </row>
    <row r="60" spans="1:17" s="14" customFormat="1" ht="15" customHeight="1" x14ac:dyDescent="0.2">
      <c r="A60" s="19" t="s">
        <v>39</v>
      </c>
      <c r="B60" s="21">
        <v>1407.3501995794786</v>
      </c>
      <c r="C60" s="21">
        <v>1075.5793531787231</v>
      </c>
      <c r="D60" s="21">
        <v>22.801463274604625</v>
      </c>
      <c r="E60" s="21">
        <v>0</v>
      </c>
      <c r="F60" s="21">
        <v>632.16521752023812</v>
      </c>
      <c r="G60" s="21">
        <v>1739.1710880452376</v>
      </c>
      <c r="H60" s="21">
        <v>36.443852284523814</v>
      </c>
      <c r="I60" s="21">
        <v>36.966234666666665</v>
      </c>
      <c r="J60" s="21">
        <v>87.895142278571456</v>
      </c>
      <c r="K60" s="21">
        <v>1712.0002745224358</v>
      </c>
      <c r="L60" s="21">
        <v>0</v>
      </c>
      <c r="M60" s="21">
        <v>0</v>
      </c>
      <c r="N60" s="21">
        <v>0</v>
      </c>
      <c r="O60" s="21">
        <v>11.60745521428572</v>
      </c>
      <c r="P60" s="21">
        <v>0</v>
      </c>
      <c r="Q60" s="21">
        <v>0</v>
      </c>
    </row>
    <row r="61" spans="1:17" s="14" customFormat="1" ht="15" customHeight="1" x14ac:dyDescent="0.2">
      <c r="A61" s="19" t="s">
        <v>40</v>
      </c>
      <c r="B61" s="21">
        <v>2857.7624859259863</v>
      </c>
      <c r="C61" s="21">
        <v>788.40854645410343</v>
      </c>
      <c r="D61" s="21">
        <v>15.338571428571429</v>
      </c>
      <c r="E61" s="21">
        <v>0</v>
      </c>
      <c r="F61" s="21">
        <v>212.13884944761898</v>
      </c>
      <c r="G61" s="21">
        <v>2566.7536991142852</v>
      </c>
      <c r="H61" s="21">
        <v>35.444607171428572</v>
      </c>
      <c r="I61" s="21">
        <v>28.095327999999999</v>
      </c>
      <c r="J61" s="21">
        <v>60.965600673809533</v>
      </c>
      <c r="K61" s="21">
        <v>441.59906512693516</v>
      </c>
      <c r="L61" s="21">
        <v>0</v>
      </c>
      <c r="M61" s="21">
        <v>0</v>
      </c>
      <c r="N61" s="21">
        <v>0</v>
      </c>
      <c r="O61" s="21">
        <v>20.706388151904761</v>
      </c>
      <c r="P61" s="21">
        <v>0</v>
      </c>
      <c r="Q61" s="21">
        <v>0</v>
      </c>
    </row>
    <row r="62" spans="1:17" s="14" customFormat="1" ht="15" customHeight="1" x14ac:dyDescent="0.2">
      <c r="A62" s="19" t="s">
        <v>41</v>
      </c>
      <c r="B62" s="21">
        <v>1908.5180610968873</v>
      </c>
      <c r="C62" s="21">
        <v>945.64305137162705</v>
      </c>
      <c r="D62" s="21">
        <v>78.559467391304352</v>
      </c>
      <c r="E62" s="21">
        <v>0</v>
      </c>
      <c r="F62" s="21">
        <v>306.02855065760872</v>
      </c>
      <c r="G62" s="21">
        <v>1881.0775766739132</v>
      </c>
      <c r="H62" s="21">
        <v>6.7091973065217374</v>
      </c>
      <c r="I62" s="21">
        <v>434.86463186086962</v>
      </c>
      <c r="J62" s="21">
        <v>90.898435424999988</v>
      </c>
      <c r="K62" s="21">
        <v>754.74099854084022</v>
      </c>
      <c r="L62" s="21">
        <v>0</v>
      </c>
      <c r="M62" s="21">
        <v>40.354444565217328</v>
      </c>
      <c r="N62" s="21">
        <v>0</v>
      </c>
      <c r="O62" s="21">
        <v>53.60012605155196</v>
      </c>
      <c r="P62" s="21">
        <v>0</v>
      </c>
      <c r="Q62" s="21">
        <v>0</v>
      </c>
    </row>
    <row r="64" spans="1:17" ht="20.25" x14ac:dyDescent="0.25">
      <c r="A64" s="10" t="s">
        <v>16</v>
      </c>
      <c r="B64" s="31"/>
      <c r="C64" s="31"/>
      <c r="D64" s="12"/>
      <c r="E64" s="13"/>
      <c r="M64" s="32"/>
      <c r="N64" s="32"/>
      <c r="Q64" s="6"/>
    </row>
    <row r="65" spans="1:17" s="14" customFormat="1" ht="14.25" customHeight="1" x14ac:dyDescent="0.2">
      <c r="A65" s="19" t="s">
        <v>30</v>
      </c>
      <c r="B65" s="21">
        <v>112.43550000000006</v>
      </c>
      <c r="C65" s="21">
        <v>145.33513333333335</v>
      </c>
      <c r="D65" s="21">
        <v>0</v>
      </c>
      <c r="E65" s="21">
        <v>0</v>
      </c>
      <c r="F65" s="21">
        <v>26.646793068333331</v>
      </c>
      <c r="G65" s="21">
        <v>178.65085342666669</v>
      </c>
      <c r="H65" s="21">
        <v>0</v>
      </c>
      <c r="I65" s="21">
        <v>0</v>
      </c>
      <c r="J65" s="21">
        <v>0</v>
      </c>
      <c r="K65" s="21">
        <v>1.0282481100000009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</row>
    <row r="66" spans="1:17" s="14" customFormat="1" ht="14.25" customHeight="1" x14ac:dyDescent="0.2">
      <c r="A66" s="19" t="s">
        <v>31</v>
      </c>
      <c r="B66" s="21">
        <v>99.335236842105289</v>
      </c>
      <c r="C66" s="21">
        <v>78.272684210526435</v>
      </c>
      <c r="D66" s="21">
        <v>0</v>
      </c>
      <c r="E66" s="21">
        <v>0</v>
      </c>
      <c r="F66" s="21">
        <v>28.506543563157894</v>
      </c>
      <c r="G66" s="21">
        <v>217.62494151842108</v>
      </c>
      <c r="H66" s="21">
        <v>0</v>
      </c>
      <c r="I66" s="21">
        <v>0</v>
      </c>
      <c r="J66" s="21">
        <v>0</v>
      </c>
      <c r="K66" s="21">
        <v>15.765661534210526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</row>
    <row r="67" spans="1:17" s="14" customFormat="1" ht="14.25" customHeight="1" x14ac:dyDescent="0.2">
      <c r="A67" s="19" t="s">
        <v>32</v>
      </c>
      <c r="B67" s="21">
        <v>71.697465909090909</v>
      </c>
      <c r="C67" s="21">
        <v>154.2860258231828</v>
      </c>
      <c r="D67" s="21">
        <v>0</v>
      </c>
      <c r="E67" s="21">
        <v>0</v>
      </c>
      <c r="F67" s="21">
        <v>11.098999475000001</v>
      </c>
      <c r="G67" s="21">
        <v>221.84857285681818</v>
      </c>
      <c r="H67" s="21">
        <v>0</v>
      </c>
      <c r="I67" s="21">
        <v>0</v>
      </c>
      <c r="J67" s="21">
        <v>5.7638065227272719</v>
      </c>
      <c r="K67" s="21">
        <v>179.72000600454547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</row>
    <row r="68" spans="1:17" s="14" customFormat="1" ht="14.25" customHeight="1" x14ac:dyDescent="0.2">
      <c r="A68" s="19" t="s">
        <v>33</v>
      </c>
      <c r="B68" s="21">
        <v>54.094858696877459</v>
      </c>
      <c r="C68" s="21">
        <v>798.82029874568332</v>
      </c>
      <c r="D68" s="21">
        <v>0</v>
      </c>
      <c r="E68" s="21">
        <v>0</v>
      </c>
      <c r="F68" s="21">
        <v>10.625312202272726</v>
      </c>
      <c r="G68" s="21">
        <v>616.8924539022729</v>
      </c>
      <c r="H68" s="21">
        <v>0</v>
      </c>
      <c r="I68" s="21">
        <v>0</v>
      </c>
      <c r="J68" s="21">
        <v>2.1589357045454545</v>
      </c>
      <c r="K68" s="21">
        <v>273.18690120454551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</row>
    <row r="69" spans="1:17" s="14" customFormat="1" ht="14.25" customHeight="1" x14ac:dyDescent="0.2">
      <c r="A69" s="19" t="s">
        <v>34</v>
      </c>
      <c r="B69" s="21">
        <v>278.80562208109887</v>
      </c>
      <c r="C69" s="21">
        <v>123.99466061932891</v>
      </c>
      <c r="D69" s="21">
        <v>0</v>
      </c>
      <c r="E69" s="21">
        <v>0</v>
      </c>
      <c r="F69" s="21">
        <v>19.287326652631581</v>
      </c>
      <c r="G69" s="21">
        <v>49.783763549999996</v>
      </c>
      <c r="H69" s="21">
        <v>0</v>
      </c>
      <c r="I69" s="21">
        <v>0</v>
      </c>
      <c r="J69" s="21">
        <v>0.30008289473684213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1:17" s="14" customFormat="1" ht="14.25" customHeight="1" x14ac:dyDescent="0.2">
      <c r="A70" s="19" t="s">
        <v>35</v>
      </c>
      <c r="B70" s="21">
        <v>91.494589260791869</v>
      </c>
      <c r="C70" s="21">
        <v>511.1317704597472</v>
      </c>
      <c r="D70" s="21">
        <v>41.092261904761912</v>
      </c>
      <c r="E70" s="21">
        <v>0</v>
      </c>
      <c r="F70" s="21">
        <v>26.635113969047627</v>
      </c>
      <c r="G70" s="21">
        <v>851.57868996190473</v>
      </c>
      <c r="H70" s="21">
        <v>0</v>
      </c>
      <c r="I70" s="21">
        <v>0</v>
      </c>
      <c r="J70" s="21">
        <v>2.2686281000000004</v>
      </c>
      <c r="K70" s="21">
        <v>0.30012555000000002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</row>
    <row r="71" spans="1:17" s="14" customFormat="1" ht="14.25" customHeight="1" x14ac:dyDescent="0.2">
      <c r="A71" s="19" t="s">
        <v>36</v>
      </c>
      <c r="B71" s="21">
        <v>129.51146399387969</v>
      </c>
      <c r="C71" s="21">
        <v>113.90469010806369</v>
      </c>
      <c r="D71" s="21">
        <v>44.993681818181848</v>
      </c>
      <c r="E71" s="21">
        <v>0</v>
      </c>
      <c r="F71" s="21">
        <v>33.962546038636361</v>
      </c>
      <c r="G71" s="21">
        <v>149.00441895</v>
      </c>
      <c r="H71" s="21">
        <v>0</v>
      </c>
      <c r="I71" s="21">
        <v>0</v>
      </c>
      <c r="J71" s="21">
        <v>5.8219886136363632</v>
      </c>
      <c r="K71" s="21">
        <v>42.277960349040171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</row>
    <row r="72" spans="1:17" s="14" customFormat="1" ht="14.25" customHeight="1" x14ac:dyDescent="0.2">
      <c r="A72" s="19" t="s">
        <v>37</v>
      </c>
      <c r="B72" s="21">
        <v>32.207113636363644</v>
      </c>
      <c r="C72" s="21">
        <v>80.706545454545434</v>
      </c>
      <c r="D72" s="21">
        <v>0</v>
      </c>
      <c r="E72" s="21">
        <v>0</v>
      </c>
      <c r="F72" s="21">
        <v>14.299806076136363</v>
      </c>
      <c r="G72" s="21">
        <v>99.90595229545454</v>
      </c>
      <c r="H72" s="21">
        <v>0</v>
      </c>
      <c r="I72" s="21">
        <v>0</v>
      </c>
      <c r="J72" s="21">
        <v>3.5843020568181863</v>
      </c>
      <c r="K72" s="21">
        <v>52.556166850000039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</row>
    <row r="73" spans="1:17" s="14" customFormat="1" ht="14.25" customHeight="1" x14ac:dyDescent="0.2">
      <c r="A73" s="19" t="s">
        <v>38</v>
      </c>
      <c r="B73" s="21">
        <v>18.651908671094059</v>
      </c>
      <c r="C73" s="21">
        <v>26.129458101794924</v>
      </c>
      <c r="D73" s="21">
        <v>0</v>
      </c>
      <c r="E73" s="21">
        <v>0</v>
      </c>
      <c r="F73" s="21">
        <v>0</v>
      </c>
      <c r="G73" s="21">
        <v>27.852051388636365</v>
      </c>
      <c r="H73" s="21">
        <v>0</v>
      </c>
      <c r="I73" s="21">
        <v>0</v>
      </c>
      <c r="J73" s="21">
        <v>1.8353215863636363</v>
      </c>
      <c r="K73" s="21">
        <v>28.761122868181822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</row>
    <row r="74" spans="1:17" s="14" customFormat="1" ht="14.25" customHeight="1" x14ac:dyDescent="0.2">
      <c r="A74" s="19" t="s">
        <v>39</v>
      </c>
      <c r="B74" s="21">
        <v>297.39619047619044</v>
      </c>
      <c r="C74" s="21">
        <v>412.67807948890851</v>
      </c>
      <c r="D74" s="21">
        <v>0</v>
      </c>
      <c r="E74" s="21">
        <v>0</v>
      </c>
      <c r="F74" s="21">
        <v>10.814463245238095</v>
      </c>
      <c r="G74" s="21">
        <v>479.09492841428568</v>
      </c>
      <c r="H74" s="21">
        <v>0</v>
      </c>
      <c r="I74" s="21">
        <v>0</v>
      </c>
      <c r="J74" s="21">
        <v>0</v>
      </c>
      <c r="K74" s="21">
        <v>578.53996842857157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</row>
    <row r="75" spans="1:17" s="14" customFormat="1" ht="14.25" customHeight="1" x14ac:dyDescent="0.2">
      <c r="A75" s="19" t="s">
        <v>40</v>
      </c>
      <c r="B75" s="21">
        <v>652.7972071893754</v>
      </c>
      <c r="C75" s="21">
        <v>0.11562011348384352</v>
      </c>
      <c r="D75" s="21">
        <v>0</v>
      </c>
      <c r="E75" s="21">
        <v>0</v>
      </c>
      <c r="F75" s="21">
        <v>4.4827353666666667</v>
      </c>
      <c r="G75" s="21">
        <v>37.649852595238094</v>
      </c>
      <c r="H75" s="21">
        <v>0</v>
      </c>
      <c r="I75" s="21">
        <v>0</v>
      </c>
      <c r="J75" s="21">
        <v>2.0121829999999989</v>
      </c>
      <c r="K75" s="21">
        <v>43.785717826190485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</row>
    <row r="76" spans="1:17" s="14" customFormat="1" ht="14.25" customHeight="1" x14ac:dyDescent="0.2">
      <c r="A76" s="19" t="s">
        <v>41</v>
      </c>
      <c r="B76" s="21">
        <v>656.65673810111639</v>
      </c>
      <c r="C76" s="21">
        <v>63.591613019519016</v>
      </c>
      <c r="D76" s="21">
        <v>12.483326086956522</v>
      </c>
      <c r="E76" s="21">
        <v>0</v>
      </c>
      <c r="F76" s="21">
        <v>0</v>
      </c>
      <c r="G76" s="21">
        <v>682.85105533913065</v>
      </c>
      <c r="H76" s="21">
        <v>0</v>
      </c>
      <c r="I76" s="21">
        <v>0</v>
      </c>
      <c r="J76" s="21">
        <v>2.4411729625969336</v>
      </c>
      <c r="K76" s="21">
        <v>21.664448739130435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</row>
    <row r="78" spans="1:17" ht="20.25" x14ac:dyDescent="0.25">
      <c r="A78" s="10" t="s">
        <v>17</v>
      </c>
      <c r="B78" s="31"/>
      <c r="C78" s="31"/>
      <c r="D78" s="12"/>
      <c r="E78" s="13"/>
      <c r="M78" s="32"/>
      <c r="N78" s="32"/>
      <c r="Q78" s="6"/>
    </row>
    <row r="79" spans="1:17" s="14" customFormat="1" ht="15" customHeight="1" x14ac:dyDescent="0.2">
      <c r="A79" s="19" t="s">
        <v>30</v>
      </c>
      <c r="B79" s="21">
        <v>1508.8681999999988</v>
      </c>
      <c r="C79" s="21">
        <v>515.90196666666691</v>
      </c>
      <c r="D79" s="21">
        <v>0</v>
      </c>
      <c r="E79" s="21">
        <v>0</v>
      </c>
      <c r="F79" s="21">
        <v>22.967262996666669</v>
      </c>
      <c r="G79" s="21">
        <v>5562.0033880099991</v>
      </c>
      <c r="H79" s="21">
        <v>0</v>
      </c>
      <c r="I79" s="21">
        <v>0</v>
      </c>
      <c r="J79" s="21">
        <v>5.6077700900000025</v>
      </c>
      <c r="K79" s="21">
        <v>2848.52549636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</row>
    <row r="80" spans="1:17" s="14" customFormat="1" ht="15" customHeight="1" x14ac:dyDescent="0.2">
      <c r="A80" s="19" t="s">
        <v>31</v>
      </c>
      <c r="B80" s="21">
        <v>553.26692105263226</v>
      </c>
      <c r="C80" s="21">
        <v>635.61489473684287</v>
      </c>
      <c r="D80" s="21">
        <v>0</v>
      </c>
      <c r="E80" s="21">
        <v>0</v>
      </c>
      <c r="F80" s="21">
        <v>5.3417383749999994</v>
      </c>
      <c r="G80" s="21">
        <v>1105.277785805263</v>
      </c>
      <c r="H80" s="21">
        <v>0</v>
      </c>
      <c r="I80" s="21">
        <v>0</v>
      </c>
      <c r="J80" s="21">
        <v>50.154667726315722</v>
      </c>
      <c r="K80" s="21">
        <v>2131.5755788052625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</row>
    <row r="81" spans="1:17" s="14" customFormat="1" ht="15" customHeight="1" x14ac:dyDescent="0.2">
      <c r="A81" s="19" t="s">
        <v>32</v>
      </c>
      <c r="B81" s="21">
        <v>1696.1696645434633</v>
      </c>
      <c r="C81" s="21">
        <v>228.00168400901714</v>
      </c>
      <c r="D81" s="21">
        <v>0</v>
      </c>
      <c r="E81" s="21">
        <v>0</v>
      </c>
      <c r="F81" s="21">
        <v>191.86887549886364</v>
      </c>
      <c r="G81" s="21">
        <v>27505.588520574987</v>
      </c>
      <c r="H81" s="21">
        <v>0</v>
      </c>
      <c r="I81" s="21">
        <v>0</v>
      </c>
      <c r="J81" s="21">
        <v>3.096765327272728</v>
      </c>
      <c r="K81" s="21">
        <v>897.71921845289774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</row>
    <row r="82" spans="1:17" s="14" customFormat="1" ht="15" customHeight="1" x14ac:dyDescent="0.2">
      <c r="A82" s="19" t="s">
        <v>33</v>
      </c>
      <c r="B82" s="21">
        <v>991.52736297116178</v>
      </c>
      <c r="C82" s="21">
        <v>274.11601246645392</v>
      </c>
      <c r="D82" s="21">
        <v>22.864579545454557</v>
      </c>
      <c r="E82" s="21">
        <v>0</v>
      </c>
      <c r="F82" s="21">
        <v>26.33597462727273</v>
      </c>
      <c r="G82" s="21">
        <v>761.60031336363659</v>
      </c>
      <c r="H82" s="21">
        <v>0</v>
      </c>
      <c r="I82" s="21">
        <v>0</v>
      </c>
      <c r="J82" s="21">
        <v>1.904860431818181</v>
      </c>
      <c r="K82" s="21">
        <v>1537.6191444704887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</row>
    <row r="83" spans="1:17" s="14" customFormat="1" ht="15" customHeight="1" x14ac:dyDescent="0.2">
      <c r="A83" s="19" t="s">
        <v>34</v>
      </c>
      <c r="B83" s="21">
        <v>488.16873684210532</v>
      </c>
      <c r="C83" s="21">
        <v>70.061107840093783</v>
      </c>
      <c r="D83" s="21">
        <v>0</v>
      </c>
      <c r="E83" s="21">
        <v>0</v>
      </c>
      <c r="F83" s="21">
        <v>0.12734888157894736</v>
      </c>
      <c r="G83" s="21">
        <v>632.87188630789467</v>
      </c>
      <c r="H83" s="21">
        <v>0</v>
      </c>
      <c r="I83" s="21">
        <v>489.98267831578943</v>
      </c>
      <c r="J83" s="21">
        <v>2.3340748263157902</v>
      </c>
      <c r="K83" s="21">
        <v>1210.9575489818467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</row>
    <row r="84" spans="1:17" s="14" customFormat="1" ht="15" customHeight="1" x14ac:dyDescent="0.2">
      <c r="A84" s="19" t="s">
        <v>35</v>
      </c>
      <c r="B84" s="21">
        <v>2077.1784677626392</v>
      </c>
      <c r="C84" s="21">
        <v>1639.0896323495235</v>
      </c>
      <c r="D84" s="21">
        <v>0</v>
      </c>
      <c r="E84" s="21">
        <v>0</v>
      </c>
      <c r="F84" s="21">
        <v>42.948918166666665</v>
      </c>
      <c r="G84" s="21">
        <v>1895.3125579928569</v>
      </c>
      <c r="H84" s="21">
        <v>0</v>
      </c>
      <c r="I84" s="21">
        <v>0</v>
      </c>
      <c r="J84" s="21">
        <v>0.6386009857142857</v>
      </c>
      <c r="K84" s="21">
        <v>218.48443010238003</v>
      </c>
      <c r="L84" s="21">
        <v>0</v>
      </c>
      <c r="M84" s="21">
        <v>0</v>
      </c>
      <c r="N84" s="21">
        <v>0</v>
      </c>
      <c r="O84" s="21">
        <v>13.001016004761905</v>
      </c>
      <c r="P84" s="21">
        <v>0</v>
      </c>
      <c r="Q84" s="21">
        <v>0</v>
      </c>
    </row>
    <row r="85" spans="1:17" s="14" customFormat="1" ht="15" customHeight="1" x14ac:dyDescent="0.2">
      <c r="A85" s="19" t="s">
        <v>36</v>
      </c>
      <c r="B85" s="21">
        <v>471.78346968310603</v>
      </c>
      <c r="C85" s="21">
        <v>1412.1294560622262</v>
      </c>
      <c r="D85" s="21">
        <v>45.341318181818181</v>
      </c>
      <c r="E85" s="21">
        <v>0</v>
      </c>
      <c r="F85" s="21">
        <v>1.1379807</v>
      </c>
      <c r="G85" s="21">
        <v>528.79750043636352</v>
      </c>
      <c r="H85" s="21">
        <v>0</v>
      </c>
      <c r="I85" s="21">
        <v>0</v>
      </c>
      <c r="J85" s="21">
        <v>6.2008573249999994</v>
      </c>
      <c r="K85" s="21">
        <v>1181.6678916405574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</row>
    <row r="86" spans="1:17" s="14" customFormat="1" ht="15" customHeight="1" x14ac:dyDescent="0.2">
      <c r="A86" s="19" t="s">
        <v>37</v>
      </c>
      <c r="B86" s="21">
        <v>794.20579257218208</v>
      </c>
      <c r="C86" s="21">
        <v>13.802159090909093</v>
      </c>
      <c r="D86" s="21">
        <v>0</v>
      </c>
      <c r="E86" s="21">
        <v>0</v>
      </c>
      <c r="F86" s="21">
        <v>76.633027771590889</v>
      </c>
      <c r="G86" s="21">
        <v>718.53169147045469</v>
      </c>
      <c r="H86" s="21">
        <v>0</v>
      </c>
      <c r="I86" s="21">
        <v>0</v>
      </c>
      <c r="J86" s="21">
        <v>0</v>
      </c>
      <c r="K86" s="21">
        <v>1741.4278104003288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</row>
    <row r="87" spans="1:17" s="14" customFormat="1" ht="15" customHeight="1" x14ac:dyDescent="0.2">
      <c r="A87" s="19" t="s">
        <v>38</v>
      </c>
      <c r="B87" s="21">
        <v>1675.9008513099225</v>
      </c>
      <c r="C87" s="21">
        <v>46.193143105889597</v>
      </c>
      <c r="D87" s="21">
        <v>44.249454545454526</v>
      </c>
      <c r="E87" s="21">
        <v>0</v>
      </c>
      <c r="F87" s="21">
        <v>11.20915728409091</v>
      </c>
      <c r="G87" s="21">
        <v>412.05142890909093</v>
      </c>
      <c r="H87" s="21">
        <v>0</v>
      </c>
      <c r="I87" s="21">
        <v>73.316622422727264</v>
      </c>
      <c r="J87" s="21">
        <v>1.3886060499999999</v>
      </c>
      <c r="K87" s="21">
        <v>261.35802350107491</v>
      </c>
      <c r="L87" s="21">
        <v>0</v>
      </c>
      <c r="M87" s="21">
        <v>60.186024102272775</v>
      </c>
      <c r="N87" s="21">
        <v>0</v>
      </c>
      <c r="O87" s="21">
        <v>13.343249277272728</v>
      </c>
      <c r="P87" s="21">
        <v>0</v>
      </c>
      <c r="Q87" s="21">
        <v>0</v>
      </c>
    </row>
    <row r="88" spans="1:17" s="14" customFormat="1" ht="15" customHeight="1" x14ac:dyDescent="0.2">
      <c r="A88" s="19" t="s">
        <v>39</v>
      </c>
      <c r="B88" s="21">
        <v>692.09383985120553</v>
      </c>
      <c r="C88" s="21">
        <v>1514.6930288081828</v>
      </c>
      <c r="D88" s="21">
        <v>22.426357142857146</v>
      </c>
      <c r="E88" s="21">
        <v>0</v>
      </c>
      <c r="F88" s="21">
        <v>34.295659711904769</v>
      </c>
      <c r="G88" s="21">
        <v>293.18918692142859</v>
      </c>
      <c r="H88" s="21">
        <v>0</v>
      </c>
      <c r="I88" s="21">
        <v>0</v>
      </c>
      <c r="J88" s="21">
        <v>2.010558940476193</v>
      </c>
      <c r="K88" s="21">
        <v>554.14826369964953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</row>
    <row r="89" spans="1:17" s="14" customFormat="1" ht="15" customHeight="1" x14ac:dyDescent="0.2">
      <c r="A89" s="19" t="s">
        <v>40</v>
      </c>
      <c r="B89" s="21">
        <v>1929.1715779887636</v>
      </c>
      <c r="C89" s="21">
        <v>87.325829542037823</v>
      </c>
      <c r="D89" s="21">
        <v>0</v>
      </c>
      <c r="E89" s="21">
        <v>0</v>
      </c>
      <c r="F89" s="21">
        <v>66.092147557142852</v>
      </c>
      <c r="G89" s="21">
        <v>1026.4291851428568</v>
      </c>
      <c r="H89" s="21">
        <v>0</v>
      </c>
      <c r="I89" s="21">
        <v>0</v>
      </c>
      <c r="J89" s="21">
        <v>0</v>
      </c>
      <c r="K89" s="21">
        <v>1800.6882526062359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</row>
    <row r="90" spans="1:17" s="14" customFormat="1" ht="15" customHeight="1" x14ac:dyDescent="0.2">
      <c r="A90" s="19" t="s">
        <v>41</v>
      </c>
      <c r="B90" s="21">
        <v>1807.078411190879</v>
      </c>
      <c r="C90" s="21">
        <v>844.93982251773969</v>
      </c>
      <c r="D90" s="21">
        <v>1.3131956521739143</v>
      </c>
      <c r="E90" s="21">
        <v>0</v>
      </c>
      <c r="F90" s="21">
        <v>25.115787533695652</v>
      </c>
      <c r="G90" s="21">
        <v>429.22218229999999</v>
      </c>
      <c r="H90" s="21">
        <v>0</v>
      </c>
      <c r="I90" s="21">
        <v>0</v>
      </c>
      <c r="J90" s="21">
        <v>6.325997274926646</v>
      </c>
      <c r="K90" s="21">
        <v>521.29473757647713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</row>
    <row r="92" spans="1:17" ht="20.25" x14ac:dyDescent="0.25">
      <c r="A92" s="10" t="s">
        <v>18</v>
      </c>
      <c r="B92" s="31"/>
      <c r="C92" s="31"/>
      <c r="D92" s="12"/>
      <c r="E92" s="13"/>
      <c r="M92" s="32"/>
      <c r="N92" s="32"/>
      <c r="Q92" s="6"/>
    </row>
    <row r="93" spans="1:17" s="14" customFormat="1" ht="15" customHeight="1" x14ac:dyDescent="0.2">
      <c r="A93" s="19" t="s">
        <v>30</v>
      </c>
      <c r="B93" s="21">
        <v>110.41943333333329</v>
      </c>
      <c r="C93" s="21">
        <v>70.273866666666692</v>
      </c>
      <c r="D93" s="21">
        <v>0</v>
      </c>
      <c r="E93" s="21">
        <v>0</v>
      </c>
      <c r="F93" s="21">
        <v>19.330873789999998</v>
      </c>
      <c r="G93" s="21">
        <v>64.545788326666667</v>
      </c>
      <c r="H93" s="21">
        <v>0</v>
      </c>
      <c r="I93" s="21">
        <v>0</v>
      </c>
      <c r="J93" s="21">
        <v>5.7431627333333406</v>
      </c>
      <c r="K93" s="21">
        <v>1425.2536877266671</v>
      </c>
      <c r="L93" s="21">
        <v>0</v>
      </c>
      <c r="M93" s="21">
        <v>0</v>
      </c>
      <c r="N93" s="21">
        <v>0</v>
      </c>
      <c r="O93" s="21">
        <v>42.728502574799997</v>
      </c>
      <c r="P93" s="21">
        <v>0</v>
      </c>
      <c r="Q93" s="21">
        <v>0</v>
      </c>
    </row>
    <row r="94" spans="1:17" s="14" customFormat="1" ht="15" customHeight="1" x14ac:dyDescent="0.2">
      <c r="A94" s="19" t="s">
        <v>31</v>
      </c>
      <c r="B94" s="21">
        <v>141.93592105263167</v>
      </c>
      <c r="C94" s="21">
        <v>23.591578947368426</v>
      </c>
      <c r="D94" s="21">
        <v>0</v>
      </c>
      <c r="E94" s="21">
        <v>0</v>
      </c>
      <c r="F94" s="21">
        <v>9.2796353789473685</v>
      </c>
      <c r="G94" s="21">
        <v>43.52545408157895</v>
      </c>
      <c r="H94" s="21">
        <v>0</v>
      </c>
      <c r="I94" s="21">
        <v>0</v>
      </c>
      <c r="J94" s="21">
        <v>5.004993350000003</v>
      </c>
      <c r="K94" s="21">
        <v>17.861512494736843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</row>
    <row r="95" spans="1:17" s="14" customFormat="1" ht="15" customHeight="1" x14ac:dyDescent="0.2">
      <c r="A95" s="19" t="s">
        <v>32</v>
      </c>
      <c r="B95" s="21">
        <v>228.07777328759823</v>
      </c>
      <c r="C95" s="21">
        <v>56.080500000000001</v>
      </c>
      <c r="D95" s="21">
        <v>0</v>
      </c>
      <c r="E95" s="21">
        <v>0</v>
      </c>
      <c r="F95" s="21">
        <v>22.426832673863636</v>
      </c>
      <c r="G95" s="21">
        <v>394.95071977045444</v>
      </c>
      <c r="H95" s="21">
        <v>0</v>
      </c>
      <c r="I95" s="21">
        <v>0</v>
      </c>
      <c r="J95" s="21">
        <v>0</v>
      </c>
      <c r="K95" s="21">
        <v>8.4837393681818192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</row>
    <row r="96" spans="1:17" s="14" customFormat="1" ht="15" customHeight="1" x14ac:dyDescent="0.2">
      <c r="A96" s="19" t="s">
        <v>33</v>
      </c>
      <c r="B96" s="21">
        <v>50.652342484653424</v>
      </c>
      <c r="C96" s="21">
        <v>20.358022727272729</v>
      </c>
      <c r="D96" s="21">
        <v>0</v>
      </c>
      <c r="E96" s="21">
        <v>0</v>
      </c>
      <c r="F96" s="21">
        <v>68.748561637500003</v>
      </c>
      <c r="G96" s="21">
        <v>101.90604784545452</v>
      </c>
      <c r="H96" s="21">
        <v>0</v>
      </c>
      <c r="I96" s="21">
        <v>0</v>
      </c>
      <c r="J96" s="21">
        <v>0.90951076590909086</v>
      </c>
      <c r="K96" s="21">
        <v>589.6346771909092</v>
      </c>
      <c r="L96" s="21">
        <v>0</v>
      </c>
      <c r="M96" s="21">
        <v>0</v>
      </c>
      <c r="N96" s="21">
        <v>0</v>
      </c>
      <c r="O96" s="21">
        <v>9.1701409363636337</v>
      </c>
      <c r="P96" s="21">
        <v>0</v>
      </c>
      <c r="Q96" s="21">
        <v>0</v>
      </c>
    </row>
    <row r="97" spans="1:17" s="14" customFormat="1" ht="15" customHeight="1" x14ac:dyDescent="0.2">
      <c r="A97" s="19" t="s">
        <v>34</v>
      </c>
      <c r="B97" s="21">
        <v>318.68728947368413</v>
      </c>
      <c r="C97" s="21">
        <v>15.213223392520902</v>
      </c>
      <c r="D97" s="21">
        <v>0</v>
      </c>
      <c r="E97" s="21">
        <v>0</v>
      </c>
      <c r="F97" s="21">
        <v>0.11232013157894737</v>
      </c>
      <c r="G97" s="21">
        <v>564.13751953947371</v>
      </c>
      <c r="H97" s="21">
        <v>0</v>
      </c>
      <c r="I97" s="21">
        <v>0</v>
      </c>
      <c r="J97" s="21">
        <v>0</v>
      </c>
      <c r="K97" s="21">
        <v>39.96376962105262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</row>
    <row r="98" spans="1:17" s="14" customFormat="1" ht="15" customHeight="1" x14ac:dyDescent="0.2">
      <c r="A98" s="19" t="s">
        <v>35</v>
      </c>
      <c r="B98" s="21">
        <v>82.933831947942082</v>
      </c>
      <c r="C98" s="21">
        <v>3.5304761904761901</v>
      </c>
      <c r="D98" s="21">
        <v>0</v>
      </c>
      <c r="E98" s="21">
        <v>0</v>
      </c>
      <c r="F98" s="21">
        <v>2.2913737285714282</v>
      </c>
      <c r="G98" s="21">
        <v>220.05918823571434</v>
      </c>
      <c r="H98" s="21">
        <v>0</v>
      </c>
      <c r="I98" s="21">
        <v>0</v>
      </c>
      <c r="J98" s="21">
        <v>0</v>
      </c>
      <c r="K98" s="21">
        <v>26.796184985010886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</row>
    <row r="99" spans="1:17" s="14" customFormat="1" ht="15" customHeight="1" x14ac:dyDescent="0.2">
      <c r="A99" s="19" t="s">
        <v>36</v>
      </c>
      <c r="B99" s="21">
        <v>32.015454545454539</v>
      </c>
      <c r="C99" s="21">
        <v>0.46020454545454542</v>
      </c>
      <c r="D99" s="21">
        <v>0</v>
      </c>
      <c r="E99" s="21">
        <v>0</v>
      </c>
      <c r="F99" s="21">
        <v>5.5683136363636363</v>
      </c>
      <c r="G99" s="21">
        <v>188.68324091818181</v>
      </c>
      <c r="H99" s="21">
        <v>0</v>
      </c>
      <c r="I99" s="21">
        <v>0</v>
      </c>
      <c r="J99" s="21">
        <v>0.44946721590909106</v>
      </c>
      <c r="K99" s="21">
        <v>50.308697215108417</v>
      </c>
      <c r="L99" s="21">
        <v>0</v>
      </c>
      <c r="M99" s="21">
        <v>0</v>
      </c>
      <c r="N99" s="21">
        <v>0</v>
      </c>
      <c r="O99" s="21">
        <v>31.260469124812222</v>
      </c>
      <c r="P99" s="21">
        <v>0</v>
      </c>
      <c r="Q99" s="21">
        <v>0</v>
      </c>
    </row>
    <row r="100" spans="1:17" s="14" customFormat="1" ht="15" customHeight="1" x14ac:dyDescent="0.2">
      <c r="A100" s="19" t="s">
        <v>37</v>
      </c>
      <c r="B100" s="21">
        <v>48.281423183076974</v>
      </c>
      <c r="C100" s="21">
        <v>24.39196114261588</v>
      </c>
      <c r="D100" s="21">
        <v>0</v>
      </c>
      <c r="E100" s="21">
        <v>0</v>
      </c>
      <c r="F100" s="21">
        <v>8.0135450704545459</v>
      </c>
      <c r="G100" s="21">
        <v>66.260332856818195</v>
      </c>
      <c r="H100" s="21">
        <v>0</v>
      </c>
      <c r="I100" s="21">
        <v>0</v>
      </c>
      <c r="J100" s="21">
        <v>2.1715749829545454</v>
      </c>
      <c r="K100" s="21">
        <v>19.752140052272722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</row>
    <row r="101" spans="1:17" s="14" customFormat="1" ht="15" customHeight="1" x14ac:dyDescent="0.2">
      <c r="A101" s="19" t="s">
        <v>38</v>
      </c>
      <c r="B101" s="21">
        <v>259.78477794566061</v>
      </c>
      <c r="C101" s="21">
        <v>58.831078444528345</v>
      </c>
      <c r="D101" s="21">
        <v>0</v>
      </c>
      <c r="E101" s="21">
        <v>0</v>
      </c>
      <c r="F101" s="21">
        <v>7.010878404545454</v>
      </c>
      <c r="G101" s="21">
        <v>279.60156485454553</v>
      </c>
      <c r="H101" s="21">
        <v>0</v>
      </c>
      <c r="I101" s="21">
        <v>908.57380013863644</v>
      </c>
      <c r="J101" s="21">
        <v>5.1327751363636356</v>
      </c>
      <c r="K101" s="21">
        <v>29.008720687618748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</row>
    <row r="102" spans="1:17" s="14" customFormat="1" ht="15" customHeight="1" x14ac:dyDescent="0.2">
      <c r="A102" s="19" t="s">
        <v>39</v>
      </c>
      <c r="B102" s="21">
        <v>43.481785714285678</v>
      </c>
      <c r="C102" s="21">
        <v>75.528705685762972</v>
      </c>
      <c r="D102" s="21">
        <v>1.4452380952380953E-2</v>
      </c>
      <c r="E102" s="21">
        <v>0</v>
      </c>
      <c r="F102" s="21">
        <v>75.942299488095244</v>
      </c>
      <c r="G102" s="21">
        <v>296.14367894523809</v>
      </c>
      <c r="H102" s="21">
        <v>0</v>
      </c>
      <c r="I102" s="21">
        <v>0</v>
      </c>
      <c r="J102" s="21">
        <v>5.2724591904761882</v>
      </c>
      <c r="K102" s="21">
        <v>43.934751497258688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</row>
    <row r="103" spans="1:17" s="14" customFormat="1" ht="15" customHeight="1" x14ac:dyDescent="0.2">
      <c r="A103" s="19" t="s">
        <v>40</v>
      </c>
      <c r="B103" s="21">
        <v>31.621440476190475</v>
      </c>
      <c r="C103" s="21">
        <v>11.185642857142863</v>
      </c>
      <c r="D103" s="21">
        <v>0</v>
      </c>
      <c r="E103" s="21">
        <v>0</v>
      </c>
      <c r="F103" s="21">
        <v>0</v>
      </c>
      <c r="G103" s="21">
        <v>369.81586947857141</v>
      </c>
      <c r="H103" s="21">
        <v>0</v>
      </c>
      <c r="I103" s="21">
        <v>0</v>
      </c>
      <c r="J103" s="21">
        <v>20.787643343212363</v>
      </c>
      <c r="K103" s="21">
        <v>26.367078790476189</v>
      </c>
      <c r="L103" s="21">
        <v>0</v>
      </c>
      <c r="M103" s="21">
        <v>0</v>
      </c>
      <c r="N103" s="21">
        <v>0</v>
      </c>
      <c r="O103" s="21">
        <v>12.127484273809522</v>
      </c>
      <c r="P103" s="21">
        <v>0</v>
      </c>
      <c r="Q103" s="21">
        <v>0</v>
      </c>
    </row>
    <row r="104" spans="1:17" s="14" customFormat="1" ht="15" customHeight="1" x14ac:dyDescent="0.2">
      <c r="A104" s="19" t="s">
        <v>41</v>
      </c>
      <c r="B104" s="21">
        <v>91.965793478260835</v>
      </c>
      <c r="C104" s="21">
        <v>358.67551576769227</v>
      </c>
      <c r="D104" s="21">
        <v>0</v>
      </c>
      <c r="E104" s="21">
        <v>0</v>
      </c>
      <c r="F104" s="21">
        <v>460.18843366630432</v>
      </c>
      <c r="G104" s="21">
        <v>439.67956540869557</v>
      </c>
      <c r="H104" s="21">
        <v>0</v>
      </c>
      <c r="I104" s="21">
        <v>0</v>
      </c>
      <c r="J104" s="21">
        <v>0.22818326086956542</v>
      </c>
      <c r="K104" s="21">
        <v>22.114990978207906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</row>
    <row r="106" spans="1:17" ht="18" x14ac:dyDescent="0.25">
      <c r="A106" s="16" t="s">
        <v>27</v>
      </c>
      <c r="B106" s="15"/>
      <c r="C106" s="15"/>
      <c r="D106" s="12"/>
      <c r="E106" s="13"/>
      <c r="M106" s="32"/>
      <c r="N106" s="32"/>
      <c r="Q106" s="6"/>
    </row>
    <row r="107" spans="1:17" s="14" customFormat="1" ht="15" customHeight="1" x14ac:dyDescent="0.2">
      <c r="A107" s="19" t="s">
        <v>30</v>
      </c>
      <c r="B107" s="21">
        <v>183.56428333333324</v>
      </c>
      <c r="C107" s="21">
        <v>6.0664999999999987</v>
      </c>
      <c r="D107" s="21">
        <v>0</v>
      </c>
      <c r="E107" s="21">
        <v>0</v>
      </c>
      <c r="F107" s="21">
        <v>586.53345326833301</v>
      </c>
      <c r="G107" s="21">
        <v>1540.9416753266667</v>
      </c>
      <c r="H107" s="21">
        <v>0</v>
      </c>
      <c r="I107" s="21">
        <v>0</v>
      </c>
      <c r="J107" s="21">
        <v>832.3069611249997</v>
      </c>
      <c r="K107" s="21">
        <v>43.592713799999999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</row>
    <row r="108" spans="1:17" s="14" customFormat="1" ht="15" customHeight="1" x14ac:dyDescent="0.2">
      <c r="A108" s="19" t="s">
        <v>31</v>
      </c>
      <c r="B108" s="21">
        <v>189.77657894736836</v>
      </c>
      <c r="C108" s="21">
        <v>114.53505263157888</v>
      </c>
      <c r="D108" s="21">
        <v>0</v>
      </c>
      <c r="E108" s="21">
        <v>0</v>
      </c>
      <c r="F108" s="21">
        <v>9.1654596473684204</v>
      </c>
      <c r="G108" s="21">
        <v>621.56429914473688</v>
      </c>
      <c r="H108" s="21">
        <v>0</v>
      </c>
      <c r="I108" s="21">
        <v>0</v>
      </c>
      <c r="J108" s="21">
        <v>2.1698265250000004</v>
      </c>
      <c r="K108" s="21">
        <v>37.449712749999975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</row>
    <row r="109" spans="1:17" s="14" customFormat="1" ht="15" customHeight="1" x14ac:dyDescent="0.2">
      <c r="A109" s="19" t="s">
        <v>32</v>
      </c>
      <c r="B109" s="21">
        <v>436.45457954545441</v>
      </c>
      <c r="C109" s="21">
        <v>86.712213925608069</v>
      </c>
      <c r="D109" s="21">
        <v>0</v>
      </c>
      <c r="E109" s="21">
        <v>0</v>
      </c>
      <c r="F109" s="21">
        <v>388.74087117613635</v>
      </c>
      <c r="G109" s="21">
        <v>1928.607441149999</v>
      </c>
      <c r="H109" s="21">
        <v>0</v>
      </c>
      <c r="I109" s="21">
        <v>0</v>
      </c>
      <c r="J109" s="21">
        <v>100.54641146136363</v>
      </c>
      <c r="K109" s="21">
        <v>26.668649384090912</v>
      </c>
      <c r="L109" s="21">
        <v>0</v>
      </c>
      <c r="M109" s="21">
        <v>0</v>
      </c>
      <c r="N109" s="21">
        <v>0</v>
      </c>
      <c r="O109" s="21">
        <v>3.1214318409090915</v>
      </c>
      <c r="P109" s="21">
        <v>0</v>
      </c>
      <c r="Q109" s="21">
        <v>0</v>
      </c>
    </row>
    <row r="110" spans="1:17" s="14" customFormat="1" ht="15" customHeight="1" x14ac:dyDescent="0.2">
      <c r="A110" s="19" t="s">
        <v>33</v>
      </c>
      <c r="B110" s="21">
        <v>777.46342051002785</v>
      </c>
      <c r="C110" s="21">
        <v>185.13664365794804</v>
      </c>
      <c r="D110" s="21">
        <v>0</v>
      </c>
      <c r="E110" s="21">
        <v>0</v>
      </c>
      <c r="F110" s="21">
        <v>83.305578915909109</v>
      </c>
      <c r="G110" s="21">
        <v>3549.994975468182</v>
      </c>
      <c r="H110" s="21">
        <v>0</v>
      </c>
      <c r="I110" s="21">
        <v>0</v>
      </c>
      <c r="J110" s="21">
        <v>1.5622686522727274</v>
      </c>
      <c r="K110" s="21">
        <v>35.102722920454539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</row>
    <row r="111" spans="1:17" s="14" customFormat="1" ht="15" customHeight="1" x14ac:dyDescent="0.2">
      <c r="A111" s="19" t="s">
        <v>34</v>
      </c>
      <c r="B111" s="21">
        <v>1460.0835789473683</v>
      </c>
      <c r="C111" s="21">
        <v>264.34687739793168</v>
      </c>
      <c r="D111" s="21">
        <v>0</v>
      </c>
      <c r="E111" s="21">
        <v>0</v>
      </c>
      <c r="F111" s="21">
        <v>7.4404190736842102</v>
      </c>
      <c r="G111" s="21">
        <v>407.71279566578949</v>
      </c>
      <c r="H111" s="21">
        <v>0</v>
      </c>
      <c r="I111" s="21">
        <v>21.811574826315788</v>
      </c>
      <c r="J111" s="21">
        <v>5.7669998394736854</v>
      </c>
      <c r="K111" s="21">
        <v>16.522823760526329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</row>
    <row r="112" spans="1:17" s="14" customFormat="1" ht="15" customHeight="1" x14ac:dyDescent="0.2">
      <c r="A112" s="19" t="s">
        <v>35</v>
      </c>
      <c r="B112" s="21">
        <v>1853.4962864904498</v>
      </c>
      <c r="C112" s="21">
        <v>656.65028413297694</v>
      </c>
      <c r="D112" s="21">
        <v>0</v>
      </c>
      <c r="E112" s="21">
        <v>0</v>
      </c>
      <c r="F112" s="21">
        <v>28.016789661904763</v>
      </c>
      <c r="G112" s="21">
        <v>2855.8505461238092</v>
      </c>
      <c r="H112" s="21">
        <v>0</v>
      </c>
      <c r="I112" s="21">
        <v>1416.8216419166665</v>
      </c>
      <c r="J112" s="21">
        <v>538.38579995833379</v>
      </c>
      <c r="K112" s="21">
        <v>456.53421918775757</v>
      </c>
      <c r="L112" s="21">
        <v>0</v>
      </c>
      <c r="M112" s="21">
        <v>0</v>
      </c>
      <c r="N112" s="21">
        <v>0</v>
      </c>
      <c r="O112" s="21">
        <v>1.9710401142857152</v>
      </c>
      <c r="P112" s="21">
        <v>0</v>
      </c>
      <c r="Q112" s="21">
        <v>0</v>
      </c>
    </row>
    <row r="113" spans="1:17" s="14" customFormat="1" ht="15" customHeight="1" x14ac:dyDescent="0.2">
      <c r="A113" s="19" t="s">
        <v>36</v>
      </c>
      <c r="B113" s="21">
        <v>561.23466261032434</v>
      </c>
      <c r="C113" s="21">
        <v>420.68301153533469</v>
      </c>
      <c r="D113" s="21">
        <v>0</v>
      </c>
      <c r="E113" s="21">
        <v>0</v>
      </c>
      <c r="F113" s="21">
        <v>728.23060649999991</v>
      </c>
      <c r="G113" s="21">
        <v>1725.0886059909092</v>
      </c>
      <c r="H113" s="21">
        <v>0</v>
      </c>
      <c r="I113" s="21">
        <v>6.7456053522727268</v>
      </c>
      <c r="J113" s="21">
        <v>182.53617092500008</v>
      </c>
      <c r="K113" s="21">
        <v>743.22895927734658</v>
      </c>
      <c r="L113" s="21">
        <v>0</v>
      </c>
      <c r="M113" s="21">
        <v>0</v>
      </c>
      <c r="N113" s="21">
        <v>0</v>
      </c>
      <c r="O113" s="21">
        <v>0.22088315454545407</v>
      </c>
      <c r="P113" s="21">
        <v>0</v>
      </c>
      <c r="Q113" s="21">
        <v>0</v>
      </c>
    </row>
    <row r="114" spans="1:17" s="14" customFormat="1" ht="15" customHeight="1" x14ac:dyDescent="0.2">
      <c r="A114" s="19" t="s">
        <v>37</v>
      </c>
      <c r="B114" s="21">
        <v>1281.6920047283832</v>
      </c>
      <c r="C114" s="21">
        <v>531.89556422451062</v>
      </c>
      <c r="D114" s="21">
        <v>101.8489431818182</v>
      </c>
      <c r="E114" s="21">
        <v>0</v>
      </c>
      <c r="F114" s="21">
        <v>0</v>
      </c>
      <c r="G114" s="21">
        <v>2193.8523810249994</v>
      </c>
      <c r="H114" s="21">
        <v>0</v>
      </c>
      <c r="I114" s="21">
        <v>0</v>
      </c>
      <c r="J114" s="21">
        <v>46.439296530681816</v>
      </c>
      <c r="K114" s="21">
        <v>56.3968426590909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</row>
    <row r="115" spans="1:17" s="14" customFormat="1" ht="15" customHeight="1" x14ac:dyDescent="0.2">
      <c r="A115" s="19" t="s">
        <v>38</v>
      </c>
      <c r="B115" s="21">
        <v>885.39379377887394</v>
      </c>
      <c r="C115" s="21">
        <v>1523.4348131769727</v>
      </c>
      <c r="D115" s="21">
        <v>0</v>
      </c>
      <c r="E115" s="21">
        <v>0</v>
      </c>
      <c r="F115" s="21">
        <v>88.054325631818188</v>
      </c>
      <c r="G115" s="21">
        <v>1769.3616386568181</v>
      </c>
      <c r="H115" s="21">
        <v>0</v>
      </c>
      <c r="I115" s="21">
        <v>800.01338716363648</v>
      </c>
      <c r="J115" s="21">
        <v>4.3815964249999961</v>
      </c>
      <c r="K115" s="21">
        <v>282.94998062727268</v>
      </c>
      <c r="L115" s="21">
        <v>0</v>
      </c>
      <c r="M115" s="21">
        <v>0</v>
      </c>
      <c r="N115" s="21">
        <v>0</v>
      </c>
      <c r="O115" s="21">
        <v>69.927187918181815</v>
      </c>
      <c r="P115" s="21">
        <v>0</v>
      </c>
      <c r="Q115" s="21">
        <v>0</v>
      </c>
    </row>
    <row r="116" spans="1:17" s="14" customFormat="1" ht="15" customHeight="1" x14ac:dyDescent="0.2">
      <c r="A116" s="19" t="s">
        <v>39</v>
      </c>
      <c r="B116" s="21">
        <v>385.65682142857145</v>
      </c>
      <c r="C116" s="21">
        <v>575.98406966864718</v>
      </c>
      <c r="D116" s="21">
        <v>0</v>
      </c>
      <c r="E116" s="21">
        <v>0</v>
      </c>
      <c r="F116" s="21">
        <v>630.81332021309515</v>
      </c>
      <c r="G116" s="21">
        <v>839.61320013333329</v>
      </c>
      <c r="H116" s="21">
        <v>0</v>
      </c>
      <c r="I116" s="21">
        <v>0</v>
      </c>
      <c r="J116" s="21">
        <v>147.96379311785716</v>
      </c>
      <c r="K116" s="21">
        <v>196.63665741435929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</row>
    <row r="117" spans="1:17" s="14" customFormat="1" ht="15" customHeight="1" x14ac:dyDescent="0.2">
      <c r="A117" s="19" t="s">
        <v>40</v>
      </c>
      <c r="B117" s="21">
        <v>1053.6404204010705</v>
      </c>
      <c r="C117" s="21">
        <v>451.0846277537056</v>
      </c>
      <c r="D117" s="21">
        <v>0</v>
      </c>
      <c r="E117" s="21">
        <v>0</v>
      </c>
      <c r="F117" s="21">
        <v>283.01777047380949</v>
      </c>
      <c r="G117" s="21">
        <v>2094.4691686261904</v>
      </c>
      <c r="H117" s="21">
        <v>0</v>
      </c>
      <c r="I117" s="21">
        <v>0</v>
      </c>
      <c r="J117" s="21">
        <v>1.8624058238095211</v>
      </c>
      <c r="K117" s="21">
        <v>143.45276662615152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</row>
    <row r="118" spans="1:17" s="14" customFormat="1" ht="15" customHeight="1" x14ac:dyDescent="0.2">
      <c r="A118" s="19" t="s">
        <v>41</v>
      </c>
      <c r="B118" s="21">
        <v>2035.1611346697998</v>
      </c>
      <c r="C118" s="21">
        <v>145.39550852895178</v>
      </c>
      <c r="D118" s="21">
        <v>0</v>
      </c>
      <c r="E118" s="21">
        <v>0</v>
      </c>
      <c r="F118" s="21">
        <v>82.106469376086949</v>
      </c>
      <c r="G118" s="21">
        <v>3112.9318357478264</v>
      </c>
      <c r="H118" s="21">
        <v>0</v>
      </c>
      <c r="I118" s="21">
        <v>0</v>
      </c>
      <c r="J118" s="21">
        <v>258.91799667512731</v>
      </c>
      <c r="K118" s="21">
        <v>136.72340089628787</v>
      </c>
      <c r="L118" s="21">
        <v>0</v>
      </c>
      <c r="M118" s="21">
        <v>0</v>
      </c>
      <c r="N118" s="21">
        <v>0</v>
      </c>
      <c r="O118" s="21">
        <v>7.2790209434782618</v>
      </c>
      <c r="P118" s="21">
        <v>0</v>
      </c>
      <c r="Q118" s="21">
        <v>0</v>
      </c>
    </row>
    <row r="120" spans="1:17" ht="18" x14ac:dyDescent="0.25">
      <c r="A120" s="10" t="s">
        <v>19</v>
      </c>
      <c r="B120" s="11"/>
      <c r="C120" s="11"/>
      <c r="D120" s="12"/>
      <c r="E120" s="13"/>
      <c r="M120" s="32"/>
      <c r="N120" s="32"/>
      <c r="Q120" s="6"/>
    </row>
    <row r="121" spans="1:17" s="14" customFormat="1" ht="15" customHeight="1" x14ac:dyDescent="0.2">
      <c r="A121" s="19" t="s">
        <v>30</v>
      </c>
      <c r="B121" s="21">
        <v>2382.0051632779569</v>
      </c>
      <c r="C121" s="21">
        <v>325.50640000000038</v>
      </c>
      <c r="D121" s="21">
        <v>3201.1714637757027</v>
      </c>
      <c r="E121" s="21">
        <v>0</v>
      </c>
      <c r="F121" s="21">
        <v>43.801934500000002</v>
      </c>
      <c r="G121" s="21">
        <v>714.31976053000005</v>
      </c>
      <c r="H121" s="21">
        <v>472.91147159999997</v>
      </c>
      <c r="I121" s="21">
        <v>495.64542617666666</v>
      </c>
      <c r="J121" s="21">
        <v>9.8525237566666579</v>
      </c>
      <c r="K121" s="21">
        <v>1826.6639263033335</v>
      </c>
      <c r="L121" s="21">
        <v>96.505647053333277</v>
      </c>
      <c r="M121" s="21">
        <v>35.042710326666665</v>
      </c>
      <c r="N121" s="21">
        <v>0</v>
      </c>
      <c r="O121" s="21">
        <v>50.574325879333351</v>
      </c>
      <c r="P121" s="21">
        <v>0</v>
      </c>
      <c r="Q121" s="21">
        <v>0</v>
      </c>
    </row>
    <row r="122" spans="1:17" s="14" customFormat="1" ht="15" customHeight="1" x14ac:dyDescent="0.2">
      <c r="A122" s="19" t="s">
        <v>31</v>
      </c>
      <c r="B122" s="21">
        <v>4961.4008369272424</v>
      </c>
      <c r="C122" s="21">
        <v>3838.396394736842</v>
      </c>
      <c r="D122" s="21">
        <v>8109.4978684210355</v>
      </c>
      <c r="E122" s="21">
        <v>0</v>
      </c>
      <c r="F122" s="21">
        <v>1131.2181601605262</v>
      </c>
      <c r="G122" s="21">
        <v>14998.028729157892</v>
      </c>
      <c r="H122" s="21">
        <v>423.95190182236843</v>
      </c>
      <c r="I122" s="21">
        <v>15.439796842105263</v>
      </c>
      <c r="J122" s="21">
        <v>265.25617077894771</v>
      </c>
      <c r="K122" s="21">
        <v>21250.793315313156</v>
      </c>
      <c r="L122" s="21">
        <v>0</v>
      </c>
      <c r="M122" s="21">
        <v>0</v>
      </c>
      <c r="N122" s="21">
        <v>0</v>
      </c>
      <c r="O122" s="21">
        <v>519.01703890000044</v>
      </c>
      <c r="P122" s="21">
        <v>0</v>
      </c>
      <c r="Q122" s="21">
        <v>0</v>
      </c>
    </row>
    <row r="123" spans="1:17" s="14" customFormat="1" ht="15" customHeight="1" x14ac:dyDescent="0.2">
      <c r="A123" s="19" t="s">
        <v>32</v>
      </c>
      <c r="B123" s="21">
        <v>1804.2962760404293</v>
      </c>
      <c r="C123" s="21">
        <v>829.33495834452481</v>
      </c>
      <c r="D123" s="21">
        <v>6570.4334431818133</v>
      </c>
      <c r="E123" s="21">
        <v>0</v>
      </c>
      <c r="F123" s="21">
        <v>23.950630975000003</v>
      </c>
      <c r="G123" s="21">
        <v>5670.7795856727262</v>
      </c>
      <c r="H123" s="21">
        <v>399.25204048636363</v>
      </c>
      <c r="I123" s="21">
        <v>27.240381363636367</v>
      </c>
      <c r="J123" s="21">
        <v>13.842078636363636</v>
      </c>
      <c r="K123" s="21">
        <v>2741.716039943647</v>
      </c>
      <c r="L123" s="21">
        <v>0</v>
      </c>
      <c r="M123" s="21">
        <v>0</v>
      </c>
      <c r="N123" s="21">
        <v>2.5335090909090909</v>
      </c>
      <c r="O123" s="21">
        <v>259.24170253128472</v>
      </c>
      <c r="P123" s="21">
        <v>0</v>
      </c>
      <c r="Q123" s="21">
        <v>0</v>
      </c>
    </row>
    <row r="124" spans="1:17" s="14" customFormat="1" ht="15" customHeight="1" x14ac:dyDescent="0.2">
      <c r="A124" s="19" t="s">
        <v>33</v>
      </c>
      <c r="B124" s="21">
        <v>1561.9660499327724</v>
      </c>
      <c r="C124" s="21">
        <v>727.54794824156261</v>
      </c>
      <c r="D124" s="21">
        <v>7475.60919318181</v>
      </c>
      <c r="E124" s="21">
        <v>0</v>
      </c>
      <c r="F124" s="21">
        <v>28.533139036363632</v>
      </c>
      <c r="G124" s="21">
        <v>2560.2516689863628</v>
      </c>
      <c r="H124" s="21">
        <v>351.72627943068181</v>
      </c>
      <c r="I124" s="21">
        <v>133.90314554318181</v>
      </c>
      <c r="J124" s="21">
        <v>13.019033350000003</v>
      </c>
      <c r="K124" s="21">
        <v>499.68248536091977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</row>
    <row r="125" spans="1:17" s="14" customFormat="1" ht="15" customHeight="1" x14ac:dyDescent="0.2">
      <c r="A125" s="19" t="s">
        <v>34</v>
      </c>
      <c r="B125" s="21">
        <v>1131.1990654071833</v>
      </c>
      <c r="C125" s="21">
        <v>499.74225210570927</v>
      </c>
      <c r="D125" s="21">
        <v>5671.114368421061</v>
      </c>
      <c r="E125" s="21">
        <v>0</v>
      </c>
      <c r="F125" s="21">
        <v>35.575852868421059</v>
      </c>
      <c r="G125" s="21">
        <v>9352.1858593184206</v>
      </c>
      <c r="H125" s="21">
        <v>284.4765832092105</v>
      </c>
      <c r="I125" s="21">
        <v>131.70768453947372</v>
      </c>
      <c r="J125" s="21">
        <v>13.503380010526319</v>
      </c>
      <c r="K125" s="21">
        <v>4610.9529837095361</v>
      </c>
      <c r="L125" s="21">
        <v>0</v>
      </c>
      <c r="M125" s="21">
        <v>0</v>
      </c>
      <c r="N125" s="21">
        <v>0</v>
      </c>
      <c r="O125" s="21">
        <v>1054.4283674013534</v>
      </c>
      <c r="P125" s="21">
        <v>0</v>
      </c>
      <c r="Q125" s="21">
        <v>0</v>
      </c>
    </row>
    <row r="126" spans="1:17" s="14" customFormat="1" ht="15" customHeight="1" x14ac:dyDescent="0.2">
      <c r="A126" s="19" t="s">
        <v>35</v>
      </c>
      <c r="B126" s="21">
        <v>878.53341096524912</v>
      </c>
      <c r="C126" s="21">
        <v>807.60834658410477</v>
      </c>
      <c r="D126" s="21">
        <v>3488.9224166666691</v>
      </c>
      <c r="E126" s="21">
        <v>0</v>
      </c>
      <c r="F126" s="21">
        <v>40.82108448571428</v>
      </c>
      <c r="G126" s="21">
        <v>5617.941441926193</v>
      </c>
      <c r="H126" s="21">
        <v>421.08375529285718</v>
      </c>
      <c r="I126" s="21">
        <v>130.02648902380955</v>
      </c>
      <c r="J126" s="21">
        <v>0.59184809523809478</v>
      </c>
      <c r="K126" s="21">
        <v>759.52931874609271</v>
      </c>
      <c r="L126" s="21">
        <v>0</v>
      </c>
      <c r="M126" s="21">
        <v>0</v>
      </c>
      <c r="N126" s="21">
        <v>0</v>
      </c>
      <c r="O126" s="21">
        <v>1679.4359836693891</v>
      </c>
      <c r="P126" s="21">
        <v>0</v>
      </c>
      <c r="Q126" s="21">
        <v>0</v>
      </c>
    </row>
    <row r="127" spans="1:17" s="14" customFormat="1" ht="15" customHeight="1" x14ac:dyDescent="0.2">
      <c r="A127" s="19" t="s">
        <v>36</v>
      </c>
      <c r="B127" s="21">
        <v>885.82724865157843</v>
      </c>
      <c r="C127" s="21">
        <v>1140.5805448471428</v>
      </c>
      <c r="D127" s="21">
        <v>4759.9805215560636</v>
      </c>
      <c r="E127" s="21">
        <v>0</v>
      </c>
      <c r="F127" s="21">
        <v>123.507997725</v>
      </c>
      <c r="G127" s="21">
        <v>743.77024562272709</v>
      </c>
      <c r="H127" s="21">
        <v>365.93445859318177</v>
      </c>
      <c r="I127" s="21">
        <v>269.08038347045454</v>
      </c>
      <c r="J127" s="21">
        <v>14.227711065909094</v>
      </c>
      <c r="K127" s="21">
        <v>1176.3491575264206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</row>
    <row r="128" spans="1:17" s="14" customFormat="1" ht="15" customHeight="1" x14ac:dyDescent="0.2">
      <c r="A128" s="19" t="s">
        <v>37</v>
      </c>
      <c r="B128" s="21">
        <v>1199.726575861798</v>
      </c>
      <c r="C128" s="21">
        <v>171.29416998193963</v>
      </c>
      <c r="D128" s="21">
        <v>8182.4869204545575</v>
      </c>
      <c r="E128" s="21">
        <v>0</v>
      </c>
      <c r="F128" s="21">
        <v>306.14253217613634</v>
      </c>
      <c r="G128" s="21">
        <v>836.63342311818178</v>
      </c>
      <c r="H128" s="21">
        <v>422.62059342954552</v>
      </c>
      <c r="I128" s="21">
        <v>21.217942418181821</v>
      </c>
      <c r="J128" s="21">
        <v>19.980489090909089</v>
      </c>
      <c r="K128" s="21">
        <v>352.47162576116659</v>
      </c>
      <c r="L128" s="21">
        <v>0</v>
      </c>
      <c r="M128" s="21">
        <v>59.253270000000043</v>
      </c>
      <c r="N128" s="21">
        <v>0</v>
      </c>
      <c r="O128" s="21">
        <v>32.715878162643115</v>
      </c>
      <c r="P128" s="21">
        <v>0</v>
      </c>
      <c r="Q128" s="21">
        <v>0</v>
      </c>
    </row>
    <row r="129" spans="1:17" s="14" customFormat="1" ht="15" customHeight="1" x14ac:dyDescent="0.2">
      <c r="A129" s="19" t="s">
        <v>38</v>
      </c>
      <c r="B129" s="21">
        <v>1074.1433582101345</v>
      </c>
      <c r="C129" s="21">
        <v>722.66141613926277</v>
      </c>
      <c r="D129" s="21">
        <v>5447.2505681818166</v>
      </c>
      <c r="E129" s="21">
        <v>0</v>
      </c>
      <c r="F129" s="21">
        <v>54.698326221590904</v>
      </c>
      <c r="G129" s="21">
        <v>2915.6612353727273</v>
      </c>
      <c r="H129" s="21">
        <v>377.53673022045456</v>
      </c>
      <c r="I129" s="21">
        <v>153.96924734772733</v>
      </c>
      <c r="J129" s="21">
        <v>25.921519820454542</v>
      </c>
      <c r="K129" s="21">
        <v>409.59777357847611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</row>
    <row r="130" spans="1:17" s="14" customFormat="1" ht="15" customHeight="1" x14ac:dyDescent="0.2">
      <c r="A130" s="19" t="s">
        <v>39</v>
      </c>
      <c r="B130" s="21">
        <v>1153.2555552066822</v>
      </c>
      <c r="C130" s="21">
        <v>1026.8813959227596</v>
      </c>
      <c r="D130" s="21">
        <v>1608.5641428571403</v>
      </c>
      <c r="E130" s="21">
        <v>48.033571428571427</v>
      </c>
      <c r="F130" s="21">
        <v>161.2315457</v>
      </c>
      <c r="G130" s="21">
        <v>250.15046343809527</v>
      </c>
      <c r="H130" s="21">
        <v>313.08985371666671</v>
      </c>
      <c r="I130" s="21">
        <v>364.67896117142857</v>
      </c>
      <c r="J130" s="21">
        <v>16.129426259523804</v>
      </c>
      <c r="K130" s="21">
        <v>114.29777888042372</v>
      </c>
      <c r="L130" s="21">
        <v>0</v>
      </c>
      <c r="M130" s="21">
        <v>0</v>
      </c>
      <c r="N130" s="21">
        <v>0</v>
      </c>
      <c r="O130" s="21">
        <v>86.488246569732951</v>
      </c>
      <c r="P130" s="21">
        <v>0</v>
      </c>
      <c r="Q130" s="21">
        <v>0</v>
      </c>
    </row>
    <row r="131" spans="1:17" s="14" customFormat="1" ht="15" customHeight="1" x14ac:dyDescent="0.2">
      <c r="A131" s="19" t="s">
        <v>40</v>
      </c>
      <c r="B131" s="21">
        <v>3246.1067081156716</v>
      </c>
      <c r="C131" s="21">
        <v>4728.0783307463153</v>
      </c>
      <c r="D131" s="21">
        <v>6982.0017738095385</v>
      </c>
      <c r="E131" s="21">
        <v>0</v>
      </c>
      <c r="F131" s="21">
        <v>4895.8951227761945</v>
      </c>
      <c r="G131" s="21">
        <v>30834.443390380926</v>
      </c>
      <c r="H131" s="21">
        <v>0</v>
      </c>
      <c r="I131" s="21">
        <v>2.889119957142857</v>
      </c>
      <c r="J131" s="21">
        <v>349.93269599761919</v>
      </c>
      <c r="K131" s="21">
        <v>11712.224310641854</v>
      </c>
      <c r="L131" s="21">
        <v>0</v>
      </c>
      <c r="M131" s="21">
        <v>0</v>
      </c>
      <c r="N131" s="21">
        <v>0</v>
      </c>
      <c r="O131" s="21">
        <v>18.033022076190477</v>
      </c>
      <c r="P131" s="21">
        <v>0</v>
      </c>
      <c r="Q131" s="21">
        <v>0</v>
      </c>
    </row>
    <row r="132" spans="1:17" s="14" customFormat="1" ht="15" customHeight="1" x14ac:dyDescent="0.2">
      <c r="A132" s="19" t="s">
        <v>41</v>
      </c>
      <c r="B132" s="21">
        <v>2704.6967178186674</v>
      </c>
      <c r="C132" s="21">
        <v>985.99380986529775</v>
      </c>
      <c r="D132" s="21">
        <v>7010.9829390494624</v>
      </c>
      <c r="E132" s="21">
        <v>0</v>
      </c>
      <c r="F132" s="21">
        <v>545.33537885652186</v>
      </c>
      <c r="G132" s="21">
        <v>2593.3263436000007</v>
      </c>
      <c r="H132" s="21">
        <v>69.798931841304324</v>
      </c>
      <c r="I132" s="21">
        <v>296.73915490652178</v>
      </c>
      <c r="J132" s="21">
        <v>62.409802804347834</v>
      </c>
      <c r="K132" s="21">
        <v>2624.86201042313</v>
      </c>
      <c r="L132" s="21">
        <v>0</v>
      </c>
      <c r="M132" s="21">
        <v>103.26928778514788</v>
      </c>
      <c r="N132" s="21">
        <v>0.82224521739130407</v>
      </c>
      <c r="O132" s="21">
        <v>8.5739901984430684</v>
      </c>
      <c r="P132" s="21">
        <v>0</v>
      </c>
      <c r="Q132" s="21">
        <v>0</v>
      </c>
    </row>
    <row r="134" spans="1:17" x14ac:dyDescent="0.2">
      <c r="A134" s="1" t="s">
        <v>26</v>
      </c>
    </row>
    <row r="135" spans="1:17" x14ac:dyDescent="0.2">
      <c r="A135" s="1" t="s">
        <v>11</v>
      </c>
    </row>
    <row r="137" spans="1:17" ht="15" x14ac:dyDescent="0.2">
      <c r="A137" s="17" t="s">
        <v>21</v>
      </c>
    </row>
    <row r="138" spans="1:17" ht="15" x14ac:dyDescent="0.2">
      <c r="A138" s="17" t="s">
        <v>22</v>
      </c>
    </row>
    <row r="139" spans="1:17" ht="15" x14ac:dyDescent="0.2">
      <c r="A139" s="17" t="s">
        <v>23</v>
      </c>
    </row>
    <row r="140" spans="1:17" x14ac:dyDescent="0.2">
      <c r="A140" s="3"/>
    </row>
  </sheetData>
  <mergeCells count="31">
    <mergeCell ref="P7:Q7"/>
    <mergeCell ref="M78:N78"/>
    <mergeCell ref="L7:M7"/>
    <mergeCell ref="D7:E7"/>
    <mergeCell ref="A1:Q1"/>
    <mergeCell ref="A2:Q2"/>
    <mergeCell ref="A3:Q3"/>
    <mergeCell ref="N7:O7"/>
    <mergeCell ref="M5:N5"/>
    <mergeCell ref="B7:C7"/>
    <mergeCell ref="N6:Q6"/>
    <mergeCell ref="M120:N120"/>
    <mergeCell ref="B92:C92"/>
    <mergeCell ref="M92:N92"/>
    <mergeCell ref="M106:N106"/>
    <mergeCell ref="M50:N50"/>
    <mergeCell ref="F7:G7"/>
    <mergeCell ref="H7:I7"/>
    <mergeCell ref="B78:C78"/>
    <mergeCell ref="B36:C36"/>
    <mergeCell ref="M36:N36"/>
    <mergeCell ref="A6:A8"/>
    <mergeCell ref="B64:C64"/>
    <mergeCell ref="M64:N64"/>
    <mergeCell ref="B22:C22"/>
    <mergeCell ref="M22:N22"/>
    <mergeCell ref="B6:E6"/>
    <mergeCell ref="J7:K7"/>
    <mergeCell ref="J6:M6"/>
    <mergeCell ref="F6:I6"/>
    <mergeCell ref="B50:C5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Total turnover</vt:lpstr>
      <vt:lpstr>Turnover by maturity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2019-10-02T07:21:06Z</dcterms:created>
  <dcterms:modified xsi:type="dcterms:W3CDTF">2019-10-02T07:21:06Z</dcterms:modified>
</cp:coreProperties>
</file>