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 defaultThemeVersion="124226"/>
  <bookViews>
    <workbookView xWindow="0" yWindow="0" windowWidth="28800" windowHeight="13725" tabRatio="879"/>
  </bookViews>
  <sheets>
    <sheet name="Ключевые показатели" sheetId="80" r:id="rId1"/>
  </sheets>
  <definedNames>
    <definedName name="_xlnm._FilterDatabase" localSheetId="0" hidden="1">'Ключевые показатели'!$A$1:$N$420</definedName>
  </definedNames>
  <calcPr calcId="144525"/>
</workbook>
</file>

<file path=xl/calcChain.xml><?xml version="1.0" encoding="utf-8"?>
<calcChain xmlns="http://schemas.openxmlformats.org/spreadsheetml/2006/main">
  <c r="H419" i="80" l="1"/>
  <c r="S78" i="80"/>
  <c r="S77" i="80"/>
</calcChain>
</file>

<file path=xl/comments1.xml><?xml version="1.0" encoding="utf-8"?>
<comments xmlns="http://schemas.openxmlformats.org/spreadsheetml/2006/main">
  <authors>
    <author>user</author>
  </authors>
  <commentList>
    <comment ref="B397" authorId="0">
      <text>
        <r>
          <rPr>
            <b/>
            <sz val="9"/>
            <color indexed="81"/>
            <rFont val="Tahoma"/>
            <family val="2"/>
            <charset val="204"/>
          </rPr>
          <t>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00" authorId="0">
      <text>
        <r>
          <rPr>
            <b/>
            <sz val="9"/>
            <color indexed="81"/>
            <rFont val="Tahoma"/>
            <family val="2"/>
            <charset val="204"/>
          </rPr>
          <t>учетная группа 2</t>
        </r>
      </text>
    </comment>
    <comment ref="B401" authorId="0">
      <text>
        <r>
          <rPr>
            <b/>
            <sz val="9"/>
            <color indexed="81"/>
            <rFont val="Tahoma"/>
            <family val="2"/>
            <charset val="204"/>
          </rPr>
          <t>состоявшихся  убытков (2) 
/ заработанной страховой премии (1)</t>
        </r>
      </text>
    </comment>
    <comment ref="B402" authorId="0">
      <text>
        <r>
          <rPr>
            <b/>
            <sz val="9"/>
            <color indexed="81"/>
            <rFont val="Tahoma"/>
            <family val="2"/>
            <charset val="204"/>
          </rPr>
          <t>расходов по ведению страховых операций (3) + отчислений от страховых премий (4) + 
прочих доходов по страх. иному, чем страхЖ(5) +
прочих расходов по страх. иному, чем страхЖ(6) 
/ заработанной страховой премии (1)</t>
        </r>
      </text>
    </comment>
    <comment ref="B403" authorId="0">
      <text>
        <r>
          <rPr>
            <b/>
            <sz val="9"/>
            <color indexed="81"/>
            <rFont val="Tahoma"/>
            <family val="2"/>
            <charset val="204"/>
          </rPr>
          <t>3</t>
        </r>
      </text>
    </comment>
    <comment ref="B406" authorId="0">
      <text>
        <r>
          <rPr>
            <b/>
            <sz val="9"/>
            <color indexed="81"/>
            <rFont val="Tahoma"/>
            <family val="2"/>
            <charset val="204"/>
          </rPr>
          <t>7</t>
        </r>
      </text>
    </comment>
    <comment ref="B409" authorId="0">
      <text>
        <r>
          <rPr>
            <b/>
            <sz val="9"/>
            <color indexed="81"/>
            <rFont val="Tahoma"/>
            <family val="2"/>
            <charset val="204"/>
          </rPr>
          <t>10</t>
        </r>
      </text>
    </comment>
  </commentList>
</comments>
</file>

<file path=xl/sharedStrings.xml><?xml version="1.0" encoding="utf-8"?>
<sst xmlns="http://schemas.openxmlformats.org/spreadsheetml/2006/main" count="2031" uniqueCount="318">
  <si>
    <t>Единица измерения</t>
  </si>
  <si>
    <t>Изменение за год, %</t>
  </si>
  <si>
    <t>ед.</t>
  </si>
  <si>
    <t>%</t>
  </si>
  <si>
    <t>млн руб.</t>
  </si>
  <si>
    <t>Изменение за квартал, %</t>
  </si>
  <si>
    <t>№</t>
  </si>
  <si>
    <t>Наименование показателя</t>
  </si>
  <si>
    <t>Количество субъектов страхового дела (деятельность которых подлежит лицензированию)</t>
  </si>
  <si>
    <t xml:space="preserve">     Количество страховых организаций</t>
  </si>
  <si>
    <t xml:space="preserve">     Количество страховых брокеров</t>
  </si>
  <si>
    <t xml:space="preserve">     Количество обществ взаимного страхования</t>
  </si>
  <si>
    <t xml:space="preserve">Количество заключенных договоров страхования  (здесь и далее -  показатели cтраховщиков), в том числе: </t>
  </si>
  <si>
    <t xml:space="preserve"> по страхованию жизни, из него:</t>
  </si>
  <si>
    <t xml:space="preserve">     по страхованию жизни заемщика </t>
  </si>
  <si>
    <t xml:space="preserve">     по пенсионному страхованию </t>
  </si>
  <si>
    <t>по страхованию от несчастных случаев и болезней</t>
  </si>
  <si>
    <t xml:space="preserve">по ДМС </t>
  </si>
  <si>
    <t>по страхованию средств наземного транспорта (кроме средств  железнодорожного  транспорта)</t>
  </si>
  <si>
    <t xml:space="preserve">по страхованию прочего имущества юридических лиц </t>
  </si>
  <si>
    <t>по ОСАГО</t>
  </si>
  <si>
    <t xml:space="preserve">     Количество заключенных договоров страхования с физическими лицами, в том числе:</t>
  </si>
  <si>
    <t xml:space="preserve">               по страхованию от несчастных случаев и болезней</t>
  </si>
  <si>
    <t xml:space="preserve">               по ДМС </t>
  </si>
  <si>
    <t xml:space="preserve">                по страхованию средств наземного транспорта (кроме средств  железнодорожного  транспорта)</t>
  </si>
  <si>
    <t xml:space="preserve">                по ОСАГО</t>
  </si>
  <si>
    <t xml:space="preserve">     Количество заключенных договоров страхования с индивидуальными предпринимателями и юридическими лицами, в том числе:</t>
  </si>
  <si>
    <t xml:space="preserve">Количество заключенных договоров страхования (за квартал), в том числе: </t>
  </si>
  <si>
    <t xml:space="preserve"> по страхованию жизни, в том числе:</t>
  </si>
  <si>
    <t xml:space="preserve">     Количество заключенных договоров страхования с физическими лицами   (за квартал), в том числе:</t>
  </si>
  <si>
    <t xml:space="preserve">     Количество заключенных договоров страхования с индивидуальными предпринимателями и юридическими лицами (за квартал), в том числе:</t>
  </si>
  <si>
    <t>Концентрация
     top-5 по активам</t>
  </si>
  <si>
    <t xml:space="preserve">     top-10 по активам</t>
  </si>
  <si>
    <t xml:space="preserve">     top-20 по активам</t>
  </si>
  <si>
    <t xml:space="preserve">     top-50 по активам</t>
  </si>
  <si>
    <t xml:space="preserve">     top-100 по активам</t>
  </si>
  <si>
    <t xml:space="preserve">     top-5 по капиталу</t>
  </si>
  <si>
    <t xml:space="preserve">     top-10 по капиталу</t>
  </si>
  <si>
    <t xml:space="preserve">     top-20 по капиталу</t>
  </si>
  <si>
    <t xml:space="preserve">     top-50 по капиталу</t>
  </si>
  <si>
    <t xml:space="preserve">     top-100 по  капиталу</t>
  </si>
  <si>
    <t xml:space="preserve">     top-5 по премиям</t>
  </si>
  <si>
    <t xml:space="preserve">     top-10 по премиям</t>
  </si>
  <si>
    <t xml:space="preserve">     top-20 по премиям</t>
  </si>
  <si>
    <t xml:space="preserve">     top-50 по премиям</t>
  </si>
  <si>
    <t xml:space="preserve">     top-100 по премиям</t>
  </si>
  <si>
    <t xml:space="preserve">     top-5 по выплатам</t>
  </si>
  <si>
    <t xml:space="preserve">     top-10 по выплатам</t>
  </si>
  <si>
    <t xml:space="preserve">     top-20 по  выплатам</t>
  </si>
  <si>
    <t xml:space="preserve">     top-50 по выплатам</t>
  </si>
  <si>
    <t xml:space="preserve">     top-100 по  выплатам</t>
  </si>
  <si>
    <t>Коэффициент Херфендаля-Хиршмана (степень концентрации рынка)</t>
  </si>
  <si>
    <t>Активы</t>
  </si>
  <si>
    <t>Темпы прироста активов (изменение к аналогичному отчетному периоду прошлого года)</t>
  </si>
  <si>
    <t xml:space="preserve">Рентабельность активов </t>
  </si>
  <si>
    <t>Отношение активов к ВВП</t>
  </si>
  <si>
    <t xml:space="preserve">Капитал </t>
  </si>
  <si>
    <t>Темпы прироста капитала (изменение к аналогичному отчетному периоду прошлого года)</t>
  </si>
  <si>
    <t>Рентабельность капитала</t>
  </si>
  <si>
    <t>Фактический размер маржи платежеспособности</t>
  </si>
  <si>
    <t>Нормативный размер маржи платежеспособности</t>
  </si>
  <si>
    <t>Отклонение фактического размера маржи платежеспособности от нормативного</t>
  </si>
  <si>
    <t>Уставный капитал страховых организаций</t>
  </si>
  <si>
    <t>Сумма участия резидентов - юридических лиц, являющихся дочерними обществами по отношению к иностранным инвесторам</t>
  </si>
  <si>
    <t>Сумма участия нерезидентов - юридических лиц</t>
  </si>
  <si>
    <t>Сумма участия нерезидентов - физических лиц</t>
  </si>
  <si>
    <t>Доля иностранного участия в уставном капитале</t>
  </si>
  <si>
    <t>Страховые резервы, в том числе:</t>
  </si>
  <si>
    <t xml:space="preserve">     резервы по договорам страхования жизни, классифицированным как страховые</t>
  </si>
  <si>
    <t xml:space="preserve">     страховые резервы по страхованию иному, чем страхование жизни</t>
  </si>
  <si>
    <t xml:space="preserve">          резерв незаработанной премии</t>
  </si>
  <si>
    <t xml:space="preserve">          резерв заявленных, но неурегулированных убытков</t>
  </si>
  <si>
    <t xml:space="preserve">          резерв произошедших, но незаявленных убытков</t>
  </si>
  <si>
    <t>Темпы прироста страховых резервов (изменение к аналогичному отчетному периоду прошлого года), в том числе:</t>
  </si>
  <si>
    <t>Прочие обязательства</t>
  </si>
  <si>
    <t xml:space="preserve">      займы и прочие привлеченные средства</t>
  </si>
  <si>
    <t>Долговая нагрузка страховщиков (отношение займов и прочих привлеченных средств к капиталу)</t>
  </si>
  <si>
    <t>Запас капитала для выполнения обязательств по основному виду деятельности (страховые резервы)</t>
  </si>
  <si>
    <t>Отношение капитала к общей сумме пассивов</t>
  </si>
  <si>
    <t>Прибыль до налогообложения</t>
  </si>
  <si>
    <t>Прибыль после налогообложения</t>
  </si>
  <si>
    <t>Cтруктура активов:</t>
  </si>
  <si>
    <t>Облигации (кроме облигаций с ипотечным покрытием и жилищных сертификатов)</t>
  </si>
  <si>
    <t>Депозиты</t>
  </si>
  <si>
    <t>Государственные и муниципальные ценные бумаги, в том числе:</t>
  </si>
  <si>
    <t xml:space="preserve">     государственные ценные бумаги РФ</t>
  </si>
  <si>
    <t xml:space="preserve">     государственные ценные бумаги субъектов РФ и муниципальные ценные бумаги</t>
  </si>
  <si>
    <t>Дебиторская задолженность, в том числе:</t>
  </si>
  <si>
    <t xml:space="preserve">     по операциям страхования, сострахования</t>
  </si>
  <si>
    <t xml:space="preserve">      по операциям в сфере обязательного медицинского страхования</t>
  </si>
  <si>
    <t xml:space="preserve">      по операциям перестрахования</t>
  </si>
  <si>
    <t xml:space="preserve">      по налогам и сборам (включая авансовые платежи и переплату по ним)</t>
  </si>
  <si>
    <t xml:space="preserve">     страховщиков по прямому возмещению убытков</t>
  </si>
  <si>
    <t xml:space="preserve">      по причитающемуся к получению (начисленному) процентному (купонному, дисконтному и другому) доходу</t>
  </si>
  <si>
    <t xml:space="preserve">      по договорам, не содержащим значительного страхового риска</t>
  </si>
  <si>
    <t xml:space="preserve">      прочее</t>
  </si>
  <si>
    <t>Доля перестраховщиков в страховых резервах, в том числе:</t>
  </si>
  <si>
    <t>по страхованию иному, чем страхование жизни, сформированных в соответствии с регуляторными требованиями</t>
  </si>
  <si>
    <t>по страхованию жизни, сформированных в соответствии с регуляторными требованиями</t>
  </si>
  <si>
    <t>Отложенные аквизиционные расходы</t>
  </si>
  <si>
    <t>Денежные средства, в том числе:</t>
  </si>
  <si>
    <t xml:space="preserve">     в валюте РФ на счетах в кредитных организациях</t>
  </si>
  <si>
    <t xml:space="preserve">     в иностранной валюте на счетах в кредитных организациях</t>
  </si>
  <si>
    <t xml:space="preserve">     денежная наличность в кассе</t>
  </si>
  <si>
    <t xml:space="preserve">     прочие денежные средства</t>
  </si>
  <si>
    <t xml:space="preserve">Акции </t>
  </si>
  <si>
    <t>Недвижимое имущество</t>
  </si>
  <si>
    <t>Инвестиционные паи ПИФов, в том числе:</t>
  </si>
  <si>
    <t>закрытых</t>
  </si>
  <si>
    <t>Векселя</t>
  </si>
  <si>
    <t>Прочие активы</t>
  </si>
  <si>
    <t>Доля отложенных аквизиционных расходов в общем объеме активов</t>
  </si>
  <si>
    <t>Доля вложений в банковский сектор (наиболее ликвидные активы банковского сектора)</t>
  </si>
  <si>
    <t>Страховые премии*, в том числе:</t>
  </si>
  <si>
    <t xml:space="preserve">     по добровольному страхованию, в том числе:</t>
  </si>
  <si>
    <t xml:space="preserve">          по страхованию жизни, из них: </t>
  </si>
  <si>
    <t xml:space="preserve">          по страхованию иному, чем страхование жизни, в том числе: </t>
  </si>
  <si>
    <t xml:space="preserve">      по страхованию от несчастных случаев и болезней</t>
  </si>
  <si>
    <t xml:space="preserve">       по ДМС</t>
  </si>
  <si>
    <t xml:space="preserve">               по страхованию средств наземного транспорта (кроме средств  железнодорожного транспорта),  в том числе:</t>
  </si>
  <si>
    <t xml:space="preserve">      по договорам страхования, заключенным с физическими лицами</t>
  </si>
  <si>
    <t xml:space="preserve">   по страхованию прочего имущества юридических лиц</t>
  </si>
  <si>
    <t xml:space="preserve">     по обязательному страхованию,  в том числе:</t>
  </si>
  <si>
    <t xml:space="preserve">     по ОСАГО,  в том числе:</t>
  </si>
  <si>
    <t xml:space="preserve">         по договорам страхования, заключенным с физическими лицами</t>
  </si>
  <si>
    <t>Темпы прироста страховых премий (изменение к аналогичному отчетному периоду прошлого года), в том числе</t>
  </si>
  <si>
    <t>по добровольному страхованию, в том числе:</t>
  </si>
  <si>
    <t xml:space="preserve">по страхованию жизни </t>
  </si>
  <si>
    <t>по ДМС</t>
  </si>
  <si>
    <t>по страхованию средств наземного транспорта (кроме средств  железнодорожного транспорта)</t>
  </si>
  <si>
    <t>по страхованию прочего имущества юридических лиц</t>
  </si>
  <si>
    <t>по обязательному страхованию,  в том числе:</t>
  </si>
  <si>
    <t>Страховые премии  (за квартал), в том числе:</t>
  </si>
  <si>
    <t xml:space="preserve">     по добровольному страхованию  (за квартал), в том числе:</t>
  </si>
  <si>
    <t xml:space="preserve">          по страхованию жизни  (за квартал), из них: </t>
  </si>
  <si>
    <t xml:space="preserve">          по страхованию иному, чем страхование жизни  (за квартал), в том числе: </t>
  </si>
  <si>
    <t xml:space="preserve">      по страхованию от несчастных случаев и болезней  (за квартал)</t>
  </si>
  <si>
    <t xml:space="preserve">       по ДМС  (за квартал)</t>
  </si>
  <si>
    <t xml:space="preserve">               по страхованию средств наземного транспорта (кроме средств  железнодорожного транспорта)  (за квартал),  в том числе:</t>
  </si>
  <si>
    <t xml:space="preserve">   по страхованию прочего имущества юридических лиц  (за квартал)</t>
  </si>
  <si>
    <t xml:space="preserve">     по обязательному страхованию  (за квартал),  в том числе:</t>
  </si>
  <si>
    <t>по ОСАГО  (за квартал),  в том числе:</t>
  </si>
  <si>
    <t>Средняя страховая премия:</t>
  </si>
  <si>
    <t>по страхованию жизни, в том числе:</t>
  </si>
  <si>
    <t xml:space="preserve"> по страхованию от несчастных случаев и болезней</t>
  </si>
  <si>
    <t xml:space="preserve"> по ДМС</t>
  </si>
  <si>
    <t>по страхованию средств наземного транспорта (кроме средств  железнодорожного транспорта),  в том числе:</t>
  </si>
  <si>
    <t>по ОСАГО,  в том числе:</t>
  </si>
  <si>
    <t>Средняя страховая премия (за квартал):</t>
  </si>
  <si>
    <t>по страхованию жизни (за квартал), в том числе:</t>
  </si>
  <si>
    <t xml:space="preserve"> по страхованию от несчастных случаев и болезней (за квартал)</t>
  </si>
  <si>
    <t xml:space="preserve"> по ДМС (за квартал)</t>
  </si>
  <si>
    <t>по страхованию средств наземного транспорта (кроме средств  железнодорожного транспорта)  (за квартал),  в том числе:</t>
  </si>
  <si>
    <t>по страхованию прочего имущества юридических лиц  (за квартал)</t>
  </si>
  <si>
    <t>Страховые премии по договорам, переданным в перестрахование, в том числе:</t>
  </si>
  <si>
    <t xml:space="preserve">             по страхованию прочего имущества юридических лиц</t>
  </si>
  <si>
    <t xml:space="preserve">             по страхованию страхованию предпринимательских рисков</t>
  </si>
  <si>
    <t xml:space="preserve">             по страхованию средств наземного транспорта (кроме средств железнодорожного транспорта)</t>
  </si>
  <si>
    <t xml:space="preserve">             по ДМС</t>
  </si>
  <si>
    <t xml:space="preserve">             по страхованию средств воздушного транспорта</t>
  </si>
  <si>
    <t xml:space="preserve">     Страховые премии, переданные в перестрахование на территории РФ</t>
  </si>
  <si>
    <t xml:space="preserve">     Страховые премии, переданные в перестрахование за пределы РФ</t>
  </si>
  <si>
    <t>Страховые премии по договорам, переданным в перестрахование  (за квартал), в том числе:</t>
  </si>
  <si>
    <t xml:space="preserve">    Страховые премии, переданные в перестрахование на территории РФ</t>
  </si>
  <si>
    <t xml:space="preserve">    Страховые премии, переданные в перестрахование за пределы РФ</t>
  </si>
  <si>
    <t>Степень перестраховочной защиты (доля перестраховщиков в общем объеме страховых премий)</t>
  </si>
  <si>
    <t>Страховые премии по договорам, принятым в перестрахование, в том числе</t>
  </si>
  <si>
    <t xml:space="preserve">             по страхованию гражданской ответственности перевозчика за  причинение вреда жизни, здоровью, имуществу пассажиров</t>
  </si>
  <si>
    <t xml:space="preserve">             по страхованию владельцев средств воздушного транспорта</t>
  </si>
  <si>
    <t xml:space="preserve">             по страхованию гражданской ответственности владельца опасного объекта за причинение вреда в результате аварии на опасном объекте</t>
  </si>
  <si>
    <t xml:space="preserve">       Страховые премии по договорам, принятым в перестрахование на территории РФ</t>
  </si>
  <si>
    <t xml:space="preserve">       Страховые премии по договорам, принятым в перестрахование из-за пределов РФ</t>
  </si>
  <si>
    <t xml:space="preserve">Страховые премии по договорам, принятым в перестрахование (за квартал), в том числе </t>
  </si>
  <si>
    <t>Страховые премии на душу населения, в том числе:</t>
  </si>
  <si>
    <t xml:space="preserve">     страховые премии по страхованию жизни на душу населения</t>
  </si>
  <si>
    <t xml:space="preserve">     страховые премии по страхованию иному, чем страхование жизни на душу населения</t>
  </si>
  <si>
    <t>Отношение страховых премий к ВВП, в том числе</t>
  </si>
  <si>
    <t>по страхованию иному, чем страхование жизни (включая обязательное страхование)</t>
  </si>
  <si>
    <t>Страховые премии по договорам страхования, заключенным без участия посредников (кроме сети "Интернет")</t>
  </si>
  <si>
    <t>Страховые премии по договорам страхования, заключенным без участия посредников (кроме сети "Интернет")  (за квартал)</t>
  </si>
  <si>
    <t>Страховые премии по договорам страхования, заключенным посредством сети "Интернет", в том числе:</t>
  </si>
  <si>
    <t xml:space="preserve">     страховые премии по договорам ОСАГО, заключенным посредством сети "Интернет"</t>
  </si>
  <si>
    <t>Доля страховых премий по договорам страхования, заключенным посредством сети "Интернет" в общем объеме страховых премий</t>
  </si>
  <si>
    <t>Страховые премии по договорам страхования, заключенным посредством сети "Интернет" (за квартал), в том числе:</t>
  </si>
  <si>
    <t xml:space="preserve">     страховые премии по договорам ОСАГО, заключенным посредством сети "Интернет"  </t>
  </si>
  <si>
    <t>Страховые премии по договорам страхования, заключенным при участии посредников, в том числе:</t>
  </si>
  <si>
    <t xml:space="preserve">заключенным при участии посредников  ̶  кредитных организаций  </t>
  </si>
  <si>
    <t>заключенным при участии посредников   ̶   физических лиц (в том числе индивидуальных предпринимателей)</t>
  </si>
  <si>
    <t xml:space="preserve">заключенным при участии посредников   ̶   других юридических лиц </t>
  </si>
  <si>
    <t>заключенным при участии посредников   ̶  организаций, осуществляющих деятельность по торговле транспортными средствами</t>
  </si>
  <si>
    <t xml:space="preserve">заключенным при участии посредников   ̶    страховых брокеров </t>
  </si>
  <si>
    <t>Страховые премии по договорам страхования, заключенным при участии посредников (за квартал), в том числе:</t>
  </si>
  <si>
    <t xml:space="preserve">заключенным при участии посредников   ̶   других юридических лиц  </t>
  </si>
  <si>
    <t>Вознаграждения посредникам   ̶  всего,  в том числе:</t>
  </si>
  <si>
    <t xml:space="preserve">          по страхованию жизни, в том числе: </t>
  </si>
  <si>
    <t xml:space="preserve">                   по страхованию жизни заемщика </t>
  </si>
  <si>
    <t xml:space="preserve">                   по пенсионному страхованию </t>
  </si>
  <si>
    <t xml:space="preserve">      по ДМС</t>
  </si>
  <si>
    <t xml:space="preserve">      по страхованию средств наземного транспорта (кроме средств  железнодорожного транспорта),  в том числе:</t>
  </si>
  <si>
    <t xml:space="preserve">      по страхованию прочего имущества юридических лиц</t>
  </si>
  <si>
    <t xml:space="preserve">      по ОСАГО</t>
  </si>
  <si>
    <t xml:space="preserve">    вознаграждения посредникам   ̶  кредитным организациям,  в том числе:</t>
  </si>
  <si>
    <t>вознаграждения посредникам   ̶   физическим лицам (в том числе индивидуальных предпринимателей)</t>
  </si>
  <si>
    <t>вознаграждения посредникам   ̶   другим юридическим лицам</t>
  </si>
  <si>
    <t>вознаграждения посредникам   ̶   организациям, осуществляющих деятельность по торговле транспортными средствами</t>
  </si>
  <si>
    <t xml:space="preserve">вознаграждени посредникам   ̶    страховым брокерам </t>
  </si>
  <si>
    <t>Вознаграждения посредникам   ̶  всего  (за квартал),  в том числе:</t>
  </si>
  <si>
    <t xml:space="preserve">    вознаграждения посредникам   ̶  кредитным организациям </t>
  </si>
  <si>
    <t xml:space="preserve">вознаграждения посредникам   ̶   организациям, осуществляющих деятельность по торговле транспортными средствами  </t>
  </si>
  <si>
    <t xml:space="preserve">вознаграждени посредникам   ̶    страховым брокерам   </t>
  </si>
  <si>
    <t>Выплаты по договорам страхования,** в том числе:</t>
  </si>
  <si>
    <t xml:space="preserve">                    страховые выплаты по страхованию жизни, в том числе: </t>
  </si>
  <si>
    <t xml:space="preserve">по страхованию иному, чем страхование жизни, в том числе </t>
  </si>
  <si>
    <t xml:space="preserve">       по ДМС, в том числе </t>
  </si>
  <si>
    <t xml:space="preserve">               страховые выплаты по договорам страхования, заключенным с физическими лицами</t>
  </si>
  <si>
    <t xml:space="preserve">   по страхованию средств наземного транспорта (кроме средств  железнодорожного транспорта),  в том числе</t>
  </si>
  <si>
    <t>по обязательному страхованию,  в том числе</t>
  </si>
  <si>
    <t>по ОСАГО,  в том числе</t>
  </si>
  <si>
    <t xml:space="preserve">               сумма страховых выплат в случае причинения вреда имуществу потерпевших</t>
  </si>
  <si>
    <t xml:space="preserve">               сумма страховых выплат в случае причинения вреда жизни потерпевших </t>
  </si>
  <si>
    <t xml:space="preserve">               сумма страховых выплат в случае причинения вреда здоровью потерпевших </t>
  </si>
  <si>
    <t>Выплаты по договорам страхования (за квартал), в том числе:</t>
  </si>
  <si>
    <t xml:space="preserve">          по страхованию жизни  (за квартал), в том числе: </t>
  </si>
  <si>
    <t xml:space="preserve">по страхованию иному, чем страхование жизни  (за квартал), в том числе </t>
  </si>
  <si>
    <t xml:space="preserve">       по ДМС  (за квартал), в том числе </t>
  </si>
  <si>
    <t xml:space="preserve">   по страхованию средств наземного транспорта (кроме средств  железнодорожного транспорта)  (за квартал),  в том числе</t>
  </si>
  <si>
    <t>по обязательному страхованию  (за квартал),  в том числе</t>
  </si>
  <si>
    <t>по ОСАГО  (за квартал),  в том числе</t>
  </si>
  <si>
    <t xml:space="preserve"> сумма страховых выплат в случае причинения вреда имуществу потерпевших (за квартал)</t>
  </si>
  <si>
    <t xml:space="preserve"> сумма страховых выплат в случае причинения вреда жизни потерпевших (за квартал)</t>
  </si>
  <si>
    <t xml:space="preserve"> сумма страховых выплат в случае причинения вреда здоровью потерпевших (за квартал)</t>
  </si>
  <si>
    <t>Количество страховых выплат</t>
  </si>
  <si>
    <t xml:space="preserve">по пенсионному страхованию </t>
  </si>
  <si>
    <t>по ДМС,  в том числе:</t>
  </si>
  <si>
    <t>по ОСАГO</t>
  </si>
  <si>
    <t>Количество страховых выплат (за квартал)</t>
  </si>
  <si>
    <t>Средняя выплата:</t>
  </si>
  <si>
    <t xml:space="preserve">по страхованию жизни, в том числе: </t>
  </si>
  <si>
    <t xml:space="preserve">               страховая выплата по договорам страхования, заключенным с физическими лицами</t>
  </si>
  <si>
    <t>по страхованию средств наземного транспорта (кроме средств  железнодорожного  транспорта),  в том числе</t>
  </si>
  <si>
    <t>по ОСАГO, в том числе</t>
  </si>
  <si>
    <t>Средняя выплата (за квартал):</t>
  </si>
  <si>
    <t xml:space="preserve">Скользящий коэффициент выплат, в том числе </t>
  </si>
  <si>
    <t xml:space="preserve">Скользящий комбинированный коэффициент убыточности (по страхованию иному, чем страхование жизни, по договорам страхования), в том числе </t>
  </si>
  <si>
    <t>Скользящий коэффициент убыточности</t>
  </si>
  <si>
    <t>Скользящий коэффициент расходов</t>
  </si>
  <si>
    <t xml:space="preserve">Скользящий комбинированный коэффициент убыточности по учетной группе "Добровольное медицинское страхование" (без управленческих расходов), в том числе </t>
  </si>
  <si>
    <t>Скользящий коэффициент убыточности по  учетной группе "Добровольное медицинское страхование"</t>
  </si>
  <si>
    <t>Скользящий коэффициент расходов по учетной группе "Добровольное медицинское страхование" (без управленческих расходов)</t>
  </si>
  <si>
    <t xml:space="preserve">Скользящий комбинированный коэффициент убыточности по учетной группе "Страхование от несчастных случаев и болезней" (без управленческих расходов), в том числе </t>
  </si>
  <si>
    <t>Скользящий коэффициент убыточностипо учетной группе "Страхование от несчастных случаев и болезней"</t>
  </si>
  <si>
    <t>Скользящий коэффициент расходов по страхованию по учетной группе "Страхование от несчастных случаев и болезней" (без управленческих расходов)</t>
  </si>
  <si>
    <t xml:space="preserve">Скользящий комбинированный коэффициент убыточности по учетной группе "Обязательное страхование гражданской ответственности владельцев транспортных средств" (без управленческих расходов), в том числе </t>
  </si>
  <si>
    <t>Скользящий коэффициент убыточности по учетной группе "Обязательное страхование гражданской ответственности владельцев транспортных средств"</t>
  </si>
  <si>
    <t>Скользящий коэффициент расходов по учетной группе "Обязательное страхование гражданской ответственности владельцев транспортных средств" (без управленческих расходов)</t>
  </si>
  <si>
    <t xml:space="preserve">Скользящий комбинированный коэффициент убыточности по  учетной группе "Страхование средств наземного транспорта" (без управленческих расходов), в том числе </t>
  </si>
  <si>
    <t>Скользящий коэффициент убыточности по  учетной группе "Страхование средств наземного транспорта"</t>
  </si>
  <si>
    <t>Скользящий коэффициент расходов по  учетной группе "Страхование средств наземного транспорта" (без управленческих расходов)</t>
  </si>
  <si>
    <t xml:space="preserve">Скользящий комбинированный коэффициент убыточности по учетной группе "Страхование имущества, кроме указанного в учетных группах 7 - 9" (без управленческих расходов), в том числе </t>
  </si>
  <si>
    <t>Скользящий коэффициент убыточности по учетной группе "Страхование имущества, кроме указанного в учетных группах 7 - 9"</t>
  </si>
  <si>
    <t>Скользящий коэффициент расходов по учетной группе "Страхование имущества, кроме указанного в учетных группах 7 - 9" (без управленческих расходов)</t>
  </si>
  <si>
    <t>млрд руб</t>
  </si>
  <si>
    <t>млн чел</t>
  </si>
  <si>
    <t xml:space="preserve">Справочная информация: </t>
  </si>
  <si>
    <t>Изменение за год, млрд руб/ед</t>
  </si>
  <si>
    <t>Изменение за квартал, млрд руб/ед</t>
  </si>
  <si>
    <t>Доля в общем объеме</t>
  </si>
  <si>
    <t>х</t>
  </si>
  <si>
    <t>тыс. руб.</t>
  </si>
  <si>
    <t>Примечание:</t>
  </si>
  <si>
    <t>*С учетом отклонений в части страховых премий, по которым нет достоверных данных в связи с более поздним получением первичных учетных документов.</t>
  </si>
  <si>
    <t>**В данные включены неидентифицированные на конец отчетного периода суммы фактически осуществленных списаний по инкассо с расчетных счетов страховщика на основании решения суда.</t>
  </si>
  <si>
    <t>Возможные расхождения между итогом и суммой слагаемых объясняются округлением.</t>
  </si>
  <si>
    <t xml:space="preserve"> ВВП за квартал</t>
  </si>
  <si>
    <t>скользящее значение ВВП за год</t>
  </si>
  <si>
    <t>численность населения</t>
  </si>
  <si>
    <t xml:space="preserve">по страхованию жизни заемщика </t>
  </si>
  <si>
    <t xml:space="preserve">страховая выплата по страхованию жизни заемщика </t>
  </si>
  <si>
    <t xml:space="preserve">страховая выплата по пенсионному страхованию </t>
  </si>
  <si>
    <t>по инвестиционному страхованию жизни</t>
  </si>
  <si>
    <t>страховая выплата по инвестиционному страхованию жизни</t>
  </si>
  <si>
    <t>x</t>
  </si>
  <si>
    <t>Дополнительная информация</t>
  </si>
  <si>
    <t>Количество урегулированных страховых случаев</t>
  </si>
  <si>
    <t>по ДМС,  в том числе</t>
  </si>
  <si>
    <t xml:space="preserve">                   по договорам страхования, заключенным с физическими лицами</t>
  </si>
  <si>
    <t>Количество урегулированных страховых случаев  (за квартал)</t>
  </si>
  <si>
    <t xml:space="preserve">          по страхованию жизни (за квартал), в том числе: </t>
  </si>
  <si>
    <t>по страхованию от несчастных случаев и болезней (за квартал)</t>
  </si>
  <si>
    <t>по ДМС (за квартал),  в том числе:</t>
  </si>
  <si>
    <t>по страхованию средств наземного транспорта (кроме средств  железнодорожного транспорта) (за квартал)</t>
  </si>
  <si>
    <t>по ОСАГО (за квартал)</t>
  </si>
  <si>
    <t>Количество отказов в страховой выплате из общего количества урегулированных страховых случаев</t>
  </si>
  <si>
    <t xml:space="preserve">     по договорам страхования жизни заемщика </t>
  </si>
  <si>
    <t xml:space="preserve">     по договорам пенсионного страхования </t>
  </si>
  <si>
    <t>Количество отказов в страховой выплате из общего количества урегулированных страховых случаев  (за квартал)</t>
  </si>
  <si>
    <t xml:space="preserve">заработанные страховые премии-нетто-перестрахование </t>
  </si>
  <si>
    <t>тыс руб</t>
  </si>
  <si>
    <t xml:space="preserve">состоявшиеся убытки-нетто-перестрахование </t>
  </si>
  <si>
    <t>Расходы по ведению страховых операций – нетто-перестрахование</t>
  </si>
  <si>
    <t xml:space="preserve">отчисления от страховых премий </t>
  </si>
  <si>
    <t xml:space="preserve">прочие доходы по страхованию иному, чем страхование жизни </t>
  </si>
  <si>
    <t xml:space="preserve">прочие расходы по страхованию иному, чем страхование жизни </t>
  </si>
  <si>
    <r>
      <t xml:space="preserve">Общие и административные расходы </t>
    </r>
    <r>
      <rPr>
        <sz val="7"/>
        <color theme="0" tint="-0.499984740745262"/>
        <rFont val="Calibri"/>
        <family val="2"/>
        <charset val="204"/>
        <scheme val="minor"/>
      </rPr>
      <t xml:space="preserve"> </t>
    </r>
  </si>
  <si>
    <t xml:space="preserve">доля страховых премий по страхованию иному, чем страхование жизни, в общем объеме страховых премий </t>
  </si>
  <si>
    <r>
      <t xml:space="preserve">Общие и административные расходы </t>
    </r>
    <r>
      <rPr>
        <sz val="7"/>
        <rFont val="Calibri"/>
        <family val="2"/>
        <charset val="204"/>
        <scheme val="minor"/>
      </rPr>
      <t>пропорционально доле страховых премий по страхованию иному, чем страхование жизни, в общем объеме страховых премий за соответствующий отчетный период</t>
    </r>
  </si>
  <si>
    <t>Заработанные страховые премии  (1_по учетной группе "Добровольное медицинское страхование")</t>
  </si>
  <si>
    <t>Состоявшиеся убытки</t>
  </si>
  <si>
    <t>Расходы по ведению страховых операций</t>
  </si>
  <si>
    <t>Отчисления от страховых премий</t>
  </si>
  <si>
    <t>Прочие доходы по страхованию иному, чем страхование жизни</t>
  </si>
  <si>
    <t>Прочие расходы по страхованию иному, чем страхование жизни</t>
  </si>
  <si>
    <t>Заработанные страховые премии  (2_по учетной группе "Страхование от несчастных случаев и болезней")</t>
  </si>
  <si>
    <t>Заработанные страховые премии  (3_по учетной группе "ОСАГО")</t>
  </si>
  <si>
    <t>Заработанные страховые премии  (7_по  учетной группе "Страхование средств наземного транспорта")</t>
  </si>
  <si>
    <t>Заработанные страховые премии  (10_по учетной группе "Страхование имущества, кроме указанного в учетных группах 7 - 9" )</t>
  </si>
  <si>
    <t>30.09.2019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</si>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</sst>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(&quot;р.&quot;* #,##0.00_);_(&quot;р.&quot;* \(#,##0.00\);_(&quot;р.&quot;* &quot;-&quot;??_);_(@_)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#,##0.0"/>
    <numFmt numFmtId="169" formatCode="0.0%"/>
    <numFmt numFmtId="170" formatCode="0.0"/>
    <numFmt numFmtId="174" formatCode="_-* #,##0.0\ _₽_-;\-* #,##0.0\ _₽_-;_-* &quot;-&quot;??\ _₽_-;_-@_-"/>
    <numFmt numFmtId="175" formatCode="_-* #,##0\ _₽_-;\-* #,##0\ _₽_-;_-* &quot;-&quot;??\ _₽_-;_-@_-"/>
    <numFmt numFmtId="176" formatCode="0.0000"/>
    <numFmt numFmtId="177" formatCode="0.000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8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9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6.15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FFFFFF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.5"/>
      <name val="Calibri"/>
      <family val="2"/>
      <charset val="204"/>
      <scheme val="minor"/>
    </font>
    <font>
      <i/>
      <sz val="7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sz val="11"/>
      <color theme="6"/>
      <name val="Calibri"/>
      <family val="2"/>
      <charset val="204"/>
      <scheme val="minor"/>
    </font>
    <font>
      <sz val="8"/>
      <name val="Calibri"/>
      <family val="2"/>
      <charset val="204"/>
    </font>
    <font>
      <sz val="7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6"/>
      <color theme="6"/>
      <name val="Calibri"/>
      <family val="2"/>
      <charset val="20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89B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47275"/>
      </left>
      <right style="thin">
        <color rgb="FF847275"/>
      </right>
      <top style="thin">
        <color rgb="FF847275"/>
      </top>
      <bottom style="thin">
        <color rgb="FF847275"/>
      </bottom>
      <diagonal/>
    </border>
    <border>
      <left style="thin">
        <color rgb="FF847275"/>
      </left>
      <right style="thin">
        <color rgb="FF847275"/>
      </right>
      <top style="thin">
        <color rgb="FF847275"/>
      </top>
      <bottom/>
      <diagonal/>
    </border>
    <border>
      <left style="thin">
        <color rgb="FF847275"/>
      </left>
      <right style="thin">
        <color rgb="FF847275"/>
      </right>
      <top/>
      <bottom style="thin">
        <color rgb="FF847275"/>
      </bottom>
      <diagonal/>
    </border>
    <border>
      <left/>
      <right style="thin">
        <color rgb="FF847275"/>
      </right>
      <top style="thin">
        <color rgb="FF847275"/>
      </top>
      <bottom style="thin">
        <color rgb="FF84727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47275"/>
      </top>
      <bottom/>
      <diagonal/>
    </border>
    <border>
      <left style="thin">
        <color rgb="FF847275"/>
      </left>
      <right/>
      <top style="thin">
        <color rgb="FF847275"/>
      </top>
      <bottom style="thin">
        <color rgb="FF84727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00">
    <xf numFmtId="0" fontId="0" fillId="0" borderId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7" fillId="12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7" fillId="16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7" fillId="41" borderId="0" applyNumberFormat="0" applyBorder="0" applyAlignment="0" applyProtection="0"/>
    <xf numFmtId="0" fontId="19" fillId="41" borderId="0" applyNumberFormat="0" applyBorder="0" applyAlignment="0" applyProtection="0"/>
    <xf numFmtId="0" fontId="17" fillId="20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8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7" fillId="46" borderId="0" applyNumberFormat="0" applyBorder="0" applyAlignment="0" applyProtection="0"/>
    <xf numFmtId="0" fontId="19" fillId="46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7" fillId="9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7" fillId="13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7" fillId="17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1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5" borderId="0" applyNumberFormat="0" applyBorder="0" applyAlignment="0" applyProtection="0"/>
    <xf numFmtId="0" fontId="19" fillId="4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50" borderId="0" applyNumberFormat="0" applyBorder="0" applyAlignment="0" applyProtection="0"/>
    <xf numFmtId="0" fontId="22" fillId="38" borderId="11" applyNumberFormat="0" applyAlignment="0" applyProtection="0"/>
    <xf numFmtId="0" fontId="22" fillId="38" borderId="11" applyNumberFormat="0" applyAlignment="0" applyProtection="0"/>
    <xf numFmtId="0" fontId="22" fillId="38" borderId="11" applyNumberFormat="0" applyAlignment="0" applyProtection="0"/>
    <xf numFmtId="0" fontId="9" fillId="5" borderId="4" applyNumberFormat="0" applyAlignment="0" applyProtection="0"/>
    <xf numFmtId="0" fontId="22" fillId="38" borderId="11" applyNumberFormat="0" applyAlignment="0" applyProtection="0"/>
    <xf numFmtId="0" fontId="23" fillId="51" borderId="12" applyNumberFormat="0" applyAlignment="0" applyProtection="0"/>
    <xf numFmtId="0" fontId="23" fillId="51" borderId="12" applyNumberFormat="0" applyAlignment="0" applyProtection="0"/>
    <xf numFmtId="0" fontId="23" fillId="51" borderId="12" applyNumberFormat="0" applyAlignment="0" applyProtection="0"/>
    <xf numFmtId="0" fontId="10" fillId="6" borderId="5" applyNumberFormat="0" applyAlignment="0" applyProtection="0"/>
    <xf numFmtId="0" fontId="23" fillId="51" borderId="12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11" fillId="6" borderId="4" applyNumberFormat="0" applyAlignment="0" applyProtection="0"/>
    <xf numFmtId="0" fontId="24" fillId="51" borderId="1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3" fillId="0" borderId="1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4" fillId="0" borderId="2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5" fillId="0" borderId="3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16" fillId="0" borderId="9" applyNumberFormat="0" applyFill="0" applyAlignment="0" applyProtection="0"/>
    <xf numFmtId="0" fontId="30" fillId="0" borderId="16" applyNumberFormat="0" applyFill="0" applyAlignment="0" applyProtection="0"/>
    <xf numFmtId="0" fontId="31" fillId="52" borderId="17" applyNumberFormat="0" applyAlignment="0" applyProtection="0"/>
    <xf numFmtId="0" fontId="31" fillId="52" borderId="17" applyNumberFormat="0" applyAlignment="0" applyProtection="0"/>
    <xf numFmtId="0" fontId="13" fillId="7" borderId="7" applyNumberFormat="0" applyAlignment="0" applyProtection="0"/>
    <xf numFmtId="0" fontId="31" fillId="52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>
      <alignment wrapText="1"/>
    </xf>
    <xf numFmtId="0" fontId="36" fillId="0" borderId="0"/>
    <xf numFmtId="0" fontId="20" fillId="0" borderId="0"/>
    <xf numFmtId="0" fontId="3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34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7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41" fillId="0" borderId="0" applyFill="0" applyProtection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4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20" fillId="0" borderId="0"/>
    <xf numFmtId="0" fontId="41" fillId="0" borderId="0" applyFill="0" applyProtection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41" fillId="0" borderId="0" applyFill="0" applyProtection="0"/>
    <xf numFmtId="0" fontId="35" fillId="0" borderId="0"/>
    <xf numFmtId="0" fontId="35" fillId="0" borderId="0"/>
    <xf numFmtId="0" fontId="21" fillId="0" borderId="0"/>
    <xf numFmtId="0" fontId="21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7" fillId="3" borderId="0" applyNumberFormat="0" applyBorder="0" applyAlignment="0" applyProtection="0"/>
    <xf numFmtId="0" fontId="43" fillId="34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54" borderId="18" applyNumberFormat="0" applyFont="0" applyAlignment="0" applyProtection="0"/>
    <xf numFmtId="0" fontId="26" fillId="54" borderId="18" applyNumberFormat="0" applyFont="0" applyAlignment="0" applyProtection="0"/>
    <xf numFmtId="0" fontId="18" fillId="8" borderId="8" applyNumberFormat="0" applyFont="0" applyAlignment="0" applyProtection="0"/>
    <xf numFmtId="0" fontId="26" fillId="54" borderId="1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26" fillId="54" borderId="18" applyNumberFormat="0" applyFont="0" applyAlignment="0" applyProtection="0"/>
    <xf numFmtId="0" fontId="18" fillId="54" borderId="1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12" fillId="0" borderId="6" applyNumberFormat="0" applyFill="0" applyAlignment="0" applyProtection="0"/>
    <xf numFmtId="0" fontId="46" fillId="0" borderId="19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45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6" fillId="2" borderId="0" applyNumberFormat="0" applyBorder="0" applyAlignment="0" applyProtection="0"/>
    <xf numFmtId="0" fontId="49" fillId="35" borderId="0" applyNumberFormat="0" applyBorder="0" applyAlignment="0" applyProtection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50" fillId="0" borderId="20" applyNumberFormat="0" applyFill="0" applyProtection="0">
      <alignment horizontal="left" vertical="top" wrapText="1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52" fillId="57" borderId="21" xfId="0" applyFont="1" applyFill="1" applyBorder="1" applyAlignment="1">
      <alignment horizontal="left" vertical="center" wrapText="1" indent="1" readingOrder="1"/>
    </xf>
    <xf numFmtId="0" fontId="52" fillId="57" borderId="21" xfId="0" applyFont="1" applyFill="1" applyBorder="1" applyAlignment="1">
      <alignment horizontal="center" vertical="center" wrapText="1" readingOrder="1"/>
    </xf>
    <xf numFmtId="0" fontId="52" fillId="59" borderId="21" xfId="0" applyFont="1" applyFill="1" applyBorder="1" applyAlignment="1">
      <alignment horizontal="left" vertical="center" wrapText="1" indent="1" readingOrder="1"/>
    </xf>
    <xf numFmtId="0" fontId="52" fillId="59" borderId="21" xfId="0" applyFont="1" applyFill="1" applyBorder="1" applyAlignment="1">
      <alignment horizontal="center" vertical="center" wrapText="1" readingOrder="1"/>
    </xf>
    <xf numFmtId="0" fontId="52" fillId="0" borderId="21" xfId="0" applyFont="1" applyBorder="1" applyAlignment="1">
      <alignment horizontal="left" vertical="center" wrapText="1" indent="3" readingOrder="1"/>
    </xf>
    <xf numFmtId="0" fontId="52" fillId="0" borderId="21" xfId="0" applyFont="1" applyFill="1" applyBorder="1" applyAlignment="1">
      <alignment horizontal="center" vertical="center" wrapText="1" readingOrder="1"/>
    </xf>
    <xf numFmtId="0" fontId="52" fillId="59" borderId="22" xfId="0" applyFont="1" applyFill="1" applyBorder="1" applyAlignment="1">
      <alignment horizontal="left" vertical="center" wrapText="1" indent="1" readingOrder="1"/>
    </xf>
    <xf numFmtId="0" fontId="52" fillId="59" borderId="22" xfId="0" applyFont="1" applyFill="1" applyBorder="1" applyAlignment="1">
      <alignment horizontal="center" vertical="center" wrapText="1" readingOrder="1"/>
    </xf>
    <xf numFmtId="3" fontId="52" fillId="59" borderId="21" xfId="0" applyNumberFormat="1" applyFont="1" applyFill="1" applyBorder="1" applyAlignment="1">
      <alignment horizontal="center" vertical="center" wrapText="1" readingOrder="1"/>
    </xf>
    <xf numFmtId="3" fontId="52" fillId="57" borderId="21" xfId="0" applyNumberFormat="1" applyFont="1" applyFill="1" applyBorder="1" applyAlignment="1">
      <alignment horizontal="right" vertical="center" wrapText="1" indent="1" readingOrder="1"/>
    </xf>
    <xf numFmtId="3" fontId="52" fillId="59" borderId="21" xfId="0" applyNumberFormat="1" applyFont="1" applyFill="1" applyBorder="1" applyAlignment="1">
      <alignment horizontal="right" vertical="center" wrapText="1" indent="1" readingOrder="1"/>
    </xf>
    <xf numFmtId="3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168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14" fontId="54" fillId="5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9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7" borderId="21" xfId="0" applyFont="1" applyFill="1" applyBorder="1" applyAlignment="1" applyProtection="1">
      <alignment horizontal="center" vertical="center" wrapText="1" readingOrder="1"/>
      <protection locked="0"/>
    </xf>
    <xf numFmtId="0" fontId="52" fillId="57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7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8" borderId="21" xfId="0" applyFont="1" applyFill="1" applyBorder="1" applyAlignment="1" applyProtection="1">
      <alignment horizontal="center" vertical="center" wrapText="1" readingOrder="1"/>
      <protection locked="0"/>
    </xf>
    <xf numFmtId="0" fontId="52" fillId="58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8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6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2" readingOrder="1"/>
      <protection locked="0"/>
    </xf>
    <xf numFmtId="0" fontId="52" fillId="59" borderId="21" xfId="0" applyFont="1" applyFill="1" applyBorder="1" applyAlignment="1" applyProtection="1">
      <alignment horizontal="center"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7" readingOrder="1"/>
      <protection locked="0"/>
    </xf>
    <xf numFmtId="3" fontId="52" fillId="59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3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Fill="1" applyBorder="1" applyAlignment="1" applyProtection="1">
      <alignment horizontal="left" vertical="center" wrapText="1" indent="1" readingOrder="1"/>
      <protection locked="0"/>
    </xf>
    <xf numFmtId="168" fontId="52" fillId="0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1" readingOrder="1"/>
      <protection locked="0"/>
    </xf>
    <xf numFmtId="4" fontId="52" fillId="0" borderId="21" xfId="0" applyNumberFormat="1" applyFont="1" applyBorder="1" applyAlignment="1" applyProtection="1">
      <alignment vertical="center" wrapText="1" readingOrder="1"/>
      <protection locked="0"/>
    </xf>
    <xf numFmtId="170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168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169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4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horizontal="right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horizontal="right" vertical="center" wrapText="1" readingOrder="1"/>
      <protection locked="0"/>
    </xf>
    <xf numFmtId="168" fontId="52" fillId="0" borderId="21" xfId="0" applyNumberFormat="1" applyFont="1" applyBorder="1" applyAlignment="1" applyProtection="1">
      <alignment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2" readingOrder="1"/>
      <protection locked="0"/>
    </xf>
    <xf numFmtId="0" fontId="52" fillId="59" borderId="22" xfId="0" applyFont="1" applyFill="1" applyBorder="1" applyAlignment="1" applyProtection="1">
      <alignment horizontal="center" vertical="center" wrapText="1" readingOrder="1"/>
      <protection locked="0"/>
    </xf>
    <xf numFmtId="0" fontId="52" fillId="59" borderId="22" xfId="0" applyFont="1" applyFill="1" applyBorder="1" applyAlignment="1" applyProtection="1">
      <alignment horizontal="left" vertical="center" wrapText="1" indent="1" readingOrder="1"/>
      <protection locked="0"/>
    </xf>
    <xf numFmtId="168" fontId="52" fillId="59" borderId="22" xfId="0" applyNumberFormat="1" applyFont="1" applyFill="1" applyBorder="1" applyAlignment="1" applyProtection="1">
      <alignment vertical="center" wrapText="1" readingOrder="1"/>
      <protection locked="0"/>
    </xf>
    <xf numFmtId="168" fontId="52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169" fontId="52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7" borderId="23" xfId="0" applyFont="1" applyFill="1" applyBorder="1" applyAlignment="1" applyProtection="1">
      <alignment horizontal="center" vertical="center" wrapText="1" readingOrder="1"/>
      <protection locked="0"/>
    </xf>
    <xf numFmtId="0" fontId="52" fillId="57" borderId="23" xfId="0" applyFont="1" applyFill="1" applyBorder="1" applyAlignment="1" applyProtection="1">
      <alignment horizontal="left" vertical="center" wrapText="1" indent="1" readingOrder="1"/>
      <protection locked="0"/>
    </xf>
    <xf numFmtId="168" fontId="52" fillId="57" borderId="23" xfId="0" applyNumberFormat="1" applyFont="1" applyFill="1" applyBorder="1" applyAlignment="1" applyProtection="1">
      <alignment vertical="center" wrapText="1" readingOrder="1"/>
      <protection locked="0"/>
    </xf>
    <xf numFmtId="169" fontId="52" fillId="57" borderId="23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4" readingOrder="1"/>
      <protection locked="0"/>
    </xf>
    <xf numFmtId="168" fontId="52" fillId="0" borderId="21" xfId="0" applyNumberFormat="1" applyFont="1" applyBorder="1" applyAlignment="1" applyProtection="1">
      <alignment horizontal="right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3" readingOrder="1"/>
      <protection locked="0"/>
    </xf>
    <xf numFmtId="0" fontId="52" fillId="0" borderId="21" xfId="0" applyFont="1" applyBorder="1" applyAlignment="1" applyProtection="1">
      <alignment horizontal="left" vertical="center" wrapText="1" indent="5" readingOrder="1"/>
      <protection locked="0"/>
    </xf>
    <xf numFmtId="0" fontId="52" fillId="0" borderId="21" xfId="0" applyFont="1" applyBorder="1" applyAlignment="1" applyProtection="1">
      <alignment horizontal="left" vertical="center" wrapText="1" indent="2" readingOrder="1"/>
      <protection locked="0"/>
    </xf>
    <xf numFmtId="168" fontId="52" fillId="57" borderId="21" xfId="0" applyNumberFormat="1" applyFont="1" applyFill="1" applyBorder="1" applyAlignment="1" applyProtection="1">
      <alignment horizontal="right" vertical="center" wrapText="1" readingOrder="1"/>
      <protection locked="0"/>
    </xf>
    <xf numFmtId="4" fontId="52" fillId="57" borderId="21" xfId="0" applyNumberFormat="1" applyFont="1" applyFill="1" applyBorder="1" applyAlignment="1" applyProtection="1">
      <alignment vertical="center" wrapText="1" readingOrder="1"/>
      <protection locked="0"/>
    </xf>
    <xf numFmtId="0" fontId="52" fillId="58" borderId="21" xfId="0" applyFont="1" applyFill="1" applyBorder="1" applyAlignment="1" applyProtection="1">
      <alignment horizontal="left" vertical="center" wrapText="1" indent="2" readingOrder="1"/>
      <protection locked="0"/>
    </xf>
    <xf numFmtId="168" fontId="52" fillId="56" borderId="21" xfId="0" applyNumberFormat="1" applyFont="1" applyFill="1" applyBorder="1" applyAlignment="1" applyProtection="1">
      <alignment vertical="center" wrapText="1" readingOrder="1"/>
      <protection locked="0"/>
    </xf>
    <xf numFmtId="0" fontId="52" fillId="60" borderId="21" xfId="0" applyFont="1" applyFill="1" applyBorder="1" applyAlignment="1" applyProtection="1">
      <alignment horizontal="center" vertical="center" wrapText="1" readingOrder="1"/>
      <protection locked="0"/>
    </xf>
    <xf numFmtId="0" fontId="52" fillId="60" borderId="21" xfId="0" applyFont="1" applyFill="1" applyBorder="1" applyAlignment="1" applyProtection="1">
      <alignment horizontal="left" vertical="center" wrapText="1" indent="1" readingOrder="1"/>
      <protection locked="0"/>
    </xf>
    <xf numFmtId="168" fontId="52" fillId="60" borderId="21" xfId="0" applyNumberFormat="1" applyFont="1" applyFill="1" applyBorder="1" applyAlignment="1" applyProtection="1">
      <alignment vertical="center" wrapText="1" readingOrder="1"/>
      <protection locked="0"/>
    </xf>
    <xf numFmtId="169" fontId="52" fillId="6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6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7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3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4" readingOrder="1"/>
      <protection locked="0"/>
    </xf>
    <xf numFmtId="3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0" fontId="57" fillId="57" borderId="21" xfId="0" applyFont="1" applyFill="1" applyBorder="1" applyAlignment="1" applyProtection="1">
      <alignment horizontal="center" vertical="center" wrapText="1" readingOrder="1"/>
      <protection locked="0"/>
    </xf>
    <xf numFmtId="0" fontId="57" fillId="57" borderId="21" xfId="0" applyFont="1" applyFill="1" applyBorder="1" applyAlignment="1" applyProtection="1">
      <alignment horizontal="left" vertical="center" wrapText="1" indent="1" readingOrder="1"/>
      <protection locked="0"/>
    </xf>
    <xf numFmtId="168" fontId="57" fillId="57" borderId="21" xfId="0" applyNumberFormat="1" applyFont="1" applyFill="1" applyBorder="1" applyAlignment="1" applyProtection="1">
      <alignment vertical="center" wrapText="1" readingOrder="1"/>
      <protection locked="0"/>
    </xf>
    <xf numFmtId="170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7" fillId="59" borderId="21" xfId="0" applyFont="1" applyFill="1" applyBorder="1" applyAlignment="1" applyProtection="1">
      <alignment horizontal="center" vertical="center" wrapText="1" readingOrder="1"/>
      <protection locked="0"/>
    </xf>
    <xf numFmtId="0" fontId="57" fillId="59" borderId="21" xfId="0" applyFont="1" applyFill="1" applyBorder="1" applyAlignment="1" applyProtection="1">
      <alignment horizontal="left" vertical="center" wrapText="1" indent="1" readingOrder="1"/>
      <protection locked="0"/>
    </xf>
    <xf numFmtId="168" fontId="57" fillId="59" borderId="21" xfId="0" applyNumberFormat="1" applyFont="1" applyFill="1" applyBorder="1" applyAlignment="1" applyProtection="1">
      <alignment vertical="center" wrapText="1" readingOrder="1"/>
      <protection locked="0"/>
    </xf>
    <xf numFmtId="170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7" fillId="59" borderId="22" xfId="0" applyFont="1" applyFill="1" applyBorder="1" applyAlignment="1" applyProtection="1">
      <alignment horizontal="center" vertical="center" wrapText="1" readingOrder="1"/>
      <protection locked="0"/>
    </xf>
    <xf numFmtId="0" fontId="57" fillId="59" borderId="22" xfId="0" applyFont="1" applyFill="1" applyBorder="1" applyAlignment="1" applyProtection="1">
      <alignment horizontal="left" vertical="center" wrapText="1" indent="1" readingOrder="1"/>
      <protection locked="0"/>
    </xf>
    <xf numFmtId="168" fontId="57" fillId="59" borderId="22" xfId="0" applyNumberFormat="1" applyFont="1" applyFill="1" applyBorder="1" applyAlignment="1" applyProtection="1">
      <alignment vertical="center" wrapText="1" readingOrder="1"/>
      <protection locked="0"/>
    </xf>
    <xf numFmtId="170" fontId="57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60" fillId="59" borderId="26" xfId="0" applyFont="1" applyFill="1" applyBorder="1" applyAlignment="1" applyProtection="1">
      <alignment vertical="center" readingOrder="1"/>
      <protection locked="0"/>
    </xf>
    <xf numFmtId="169" fontId="60" fillId="59" borderId="26" xfId="0" applyNumberFormat="1" applyFont="1" applyFill="1" applyBorder="1" applyAlignment="1" applyProtection="1">
      <alignment vertical="center" readingOrder="1"/>
      <protection locked="0"/>
    </xf>
    <xf numFmtId="0" fontId="61" fillId="0" borderId="0" xfId="0" applyFont="1" applyAlignment="1" applyProtection="1">
      <protection locked="0"/>
    </xf>
    <xf numFmtId="169" fontId="61" fillId="0" borderId="0" xfId="0" applyNumberFormat="1" applyFont="1" applyAlignment="1" applyProtection="1">
      <protection locked="0"/>
    </xf>
    <xf numFmtId="0" fontId="61" fillId="0" borderId="0" xfId="0" applyFont="1" applyAlignment="1" applyProtection="1">
      <alignment wrapText="1"/>
      <protection locked="0"/>
    </xf>
    <xf numFmtId="169" fontId="61" fillId="0" borderId="0" xfId="0" applyNumberFormat="1" applyFont="1" applyAlignment="1" applyProtection="1">
      <alignment wrapText="1"/>
      <protection locked="0"/>
    </xf>
    <xf numFmtId="0" fontId="51" fillId="0" borderId="0" xfId="0" applyFont="1" applyAlignment="1" applyProtection="1">
      <alignment horizontal="center" vertical="center" readingOrder="1"/>
      <protection locked="0"/>
    </xf>
    <xf numFmtId="14" fontId="59" fillId="58" borderId="21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0" xfId="0" applyNumberFormat="1" applyFont="1" applyProtection="1">
      <protection locked="0"/>
    </xf>
    <xf numFmtId="0" fontId="51" fillId="0" borderId="25" xfId="0" applyFont="1" applyBorder="1" applyAlignment="1" applyProtection="1">
      <alignment horizontal="center" vertical="center" readingOrder="1"/>
      <protection locked="0"/>
    </xf>
    <xf numFmtId="0" fontId="58" fillId="59" borderId="24" xfId="0" applyFont="1" applyFill="1" applyBorder="1" applyAlignment="1" applyProtection="1">
      <alignment horizontal="left" vertical="center" wrapText="1" indent="1" readingOrder="1"/>
      <protection locked="0"/>
    </xf>
    <xf numFmtId="0" fontId="58" fillId="59" borderId="21" xfId="0" applyFont="1" applyFill="1" applyBorder="1" applyAlignment="1" applyProtection="1">
      <alignment horizontal="center" vertical="center" wrapText="1" readingOrder="1"/>
      <protection locked="0"/>
    </xf>
    <xf numFmtId="168" fontId="58" fillId="59" borderId="21" xfId="0" applyNumberFormat="1" applyFont="1" applyFill="1" applyBorder="1" applyAlignment="1" applyProtection="1">
      <alignment horizontal="right" vertical="center" wrapText="1" indent="1" readingOrder="1"/>
      <protection locked="0"/>
    </xf>
    <xf numFmtId="3" fontId="52" fillId="57" borderId="21" xfId="0" applyNumberFormat="1" applyFont="1" applyFill="1" applyBorder="1" applyAlignment="1" applyProtection="1">
      <alignment horizontal="right" vertical="center" wrapText="1" readingOrder="1"/>
    </xf>
    <xf numFmtId="3" fontId="52" fillId="58" borderId="21" xfId="0" applyNumberFormat="1" applyFont="1" applyFill="1" applyBorder="1" applyAlignment="1" applyProtection="1">
      <alignment horizontal="right" vertical="center" wrapText="1" readingOrder="1"/>
    </xf>
    <xf numFmtId="3" fontId="52" fillId="59" borderId="21" xfId="0" applyNumberFormat="1" applyFont="1" applyFill="1" applyBorder="1" applyAlignment="1" applyProtection="1">
      <alignment horizontal="right" vertical="center" wrapText="1" readingOrder="1"/>
    </xf>
    <xf numFmtId="14" fontId="63" fillId="57" borderId="0" xfId="0" applyNumberFormat="1" applyFont="1" applyFill="1" applyBorder="1" applyAlignment="1">
      <alignment horizontal="center" vertical="center" wrapText="1"/>
    </xf>
    <xf numFmtId="0" fontId="14" fillId="59" borderId="0" xfId="0" applyFont="1" applyFill="1" applyAlignment="1">
      <alignment horizontal="center"/>
    </xf>
    <xf numFmtId="0" fontId="65" fillId="59" borderId="0" xfId="0" applyFont="1" applyFill="1"/>
    <xf numFmtId="169" fontId="66" fillId="59" borderId="21" xfId="398" applyNumberFormat="1" applyFont="1" applyFill="1" applyBorder="1" applyAlignment="1">
      <alignment horizontal="center" vertical="center" wrapText="1" readingOrder="1"/>
    </xf>
    <xf numFmtId="0" fontId="53" fillId="59" borderId="0" xfId="0" applyFont="1" applyFill="1"/>
    <xf numFmtId="3" fontId="52" fillId="59" borderId="22" xfId="0" applyNumberFormat="1" applyFont="1" applyFill="1" applyBorder="1" applyAlignment="1">
      <alignment horizontal="right" vertical="center" wrapText="1" indent="1" readingOrder="1"/>
    </xf>
    <xf numFmtId="0" fontId="52" fillId="58" borderId="28" xfId="0" applyFont="1" applyFill="1" applyBorder="1" applyAlignment="1">
      <alignment horizontal="left" vertical="center" wrapText="1" indent="1" readingOrder="1"/>
    </xf>
    <xf numFmtId="0" fontId="52" fillId="58" borderId="29" xfId="0" applyFont="1" applyFill="1" applyBorder="1" applyAlignment="1">
      <alignment horizontal="center" vertical="center" wrapText="1" readingOrder="1"/>
    </xf>
    <xf numFmtId="0" fontId="52" fillId="58" borderId="30" xfId="0" applyFont="1" applyFill="1" applyBorder="1" applyAlignment="1">
      <alignment horizontal="left" vertical="center" wrapText="1" indent="1" readingOrder="1"/>
    </xf>
    <xf numFmtId="0" fontId="52" fillId="58" borderId="25" xfId="0" applyFont="1" applyFill="1" applyBorder="1" applyAlignment="1">
      <alignment horizontal="center" vertical="center" wrapText="1" readingOrder="1"/>
    </xf>
    <xf numFmtId="0" fontId="52" fillId="59" borderId="30" xfId="0" applyFont="1" applyFill="1" applyBorder="1" applyAlignment="1">
      <alignment horizontal="left" vertical="center" wrapText="1" indent="1" readingOrder="1"/>
    </xf>
    <xf numFmtId="0" fontId="52" fillId="59" borderId="25" xfId="0" applyFont="1" applyFill="1" applyBorder="1" applyAlignment="1">
      <alignment horizontal="center" vertical="center" wrapText="1" readingOrder="1"/>
    </xf>
    <xf numFmtId="3" fontId="64" fillId="59" borderId="25" xfId="0" applyNumberFormat="1" applyFont="1" applyFill="1" applyBorder="1" applyAlignment="1">
      <alignment horizontal="right" vertical="center" wrapText="1" indent="1" readingOrder="1"/>
    </xf>
    <xf numFmtId="3" fontId="52" fillId="59" borderId="25" xfId="0" applyNumberFormat="1" applyFont="1" applyFill="1" applyBorder="1" applyAlignment="1">
      <alignment horizontal="right" vertical="center" wrapText="1" indent="1" readingOrder="1"/>
    </xf>
    <xf numFmtId="0" fontId="64" fillId="59" borderId="30" xfId="0" applyFont="1" applyFill="1" applyBorder="1" applyAlignment="1">
      <alignment horizontal="left" vertical="center" wrapText="1" indent="1" readingOrder="1"/>
    </xf>
    <xf numFmtId="0" fontId="64" fillId="59" borderId="25" xfId="0" applyFont="1" applyFill="1" applyBorder="1" applyAlignment="1">
      <alignment horizontal="center" vertical="center" wrapText="1" readingOrder="1"/>
    </xf>
    <xf numFmtId="0" fontId="68" fillId="59" borderId="0" xfId="0" applyFont="1" applyFill="1"/>
    <xf numFmtId="9" fontId="64" fillId="59" borderId="25" xfId="398" applyFont="1" applyFill="1" applyBorder="1" applyAlignment="1">
      <alignment horizontal="right" vertical="center" wrapText="1" indent="1" readingOrder="1"/>
    </xf>
    <xf numFmtId="0" fontId="52" fillId="59" borderId="31" xfId="0" applyFont="1" applyFill="1" applyBorder="1" applyAlignment="1">
      <alignment horizontal="left" vertical="center" wrapText="1" indent="1" readingOrder="1"/>
    </xf>
    <xf numFmtId="0" fontId="52" fillId="59" borderId="32" xfId="0" applyFont="1" applyFill="1" applyBorder="1" applyAlignment="1">
      <alignment horizontal="center" vertical="center" wrapText="1" readingOrder="1"/>
    </xf>
    <xf numFmtId="3" fontId="52" fillId="59" borderId="32" xfId="0" applyNumberFormat="1" applyFont="1" applyFill="1" applyBorder="1" applyAlignment="1">
      <alignment horizontal="right" vertical="center" wrapText="1" indent="1" readingOrder="1"/>
    </xf>
    <xf numFmtId="0" fontId="69" fillId="59" borderId="0" xfId="0" applyFont="1" applyFill="1"/>
    <xf numFmtId="0" fontId="52" fillId="58" borderId="33" xfId="0" applyFont="1" applyFill="1" applyBorder="1" applyAlignment="1">
      <alignment horizontal="left" vertical="center" wrapText="1" indent="1" readingOrder="1"/>
    </xf>
    <xf numFmtId="0" fontId="52" fillId="58" borderId="34" xfId="0" applyFont="1" applyFill="1" applyBorder="1" applyAlignment="1">
      <alignment horizontal="center" vertical="center" wrapText="1" readingOrder="1"/>
    </xf>
    <xf numFmtId="3" fontId="52" fillId="58" borderId="35" xfId="0" applyNumberFormat="1" applyFont="1" applyFill="1" applyBorder="1" applyAlignment="1">
      <alignment horizontal="right" vertical="center" wrapText="1" indent="1" readingOrder="1"/>
    </xf>
    <xf numFmtId="0" fontId="0" fillId="0" borderId="0" xfId="0" applyFont="1"/>
    <xf numFmtId="3" fontId="52" fillId="58" borderId="36" xfId="0" applyNumberFormat="1" applyFont="1" applyFill="1" applyBorder="1" applyAlignment="1">
      <alignment horizontal="right" vertical="center" wrapText="1" indent="1" readingOrder="1"/>
    </xf>
    <xf numFmtId="3" fontId="52" fillId="59" borderId="36" xfId="0" applyNumberFormat="1" applyFont="1" applyFill="1" applyBorder="1" applyAlignment="1">
      <alignment horizontal="right" vertical="center" wrapText="1" indent="1" readingOrder="1"/>
    </xf>
    <xf numFmtId="3" fontId="52" fillId="59" borderId="37" xfId="0" applyNumberFormat="1" applyFont="1" applyFill="1" applyBorder="1" applyAlignment="1">
      <alignment horizontal="right" vertical="center" wrapText="1" indent="1" readingOrder="1"/>
    </xf>
    <xf numFmtId="3" fontId="52" fillId="58" borderId="25" xfId="0" applyNumberFormat="1" applyFont="1" applyFill="1" applyBorder="1" applyAlignment="1">
      <alignment horizontal="right" vertical="center" wrapText="1" readingOrder="1"/>
    </xf>
    <xf numFmtId="0" fontId="52" fillId="0" borderId="21" xfId="0" applyFont="1" applyFill="1" applyBorder="1" applyAlignment="1">
      <alignment horizontal="left" vertical="center" wrapText="1" indent="3" readingOrder="1"/>
    </xf>
    <xf numFmtId="169" fontId="66" fillId="0" borderId="21" xfId="398" applyNumberFormat="1" applyFont="1" applyFill="1" applyBorder="1" applyAlignment="1">
      <alignment horizontal="center" vertical="center" wrapText="1" readingOrder="1"/>
    </xf>
    <xf numFmtId="3" fontId="52" fillId="0" borderId="21" xfId="0" applyNumberFormat="1" applyFont="1" applyFill="1" applyBorder="1" applyAlignment="1">
      <alignment horizontal="right" vertical="center" wrapText="1" indent="1" readingOrder="1"/>
    </xf>
    <xf numFmtId="0" fontId="65" fillId="0" borderId="0" xfId="0" applyFont="1" applyFill="1"/>
    <xf numFmtId="0" fontId="53" fillId="0" borderId="0" xfId="0" applyFont="1" applyFill="1"/>
    <xf numFmtId="14" fontId="54" fillId="55" borderId="10" xfId="0" applyNumberFormat="1" applyFont="1" applyFill="1" applyBorder="1" applyAlignment="1" applyProtection="1">
      <alignment horizontal="center" vertical="center" wrapText="1"/>
    </xf>
    <xf numFmtId="168" fontId="52" fillId="57" borderId="21" xfId="0" applyNumberFormat="1" applyFont="1" applyFill="1" applyBorder="1" applyAlignment="1" applyProtection="1">
      <alignment vertical="center" wrapText="1" readingOrder="1"/>
    </xf>
    <xf numFmtId="168" fontId="52" fillId="0" borderId="21" xfId="0" applyNumberFormat="1" applyFont="1" applyFill="1" applyBorder="1" applyAlignment="1" applyProtection="1">
      <alignment vertical="center" wrapText="1" readingOrder="1"/>
    </xf>
    <xf numFmtId="168" fontId="52" fillId="58" borderId="21" xfId="0" applyNumberFormat="1" applyFont="1" applyFill="1" applyBorder="1" applyAlignment="1" applyProtection="1">
      <alignment vertical="center" wrapText="1" readingOrder="1"/>
    </xf>
    <xf numFmtId="168" fontId="52" fillId="59" borderId="21" xfId="0" applyNumberFormat="1" applyFont="1" applyFill="1" applyBorder="1" applyAlignment="1" applyProtection="1">
      <alignment vertical="center" wrapText="1" readingOrder="1"/>
    </xf>
    <xf numFmtId="4" fontId="52" fillId="0" borderId="21" xfId="0" applyNumberFormat="1" applyFont="1" applyBorder="1" applyAlignment="1" applyProtection="1">
      <alignment vertical="center" wrapText="1" readingOrder="1"/>
    </xf>
    <xf numFmtId="168" fontId="52" fillId="59" borderId="21" xfId="0" applyNumberFormat="1" applyFont="1" applyFill="1" applyBorder="1" applyAlignment="1" applyProtection="1">
      <alignment horizontal="right" vertical="center" wrapText="1" readingOrder="1"/>
    </xf>
    <xf numFmtId="168" fontId="52" fillId="58" borderId="21" xfId="0" applyNumberFormat="1" applyFont="1" applyFill="1" applyBorder="1" applyAlignment="1" applyProtection="1">
      <alignment horizontal="right" vertical="center" wrapText="1" readingOrder="1"/>
    </xf>
    <xf numFmtId="168" fontId="52" fillId="0" borderId="21" xfId="0" applyNumberFormat="1" applyFont="1" applyBorder="1" applyAlignment="1" applyProtection="1">
      <alignment vertical="center" wrapText="1" readingOrder="1"/>
    </xf>
    <xf numFmtId="168" fontId="52" fillId="57" borderId="23" xfId="0" applyNumberFormat="1" applyFont="1" applyFill="1" applyBorder="1" applyAlignment="1" applyProtection="1">
      <alignment vertical="center" wrapText="1" readingOrder="1"/>
    </xf>
    <xf numFmtId="168" fontId="52" fillId="0" borderId="21" xfId="0" applyNumberFormat="1" applyFont="1" applyBorder="1" applyAlignment="1" applyProtection="1">
      <alignment horizontal="right" vertical="center" wrapText="1" readingOrder="1"/>
    </xf>
    <xf numFmtId="168" fontId="52" fillId="57" borderId="21" xfId="0" applyNumberFormat="1" applyFont="1" applyFill="1" applyBorder="1" applyAlignment="1" applyProtection="1">
      <alignment horizontal="right" vertical="center" wrapText="1" readingOrder="1"/>
    </xf>
    <xf numFmtId="4" fontId="52" fillId="57" borderId="21" xfId="0" applyNumberFormat="1" applyFont="1" applyFill="1" applyBorder="1" applyAlignment="1" applyProtection="1">
      <alignment horizontal="right" vertical="center" wrapText="1" readingOrder="1"/>
    </xf>
    <xf numFmtId="4" fontId="52" fillId="0" borderId="21" xfId="0" applyNumberFormat="1" applyFont="1" applyBorder="1" applyAlignment="1" applyProtection="1">
      <alignment horizontal="right" vertical="center" wrapText="1" readingOrder="1"/>
    </xf>
    <xf numFmtId="168" fontId="52" fillId="56" borderId="21" xfId="0" applyNumberFormat="1" applyFont="1" applyFill="1" applyBorder="1" applyAlignment="1" applyProtection="1">
      <alignment vertical="center" wrapText="1" readingOrder="1"/>
    </xf>
    <xf numFmtId="3" fontId="52" fillId="59" borderId="21" xfId="0" applyNumberFormat="1" applyFont="1" applyFill="1" applyBorder="1" applyAlignment="1" applyProtection="1">
      <alignment vertical="center" wrapText="1" readingOrder="1"/>
    </xf>
    <xf numFmtId="168" fontId="57" fillId="57" borderId="21" xfId="0" applyNumberFormat="1" applyFont="1" applyFill="1" applyBorder="1" applyAlignment="1" applyProtection="1">
      <alignment vertical="center" wrapText="1" readingOrder="1"/>
    </xf>
    <xf numFmtId="168" fontId="57" fillId="59" borderId="21" xfId="0" applyNumberFormat="1" applyFont="1" applyFill="1" applyBorder="1" applyAlignment="1" applyProtection="1">
      <alignment vertical="center" wrapText="1" readingOrder="1"/>
    </xf>
    <xf numFmtId="168" fontId="57" fillId="59" borderId="22" xfId="0" applyNumberFormat="1" applyFont="1" applyFill="1" applyBorder="1" applyAlignment="1" applyProtection="1">
      <alignment vertical="center" wrapText="1" readingOrder="1"/>
    </xf>
    <xf numFmtId="0" fontId="60" fillId="59" borderId="26" xfId="0" applyFont="1" applyFill="1" applyBorder="1" applyAlignment="1" applyProtection="1">
      <alignment vertical="center" readingOrder="1"/>
    </xf>
    <xf numFmtId="0" fontId="61" fillId="0" borderId="0" xfId="0" applyFont="1" applyAlignment="1" applyProtection="1"/>
    <xf numFmtId="0" fontId="61" fillId="0" borderId="0" xfId="0" applyFont="1" applyAlignment="1" applyProtection="1">
      <alignment wrapText="1"/>
    </xf>
    <xf numFmtId="14" fontId="59" fillId="58" borderId="21" xfId="0" applyNumberFormat="1" applyFont="1" applyFill="1" applyBorder="1" applyAlignment="1" applyProtection="1">
      <alignment horizontal="center" vertical="center" wrapText="1"/>
    </xf>
    <xf numFmtId="168" fontId="58" fillId="59" borderId="21" xfId="0" applyNumberFormat="1" applyFont="1" applyFill="1" applyBorder="1" applyAlignment="1" applyProtection="1">
      <alignment horizontal="right" vertical="center" wrapText="1" indent="1" readingOrder="1"/>
    </xf>
    <xf numFmtId="14" fontId="63" fillId="57" borderId="0" xfId="0" applyNumberFormat="1" applyFont="1" applyFill="1" applyBorder="1" applyAlignment="1" applyProtection="1">
      <alignment horizontal="center" vertical="center" wrapText="1"/>
    </xf>
    <xf numFmtId="3" fontId="52" fillId="57" borderId="21" xfId="0" applyNumberFormat="1" applyFont="1" applyFill="1" applyBorder="1" applyAlignment="1" applyProtection="1">
      <alignment horizontal="right" vertical="center" wrapText="1" indent="1" readingOrder="1"/>
    </xf>
    <xf numFmtId="3" fontId="52" fillId="59" borderId="21" xfId="0" applyNumberFormat="1" applyFont="1" applyFill="1" applyBorder="1" applyAlignment="1" applyProtection="1">
      <alignment horizontal="right" vertical="center" wrapText="1" indent="1" readingOrder="1"/>
    </xf>
    <xf numFmtId="3" fontId="52" fillId="0" borderId="21" xfId="0" applyNumberFormat="1" applyFont="1" applyFill="1" applyBorder="1" applyAlignment="1" applyProtection="1">
      <alignment horizontal="right" vertical="center" wrapText="1" indent="1" readingOrder="1"/>
    </xf>
    <xf numFmtId="0" fontId="53" fillId="0" borderId="0" xfId="0" applyFont="1" applyProtection="1"/>
    <xf numFmtId="168" fontId="52" fillId="60" borderId="21" xfId="0" applyNumberFormat="1" applyFont="1" applyFill="1" applyBorder="1" applyAlignment="1" applyProtection="1">
      <alignment horizontal="right" vertical="center" wrapText="1" readingOrder="1"/>
    </xf>
    <xf numFmtId="168" fontId="52" fillId="56" borderId="21" xfId="0" applyNumberFormat="1" applyFont="1" applyFill="1" applyBorder="1" applyAlignment="1" applyProtection="1">
      <alignment horizontal="right" vertical="center" wrapText="1" readingOrder="1"/>
    </xf>
    <xf numFmtId="168" fontId="52" fillId="57" borderId="21" xfId="0" applyNumberFormat="1" applyFont="1" applyFill="1" applyBorder="1" applyAlignment="1">
      <alignment horizontal="left" vertical="center" wrapText="1" indent="5" readingOrder="1"/>
    </xf>
    <xf numFmtId="2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4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0" fillId="0" borderId="0" xfId="398" applyNumberFormat="1" applyFont="1" applyProtection="1">
      <protection locked="0"/>
    </xf>
    <xf numFmtId="3" fontId="0" fillId="0" borderId="0" xfId="0" applyNumberFormat="1" applyProtection="1">
      <protection locked="0"/>
    </xf>
    <xf numFmtId="43" fontId="66" fillId="0" borderId="21" xfId="399" applyFont="1" applyFill="1" applyBorder="1" applyAlignment="1">
      <alignment horizontal="center" vertical="center" wrapText="1" readingOrder="1"/>
    </xf>
    <xf numFmtId="174" fontId="66" fillId="0" borderId="21" xfId="399" applyNumberFormat="1" applyFont="1" applyFill="1" applyBorder="1" applyAlignment="1">
      <alignment horizontal="center" vertical="center" wrapText="1" readingOrder="1"/>
    </xf>
    <xf numFmtId="175" fontId="66" fillId="0" borderId="21" xfId="399" applyNumberFormat="1" applyFont="1" applyFill="1" applyBorder="1" applyAlignment="1">
      <alignment horizontal="center" vertical="center" wrapText="1" readingOrder="1"/>
    </xf>
    <xf numFmtId="168" fontId="0" fillId="0" borderId="0" xfId="0" applyNumberFormat="1" applyProtection="1">
      <protection locked="0"/>
    </xf>
    <xf numFmtId="9" fontId="0" fillId="0" borderId="0" xfId="398" applyFont="1" applyProtection="1">
      <protection locked="0"/>
    </xf>
    <xf numFmtId="176" fontId="0" fillId="0" borderId="0" xfId="0" applyNumberFormat="1" applyProtection="1">
      <protection locked="0"/>
    </xf>
    <xf numFmtId="177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9" fontId="0" fillId="0" borderId="0" xfId="398" applyNumberFormat="1" applyFont="1" applyProtection="1">
      <protection locked="0"/>
    </xf>
    <xf numFmtId="0" fontId="58" fillId="58" borderId="21" xfId="0" applyFont="1" applyFill="1" applyBorder="1" applyAlignment="1" applyProtection="1">
      <alignment horizontal="left" vertical="center" wrapText="1" readingOrder="1"/>
      <protection locked="0"/>
    </xf>
    <xf numFmtId="0" fontId="62" fillId="57" borderId="27" xfId="0" applyFont="1" applyFill="1" applyBorder="1" applyAlignment="1">
      <alignment horizontal="center" vertical="center" wrapText="1" readingOrder="1"/>
    </xf>
    <xf numFmtId="0" fontId="62" fillId="57" borderId="24" xfId="0" applyFont="1" applyFill="1" applyBorder="1" applyAlignment="1">
      <alignment horizontal="center" vertical="center" wrapText="1" readingOrder="1"/>
    </xf>
    <xf numFmtId="4" fontId="0" fillId="0" borderId="0" xfId="0" applyNumberFormat="1" applyProtection="1">
      <protection locked="0"/>
    </xf>
    <xf numFmtId="4" fontId="52" fillId="0" borderId="21" xfId="0" applyNumberFormat="1" applyFont="1" applyFill="1" applyBorder="1" applyAlignment="1" applyProtection="1">
      <alignment vertical="center" wrapText="1" readingOrder="1"/>
    </xf>
    <xf numFmtId="0" fontId="0" fillId="0" borderId="0" xfId="0" applyFill="1" applyProtection="1">
      <protection locked="0"/>
    </xf>
    <xf numFmtId="168" fontId="0" fillId="0" borderId="0" xfId="0" applyNumberFormat="1" applyFill="1" applyProtection="1">
      <protection locked="0"/>
    </xf>
  </cellXfs>
  <cellStyles count="400">
    <cellStyle name="20% - Акцент1 2" xfId="1"/>
    <cellStyle name="20% - Акцент1 3" xfId="2"/>
    <cellStyle name="20% - Акцент1 3 2" xfId="3"/>
    <cellStyle name="20% - Акцент1 4" xfId="4"/>
    <cellStyle name="20% - Акцент1 5" xfId="5"/>
    <cellStyle name="20% - Акцент2 2" xfId="6"/>
    <cellStyle name="20% - Акцент2 3" xfId="7"/>
    <cellStyle name="20% - Акцент2 3 2" xfId="8"/>
    <cellStyle name="20% - Акцент2 4" xfId="9"/>
    <cellStyle name="20% - Акцент2 5" xfId="10"/>
    <cellStyle name="20% - Акцент3 2" xfId="11"/>
    <cellStyle name="20% - Акцент3 3" xfId="12"/>
    <cellStyle name="20% - Акцент3 3 2" xfId="13"/>
    <cellStyle name="20% - Акцент3 4" xfId="14"/>
    <cellStyle name="20% - Акцент3 5" xfId="15"/>
    <cellStyle name="20% - Акцент4 2" xfId="16"/>
    <cellStyle name="20% - Акцент4 3" xfId="17"/>
    <cellStyle name="20% - Акцент4 3 2" xfId="18"/>
    <cellStyle name="20% - Акцент4 4" xfId="19"/>
    <cellStyle name="20% - Акцент4 5" xfId="20"/>
    <cellStyle name="20% - Акцент5 2" xfId="21"/>
    <cellStyle name="20% - Акцент5 3" xfId="22"/>
    <cellStyle name="20% - Акцент5 3 2" xfId="23"/>
    <cellStyle name="20% - Акцент5 4" xfId="24"/>
    <cellStyle name="20% - Акцент6 2" xfId="25"/>
    <cellStyle name="20% - Акцент6 3" xfId="26"/>
    <cellStyle name="20% - Акцент6 3 2" xfId="27"/>
    <cellStyle name="20% - Акцент6 4" xfId="28"/>
    <cellStyle name="40% - Акцент1 2" xfId="29"/>
    <cellStyle name="40% - Акцент1 3" xfId="30"/>
    <cellStyle name="40% - Акцент1 3 2" xfId="31"/>
    <cellStyle name="40% - Акцент1 4" xfId="32"/>
    <cellStyle name="40% - Акцент2 2" xfId="33"/>
    <cellStyle name="40% - Акцент2 3" xfId="34"/>
    <cellStyle name="40% - Акцент2 3 2" xfId="35"/>
    <cellStyle name="40% - Акцент2 4" xfId="36"/>
    <cellStyle name="40% - Акцент3 2" xfId="37"/>
    <cellStyle name="40% - Акцент3 3" xfId="38"/>
    <cellStyle name="40% - Акцент3 3 2" xfId="39"/>
    <cellStyle name="40% - Акцент3 4" xfId="40"/>
    <cellStyle name="40% - Акцент3 5" xfId="41"/>
    <cellStyle name="40% - Акцент4 2" xfId="42"/>
    <cellStyle name="40% - Акцент4 3" xfId="43"/>
    <cellStyle name="40% - Акцент4 3 2" xfId="44"/>
    <cellStyle name="40% - Акцент4 4" xfId="45"/>
    <cellStyle name="40% - Акцент5 2" xfId="46"/>
    <cellStyle name="40% - Акцент5 3" xfId="47"/>
    <cellStyle name="40% - Акцент5 3 2" xfId="48"/>
    <cellStyle name="40% - Акцент5 4" xfId="49"/>
    <cellStyle name="40% - Акцент6 2" xfId="50"/>
    <cellStyle name="40% - Акцент6 3" xfId="51"/>
    <cellStyle name="40% - Акцент6 3 2" xfId="52"/>
    <cellStyle name="40% - Акцент6 4" xfId="53"/>
    <cellStyle name="60% - Акцент1 2" xfId="54"/>
    <cellStyle name="60% - Акцент1 3" xfId="55"/>
    <cellStyle name="60% - Акцент1 3 2" xfId="56"/>
    <cellStyle name="60% - Акцент1 4" xfId="57"/>
    <cellStyle name="60% - Акцент2 2" xfId="58"/>
    <cellStyle name="60% - Акцент2 3" xfId="59"/>
    <cellStyle name="60% - Акцент2 3 2" xfId="60"/>
    <cellStyle name="60% - Акцент2 4" xfId="61"/>
    <cellStyle name="60% - Акцент3 2" xfId="62"/>
    <cellStyle name="60% - Акцент3 3" xfId="63"/>
    <cellStyle name="60% - Акцент3 3 2" xfId="64"/>
    <cellStyle name="60% - Акцент3 4" xfId="65"/>
    <cellStyle name="60% - Акцент3 5" xfId="66"/>
    <cellStyle name="60% - Акцент4 2" xfId="67"/>
    <cellStyle name="60% - Акцент4 3" xfId="68"/>
    <cellStyle name="60% - Акцент4 3 2" xfId="69"/>
    <cellStyle name="60% - Акцент4 4" xfId="70"/>
    <cellStyle name="60% - Акцент4 5" xfId="71"/>
    <cellStyle name="60% - Акцент5 2" xfId="72"/>
    <cellStyle name="60% - Акцент5 3" xfId="73"/>
    <cellStyle name="60% - Акцент5 3 2" xfId="74"/>
    <cellStyle name="60% - Акцент5 4" xfId="75"/>
    <cellStyle name="60% - Акцент6 2" xfId="76"/>
    <cellStyle name="60% - Акцент6 3" xfId="77"/>
    <cellStyle name="60% - Акцент6 3 2" xfId="78"/>
    <cellStyle name="60% - Акцент6 4" xfId="79"/>
    <cellStyle name="60% - Акцент6 5" xfId="80"/>
    <cellStyle name="Excel Built-in Normal" xfId="81"/>
    <cellStyle name="m49048872" xfId="396"/>
    <cellStyle name="Normal_Claims" xfId="82"/>
    <cellStyle name="TableStyleLight1" xfId="83"/>
    <cellStyle name="Акцент1 2" xfId="84"/>
    <cellStyle name="Акцент1 3" xfId="85"/>
    <cellStyle name="Акцент1 3 2" xfId="86"/>
    <cellStyle name="Акцент1 4" xfId="87"/>
    <cellStyle name="Акцент2 2" xfId="88"/>
    <cellStyle name="Акцент2 3" xfId="89"/>
    <cellStyle name="Акцент2 3 2" xfId="90"/>
    <cellStyle name="Акцент2 4" xfId="91"/>
    <cellStyle name="Акцент3 2" xfId="92"/>
    <cellStyle name="Акцент3 3" xfId="93"/>
    <cellStyle name="Акцент3 3 2" xfId="94"/>
    <cellStyle name="Акцент3 4" xfId="95"/>
    <cellStyle name="Акцент4 2" xfId="96"/>
    <cellStyle name="Акцент4 3" xfId="97"/>
    <cellStyle name="Акцент4 3 2" xfId="98"/>
    <cellStyle name="Акцент4 4" xfId="99"/>
    <cellStyle name="Акцент5 2" xfId="100"/>
    <cellStyle name="Акцент5 3" xfId="101"/>
    <cellStyle name="Акцент5 3 2" xfId="102"/>
    <cellStyle name="Акцент5 4" xfId="103"/>
    <cellStyle name="Акцент6 2" xfId="104"/>
    <cellStyle name="Акцент6 3" xfId="105"/>
    <cellStyle name="Акцент6 3 2" xfId="106"/>
    <cellStyle name="Акцент6 4" xfId="107"/>
    <cellStyle name="Ввод  2" xfId="108"/>
    <cellStyle name="Ввод  2 2" xfId="109"/>
    <cellStyle name="Ввод  3" xfId="110"/>
    <cellStyle name="Ввод  3 2" xfId="111"/>
    <cellStyle name="Ввод  4" xfId="112"/>
    <cellStyle name="Вывод 2" xfId="113"/>
    <cellStyle name="Вывод 2 2" xfId="114"/>
    <cellStyle name="Вывод 3" xfId="115"/>
    <cellStyle name="Вывод 3 2" xfId="116"/>
    <cellStyle name="Вывод 4" xfId="117"/>
    <cellStyle name="Вычисление 2" xfId="118"/>
    <cellStyle name="Вычисление 2 2" xfId="119"/>
    <cellStyle name="Вычисление 3" xfId="120"/>
    <cellStyle name="Вычисление 3 2" xfId="121"/>
    <cellStyle name="Вычисление 4" xfId="122"/>
    <cellStyle name="Гиперссылка 2" xfId="123"/>
    <cellStyle name="Денежный 2" xfId="124"/>
    <cellStyle name="Заголовок 1 2" xfId="125"/>
    <cellStyle name="Заголовок 1 3" xfId="126"/>
    <cellStyle name="Заголовок 1 3 2" xfId="127"/>
    <cellStyle name="Заголовок 1 4" xfId="128"/>
    <cellStyle name="Заголовок 2 2" xfId="129"/>
    <cellStyle name="Заголовок 2 3" xfId="130"/>
    <cellStyle name="Заголовок 2 3 2" xfId="131"/>
    <cellStyle name="Заголовок 2 4" xfId="132"/>
    <cellStyle name="Заголовок 3 2" xfId="133"/>
    <cellStyle name="Заголовок 3 3" xfId="134"/>
    <cellStyle name="Заголовок 3 3 2" xfId="135"/>
    <cellStyle name="Заголовок 3 4" xfId="136"/>
    <cellStyle name="Заголовок 4 2" xfId="137"/>
    <cellStyle name="Заголовок 4 3" xfId="138"/>
    <cellStyle name="Заголовок 4 3 2" xfId="139"/>
    <cellStyle name="Заголовок 4 4" xfId="140"/>
    <cellStyle name="Итог 2" xfId="141"/>
    <cellStyle name="Итог 2 2" xfId="142"/>
    <cellStyle name="Итог 3" xfId="143"/>
    <cellStyle name="Итог 3 2" xfId="144"/>
    <cellStyle name="Итог 4" xfId="145"/>
    <cellStyle name="Контрольная ячейка 2" xfId="146"/>
    <cellStyle name="Контрольная ячейка 3" xfId="147"/>
    <cellStyle name="Контрольная ячейка 3 2" xfId="148"/>
    <cellStyle name="Контрольная ячейка 4" xfId="149"/>
    <cellStyle name="Название 2" xfId="150"/>
    <cellStyle name="Название 3" xfId="151"/>
    <cellStyle name="Название 3 2" xfId="152"/>
    <cellStyle name="Название 4" xfId="153"/>
    <cellStyle name="Нейтральный 2" xfId="154"/>
    <cellStyle name="Нейтральный 3" xfId="155"/>
    <cellStyle name="Нейтральный 3 2" xfId="156"/>
    <cellStyle name="Нейтральный 4" xfId="157"/>
    <cellStyle name="Обычный" xfId="0" builtinId="0"/>
    <cellStyle name="Обычный 10" xfId="158"/>
    <cellStyle name="Обычный 10 2" xfId="159"/>
    <cellStyle name="Обычный 10 3" xfId="160"/>
    <cellStyle name="Обычный 100" xfId="161"/>
    <cellStyle name="Обычный 101" xfId="162"/>
    <cellStyle name="Обычный 102" xfId="163"/>
    <cellStyle name="Обычный 103" xfId="164"/>
    <cellStyle name="Обычный 104" xfId="165"/>
    <cellStyle name="Обычный 105" xfId="166"/>
    <cellStyle name="Обычный 106" xfId="167"/>
    <cellStyle name="Обычный 107" xfId="168"/>
    <cellStyle name="Обычный 107 2" xfId="169"/>
    <cellStyle name="Обычный 108" xfId="170"/>
    <cellStyle name="Обычный 109" xfId="171"/>
    <cellStyle name="Обычный 11" xfId="172"/>
    <cellStyle name="Обычный 11 2" xfId="173"/>
    <cellStyle name="Обычный 110" xfId="174"/>
    <cellStyle name="Обычный 111" xfId="175"/>
    <cellStyle name="Обычный 112" xfId="176"/>
    <cellStyle name="Обычный 113" xfId="397"/>
    <cellStyle name="Обычный 12" xfId="177"/>
    <cellStyle name="Обычный 12 2" xfId="178"/>
    <cellStyle name="Обычный 12 3" xfId="179"/>
    <cellStyle name="Обычный 12 4" xfId="180"/>
    <cellStyle name="Обычный 12 4 2" xfId="181"/>
    <cellStyle name="Обычный 12 4 3" xfId="182"/>
    <cellStyle name="Обычный 12 4 4" xfId="183"/>
    <cellStyle name="Обычный 12 4 4 2" xfId="184"/>
    <cellStyle name="Обычный 12 4 4 2 2" xfId="185"/>
    <cellStyle name="Обычный 12 4 4 2 3" xfId="186"/>
    <cellStyle name="Обычный 12 4 4 2 4" xfId="187"/>
    <cellStyle name="Обычный 12 4 4 2 5" xfId="188"/>
    <cellStyle name="Обычный 12 4 4 2 5 2" xfId="189"/>
    <cellStyle name="Обычный 12 4 4 3" xfId="190"/>
    <cellStyle name="Обычный 12 4 4 4" xfId="191"/>
    <cellStyle name="Обычный 12 4 4 5" xfId="192"/>
    <cellStyle name="Обычный 12 4 4 6" xfId="193"/>
    <cellStyle name="Обычный 12 4 4 7" xfId="194"/>
    <cellStyle name="Обычный 12 5" xfId="195"/>
    <cellStyle name="Обычный 13" xfId="196"/>
    <cellStyle name="Обычный 13 2" xfId="197"/>
    <cellStyle name="Обычный 14" xfId="198"/>
    <cellStyle name="Обычный 15" xfId="199"/>
    <cellStyle name="Обычный 16" xfId="200"/>
    <cellStyle name="Обычный 17" xfId="201"/>
    <cellStyle name="Обычный 18" xfId="202"/>
    <cellStyle name="Обычный 19" xfId="203"/>
    <cellStyle name="Обычный 2" xfId="204"/>
    <cellStyle name="Обычный 2 2" xfId="205"/>
    <cellStyle name="Обычный 2 2 2" xfId="206"/>
    <cellStyle name="Обычный 2 2 3" xfId="207"/>
    <cellStyle name="Обычный 2 3" xfId="208"/>
    <cellStyle name="Обычный 2 4" xfId="209"/>
    <cellStyle name="Обычный 2 4 3 2 2" xfId="210"/>
    <cellStyle name="Обычный 2 5" xfId="211"/>
    <cellStyle name="Обычный 2 5 2" xfId="212"/>
    <cellStyle name="Обычный 2 6" xfId="213"/>
    <cellStyle name="Обычный 2 7" xfId="214"/>
    <cellStyle name="Обычный 2 8" xfId="215"/>
    <cellStyle name="Обычный 2 9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25" xfId="222"/>
    <cellStyle name="Обычный 26" xfId="223"/>
    <cellStyle name="Обычный 27" xfId="224"/>
    <cellStyle name="Обычный 28" xfId="225"/>
    <cellStyle name="Обычный 29" xfId="226"/>
    <cellStyle name="Обычный 3" xfId="227"/>
    <cellStyle name="Обычный 3 2" xfId="228"/>
    <cellStyle name="Обычный 3 2 2" xfId="229"/>
    <cellStyle name="Обычный 3 3" xfId="230"/>
    <cellStyle name="Обычный 3 4" xfId="231"/>
    <cellStyle name="Обычный 3 5" xfId="232"/>
    <cellStyle name="Обычный 30" xfId="233"/>
    <cellStyle name="Обычный 31" xfId="234"/>
    <cellStyle name="Обычный 32" xfId="235"/>
    <cellStyle name="Обычный 33" xfId="236"/>
    <cellStyle name="Обычный 34" xfId="237"/>
    <cellStyle name="Обычный 35" xfId="238"/>
    <cellStyle name="Обычный 36" xfId="239"/>
    <cellStyle name="Обычный 37" xfId="240"/>
    <cellStyle name="Обычный 38" xfId="241"/>
    <cellStyle name="Обычный 39" xfId="242"/>
    <cellStyle name="Обычный 4" xfId="243"/>
    <cellStyle name="Обычный 4 2" xfId="244"/>
    <cellStyle name="Обычный 4 3" xfId="245"/>
    <cellStyle name="Обычный 4 4" xfId="246"/>
    <cellStyle name="Обычный 4 5" xfId="247"/>
    <cellStyle name="Обычный 4 6" xfId="248"/>
    <cellStyle name="Обычный 4 7" xfId="249"/>
    <cellStyle name="Обычный 4_апрель 2013-..." xfId="250"/>
    <cellStyle name="Обычный 40" xfId="251"/>
    <cellStyle name="Обычный 41" xfId="252"/>
    <cellStyle name="Обычный 42" xfId="253"/>
    <cellStyle name="Обычный 43" xfId="254"/>
    <cellStyle name="Обычный 44" xfId="255"/>
    <cellStyle name="Обычный 45" xfId="256"/>
    <cellStyle name="Обычный 46" xfId="257"/>
    <cellStyle name="Обычный 47" xfId="258"/>
    <cellStyle name="Обычный 48" xfId="259"/>
    <cellStyle name="Обычный 49" xfId="260"/>
    <cellStyle name="Обычный 5" xfId="261"/>
    <cellStyle name="Обычный 5 2" xfId="262"/>
    <cellStyle name="Обычный 50" xfId="263"/>
    <cellStyle name="Обычный 51" xfId="264"/>
    <cellStyle name="Обычный 52" xfId="265"/>
    <cellStyle name="Обычный 53" xfId="266"/>
    <cellStyle name="Обычный 54" xfId="267"/>
    <cellStyle name="Обычный 54 2" xfId="268"/>
    <cellStyle name="Обычный 55" xfId="269"/>
    <cellStyle name="Обычный 56" xfId="270"/>
    <cellStyle name="Обычный 57" xfId="271"/>
    <cellStyle name="Обычный 57 10" xfId="272"/>
    <cellStyle name="Обычный 57 11" xfId="273"/>
    <cellStyle name="Обычный 57 12" xfId="274"/>
    <cellStyle name="Обычный 57 13" xfId="275"/>
    <cellStyle name="Обычный 57 14" xfId="276"/>
    <cellStyle name="Обычный 57 14 2" xfId="277"/>
    <cellStyle name="Обычный 57 15" xfId="278"/>
    <cellStyle name="Обычный 57 16" xfId="279"/>
    <cellStyle name="Обычный 57 17" xfId="280"/>
    <cellStyle name="Обычный 57 18" xfId="281"/>
    <cellStyle name="Обычный 57 19" xfId="282"/>
    <cellStyle name="Обычный 57 2" xfId="283"/>
    <cellStyle name="Обычный 57 3" xfId="284"/>
    <cellStyle name="Обычный 57 4" xfId="285"/>
    <cellStyle name="Обычный 57 5" xfId="286"/>
    <cellStyle name="Обычный 57 6" xfId="287"/>
    <cellStyle name="Обычный 57 7" xfId="288"/>
    <cellStyle name="Обычный 57 8" xfId="289"/>
    <cellStyle name="Обычный 57 9" xfId="290"/>
    <cellStyle name="Обычный 58" xfId="291"/>
    <cellStyle name="Обычный 59" xfId="292"/>
    <cellStyle name="Обычный 6" xfId="293"/>
    <cellStyle name="Обычный 6 2" xfId="294"/>
    <cellStyle name="Обычный 60" xfId="295"/>
    <cellStyle name="Обычный 61" xfId="296"/>
    <cellStyle name="Обычный 62" xfId="297"/>
    <cellStyle name="Обычный 63" xfId="298"/>
    <cellStyle name="Обычный 64" xfId="299"/>
    <cellStyle name="Обычный 65" xfId="300"/>
    <cellStyle name="Обычный 66" xfId="301"/>
    <cellStyle name="Обычный 67" xfId="302"/>
    <cellStyle name="Обычный 68" xfId="303"/>
    <cellStyle name="Обычный 69" xfId="304"/>
    <cellStyle name="Обычный 7" xfId="305"/>
    <cellStyle name="Обычный 7 2" xfId="306"/>
    <cellStyle name="Обычный 70" xfId="307"/>
    <cellStyle name="Обычный 71" xfId="308"/>
    <cellStyle name="Обычный 72" xfId="309"/>
    <cellStyle name="Обычный 73" xfId="310"/>
    <cellStyle name="Обычный 74" xfId="311"/>
    <cellStyle name="Обычный 75" xfId="312"/>
    <cellStyle name="Обычный 76" xfId="313"/>
    <cellStyle name="Обычный 77" xfId="314"/>
    <cellStyle name="Обычный 77 2" xfId="315"/>
    <cellStyle name="Обычный 77 3" xfId="316"/>
    <cellStyle name="Обычный 78" xfId="317"/>
    <cellStyle name="Обычный 79" xfId="318"/>
    <cellStyle name="Обычный 79 2" xfId="319"/>
    <cellStyle name="Обычный 79 3" xfId="320"/>
    <cellStyle name="Обычный 8" xfId="321"/>
    <cellStyle name="Обычный 8 2" xfId="322"/>
    <cellStyle name="Обычный 80" xfId="323"/>
    <cellStyle name="Обычный 81" xfId="324"/>
    <cellStyle name="Обычный 82" xfId="325"/>
    <cellStyle name="Обычный 82 2" xfId="326"/>
    <cellStyle name="Обычный 82 3" xfId="327"/>
    <cellStyle name="Обычный 82 4" xfId="328"/>
    <cellStyle name="Обычный 83" xfId="329"/>
    <cellStyle name="Обычный 84" xfId="330"/>
    <cellStyle name="Обычный 84 2" xfId="331"/>
    <cellStyle name="Обычный 85" xfId="332"/>
    <cellStyle name="Обычный 85 2" xfId="333"/>
    <cellStyle name="Обычный 86" xfId="334"/>
    <cellStyle name="Обычный 87" xfId="335"/>
    <cellStyle name="Обычный 88" xfId="336"/>
    <cellStyle name="Обычный 89" xfId="337"/>
    <cellStyle name="Обычный 9" xfId="338"/>
    <cellStyle name="Обычный 9 2" xfId="339"/>
    <cellStyle name="Обычный 90" xfId="340"/>
    <cellStyle name="Обычный 91" xfId="341"/>
    <cellStyle name="Обычный 92" xfId="342"/>
    <cellStyle name="Обычный 93" xfId="343"/>
    <cellStyle name="Обычный 94" xfId="344"/>
    <cellStyle name="Обычный 95" xfId="345"/>
    <cellStyle name="Обычный 96" xfId="346"/>
    <cellStyle name="Обычный 97" xfId="347"/>
    <cellStyle name="Обычный 98" xfId="348"/>
    <cellStyle name="Обычный 99" xfId="349"/>
    <cellStyle name="Плохой 2" xfId="350"/>
    <cellStyle name="Плохой 3" xfId="351"/>
    <cellStyle name="Плохой 3 2" xfId="352"/>
    <cellStyle name="Плохой 4" xfId="353"/>
    <cellStyle name="Пояснение 2" xfId="354"/>
    <cellStyle name="Пояснение 3" xfId="355"/>
    <cellStyle name="Пояснение 3 2" xfId="356"/>
    <cellStyle name="Пояснение 4" xfId="357"/>
    <cellStyle name="Примечание 2" xfId="358"/>
    <cellStyle name="Примечание 2 2" xfId="359"/>
    <cellStyle name="Примечание 2 3" xfId="360"/>
    <cellStyle name="Примечание 3" xfId="361"/>
    <cellStyle name="Примечание 3 2" xfId="362"/>
    <cellStyle name="Примечание 3 3" xfId="363"/>
    <cellStyle name="Примечание 4" xfId="364"/>
    <cellStyle name="Примечание 4 2" xfId="365"/>
    <cellStyle name="Процентный" xfId="398" builtinId="5"/>
    <cellStyle name="Процентный 2" xfId="366"/>
    <cellStyle name="Процентный 2 2" xfId="395"/>
    <cellStyle name="Процентный 3" xfId="367"/>
    <cellStyle name="Процентный 4" xfId="368"/>
    <cellStyle name="Процентный 5" xfId="369"/>
    <cellStyle name="Процентный 6" xfId="370"/>
    <cellStyle name="Связанная ячейка 2" xfId="371"/>
    <cellStyle name="Связанная ячейка 3" xfId="372"/>
    <cellStyle name="Связанная ячейка 3 2" xfId="373"/>
    <cellStyle name="Связанная ячейка 4" xfId="374"/>
    <cellStyle name="Стиль 1" xfId="375"/>
    <cellStyle name="Текст предупреждения 2" xfId="376"/>
    <cellStyle name="Текст предупреждения 3" xfId="377"/>
    <cellStyle name="Текст предупреждения 3 2" xfId="378"/>
    <cellStyle name="Текст предупреждения 4" xfId="379"/>
    <cellStyle name="Тысячи [0]_sl100" xfId="380"/>
    <cellStyle name="Тысячи_sl100" xfId="381"/>
    <cellStyle name="Финансовый" xfId="399" builtinId="3"/>
    <cellStyle name="Финансовый 2" xfId="382"/>
    <cellStyle name="Финансовый 2 2" xfId="383"/>
    <cellStyle name="Финансовый 2 3" xfId="384"/>
    <cellStyle name="Финансовый 3" xfId="385"/>
    <cellStyle name="Финансовый 4" xfId="386"/>
    <cellStyle name="Финансовый 5" xfId="387"/>
    <cellStyle name="Финансовый 6" xfId="388"/>
    <cellStyle name="Финансовый 7" xfId="389"/>
    <cellStyle name="Финансовый 8" xfId="394"/>
    <cellStyle name="Хороший 2" xfId="390"/>
    <cellStyle name="Хороший 3" xfId="391"/>
    <cellStyle name="Хороший 3 2" xfId="392"/>
    <cellStyle name="Хороший 4" xfId="3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T532"/>
  <sheetViews>
    <sheetView tabSelected="1" workbookViewId="0">
      <pane xSplit="2" ySplit="1" topLeftCell="C425" activePane="bottomRight" state="frozen"/>
      <selection pane="topRight" activeCell="B1" sqref="B1"/>
      <selection pane="bottomLeft" activeCell="A2" sqref="A2"/>
      <selection pane="bottomRight" activeCell="D418" sqref="D418"/>
    </sheetView>
  </sheetViews>
  <sheetFormatPr defaultRowHeight="15" x14ac:dyDescent="0.25"/>
  <cols>
    <col min="1" max="1" width="5.85546875" style="115" customWidth="1"/>
    <col min="2" max="2" width="72" style="15" customWidth="1"/>
    <col min="3" max="3" width="12.42578125" style="15" customWidth="1"/>
    <col min="4" max="4" width="12" style="15" customWidth="1"/>
    <col min="5" max="7" width="10.28515625" style="15" customWidth="1"/>
    <col min="8" max="8" width="14.42578125" style="188" customWidth="1"/>
    <col min="9" max="9" width="2" style="15" customWidth="1"/>
    <col min="10" max="10" width="9.28515625" style="15" customWidth="1"/>
    <col min="11" max="11" width="11.85546875" style="15" customWidth="1"/>
    <col min="12" max="12" width="9.42578125" style="15" customWidth="1"/>
    <col min="13" max="13" width="11.28515625" style="15" customWidth="1"/>
    <col min="14" max="14" width="8.5703125" style="117" customWidth="1"/>
    <col min="15" max="15" width="9.140625" style="15"/>
    <col min="16" max="16" width="16" style="15" customWidth="1"/>
    <col min="17" max="17" width="10.42578125" style="15" bestFit="1" customWidth="1"/>
    <col min="18" max="18" width="9.5703125" style="15" bestFit="1" customWidth="1"/>
    <col min="19" max="19" width="10" style="15" bestFit="1" customWidth="1"/>
    <col min="20" max="20" width="9.5703125" style="15" bestFit="1" customWidth="1"/>
    <col min="21" max="16384" width="9.140625" style="15"/>
  </cols>
  <sheetData>
    <row r="1" spans="1:20" ht="33.75" x14ac:dyDescent="0.25">
      <c r="A1" s="12" t="s">
        <v>6</v>
      </c>
      <c r="B1" s="13" t="s">
        <v>7</v>
      </c>
      <c r="C1" s="13" t="s">
        <v>0</v>
      </c>
      <c r="D1" s="14">
        <v>43555</v>
      </c>
      <c r="E1" s="14">
        <v>43646</v>
      </c>
      <c r="F1" s="14" t="s">
        <v>316</v>
      </c>
      <c r="G1" s="14">
        <v>43830</v>
      </c>
      <c r="H1" s="160">
        <v>43921</v>
      </c>
      <c r="J1" s="13" t="s">
        <v>1</v>
      </c>
      <c r="K1" s="13" t="s">
        <v>264</v>
      </c>
      <c r="L1" s="13" t="s">
        <v>5</v>
      </c>
      <c r="M1" s="13" t="s">
        <v>265</v>
      </c>
      <c r="N1" s="16" t="s">
        <v>266</v>
      </c>
    </row>
    <row r="2" spans="1:20" x14ac:dyDescent="0.25">
      <c r="A2" s="17">
        <v>1</v>
      </c>
      <c r="B2" s="18" t="s">
        <v>8</v>
      </c>
      <c r="C2" s="17" t="s">
        <v>2</v>
      </c>
      <c r="D2" s="19">
        <v>271</v>
      </c>
      <c r="E2" s="19">
        <v>268</v>
      </c>
      <c r="F2" s="19">
        <v>264</v>
      </c>
      <c r="G2" s="19">
        <v>255</v>
      </c>
      <c r="H2" s="122">
        <v>246</v>
      </c>
      <c r="J2" s="20">
        <v>-9.2250922509225064E-2</v>
      </c>
      <c r="K2" s="21">
        <v>-25</v>
      </c>
      <c r="L2" s="20">
        <v>-3.5294117647058809E-2</v>
      </c>
      <c r="M2" s="21">
        <v>-9</v>
      </c>
      <c r="N2" s="20" t="s">
        <v>267</v>
      </c>
    </row>
    <row r="3" spans="1:20" x14ac:dyDescent="0.25">
      <c r="A3" s="22">
        <v>2</v>
      </c>
      <c r="B3" s="23" t="s">
        <v>9</v>
      </c>
      <c r="C3" s="22" t="s">
        <v>2</v>
      </c>
      <c r="D3" s="24">
        <v>193</v>
      </c>
      <c r="E3" s="24">
        <v>188</v>
      </c>
      <c r="F3" s="24">
        <v>185</v>
      </c>
      <c r="G3" s="24">
        <v>178</v>
      </c>
      <c r="H3" s="123">
        <v>173</v>
      </c>
      <c r="J3" s="25">
        <v>-0.10362694300518138</v>
      </c>
      <c r="K3" s="26">
        <v>-20</v>
      </c>
      <c r="L3" s="25">
        <v>-2.8089887640449396E-2</v>
      </c>
      <c r="M3" s="26">
        <v>-5</v>
      </c>
      <c r="N3" s="25">
        <v>0.7032520325203252</v>
      </c>
      <c r="P3" s="195"/>
    </row>
    <row r="4" spans="1:20" x14ac:dyDescent="0.25">
      <c r="A4" s="22">
        <v>3</v>
      </c>
      <c r="B4" s="23" t="s">
        <v>10</v>
      </c>
      <c r="C4" s="22" t="s">
        <v>2</v>
      </c>
      <c r="D4" s="24">
        <v>66</v>
      </c>
      <c r="E4" s="24">
        <v>68</v>
      </c>
      <c r="F4" s="24">
        <v>67</v>
      </c>
      <c r="G4" s="24">
        <v>66</v>
      </c>
      <c r="H4" s="123">
        <v>63</v>
      </c>
      <c r="J4" s="25">
        <v>-4.5454545454545414E-2</v>
      </c>
      <c r="K4" s="26">
        <v>-3</v>
      </c>
      <c r="L4" s="25">
        <v>-4.5454545454545414E-2</v>
      </c>
      <c r="M4" s="26">
        <v>-3</v>
      </c>
      <c r="N4" s="25">
        <v>0.25609756097560976</v>
      </c>
    </row>
    <row r="5" spans="1:20" x14ac:dyDescent="0.25">
      <c r="A5" s="22">
        <v>4</v>
      </c>
      <c r="B5" s="23" t="s">
        <v>11</v>
      </c>
      <c r="C5" s="22" t="s">
        <v>2</v>
      </c>
      <c r="D5" s="24">
        <v>12</v>
      </c>
      <c r="E5" s="24">
        <v>12</v>
      </c>
      <c r="F5" s="24">
        <v>12</v>
      </c>
      <c r="G5" s="24">
        <v>11</v>
      </c>
      <c r="H5" s="123">
        <v>10</v>
      </c>
      <c r="J5" s="25">
        <v>-0.16666666666666663</v>
      </c>
      <c r="K5" s="26">
        <v>-2</v>
      </c>
      <c r="L5" s="25">
        <v>-9.0909090909090939E-2</v>
      </c>
      <c r="M5" s="26">
        <v>-1</v>
      </c>
      <c r="N5" s="25">
        <v>4.065040650406504E-2</v>
      </c>
    </row>
    <row r="6" spans="1:20" ht="22.5" x14ac:dyDescent="0.25">
      <c r="A6" s="17">
        <v>5</v>
      </c>
      <c r="B6" s="18" t="s">
        <v>12</v>
      </c>
      <c r="C6" s="17" t="s">
        <v>2</v>
      </c>
      <c r="D6" s="19">
        <v>43507166</v>
      </c>
      <c r="E6" s="19">
        <v>99264916</v>
      </c>
      <c r="F6" s="19">
        <v>150839701</v>
      </c>
      <c r="G6" s="19">
        <v>207807060</v>
      </c>
      <c r="H6" s="122">
        <v>40168096</v>
      </c>
      <c r="J6" s="20">
        <v>-7.6747586822823677E-2</v>
      </c>
      <c r="K6" s="21">
        <v>-3339070</v>
      </c>
      <c r="L6" s="20" t="s">
        <v>267</v>
      </c>
      <c r="M6" s="21" t="s">
        <v>267</v>
      </c>
      <c r="N6" s="20" t="s">
        <v>267</v>
      </c>
    </row>
    <row r="7" spans="1:20" x14ac:dyDescent="0.25">
      <c r="A7" s="27">
        <v>6</v>
      </c>
      <c r="B7" s="28" t="s">
        <v>13</v>
      </c>
      <c r="C7" s="27" t="s">
        <v>2</v>
      </c>
      <c r="D7" s="29">
        <v>1136304</v>
      </c>
      <c r="E7" s="29">
        <v>2399410</v>
      </c>
      <c r="F7" s="29">
        <v>3712652</v>
      </c>
      <c r="G7" s="29">
        <v>5206402</v>
      </c>
      <c r="H7" s="29">
        <v>1097530</v>
      </c>
      <c r="J7" s="30">
        <v>-3.4122910770357229E-2</v>
      </c>
      <c r="K7" s="31">
        <v>-38774</v>
      </c>
      <c r="L7" s="30" t="s">
        <v>267</v>
      </c>
      <c r="M7" s="31" t="s">
        <v>267</v>
      </c>
      <c r="N7" s="30">
        <v>2.7323426034432899E-2</v>
      </c>
      <c r="P7" s="195"/>
      <c r="Q7" s="195"/>
      <c r="R7" s="195"/>
      <c r="S7" s="195"/>
      <c r="T7" s="195"/>
    </row>
    <row r="8" spans="1:20" x14ac:dyDescent="0.25">
      <c r="A8" s="27">
        <v>7</v>
      </c>
      <c r="B8" s="32" t="s">
        <v>279</v>
      </c>
      <c r="C8" s="27" t="s">
        <v>2</v>
      </c>
      <c r="D8" s="29" t="s">
        <v>267</v>
      </c>
      <c r="E8" s="29">
        <v>177499</v>
      </c>
      <c r="F8" s="29">
        <v>255022</v>
      </c>
      <c r="G8" s="29">
        <v>372200</v>
      </c>
      <c r="H8" s="29">
        <v>87539</v>
      </c>
      <c r="J8" s="30" t="s">
        <v>267</v>
      </c>
      <c r="K8" s="31" t="s">
        <v>267</v>
      </c>
      <c r="L8" s="30" t="s">
        <v>267</v>
      </c>
      <c r="M8" s="31" t="s">
        <v>267</v>
      </c>
      <c r="N8" s="30">
        <v>7.9760006560185143E-2</v>
      </c>
    </row>
    <row r="9" spans="1:20" x14ac:dyDescent="0.25">
      <c r="A9" s="27">
        <v>8</v>
      </c>
      <c r="B9" s="28" t="s">
        <v>14</v>
      </c>
      <c r="C9" s="27" t="s">
        <v>2</v>
      </c>
      <c r="D9" s="29">
        <v>854189</v>
      </c>
      <c r="E9" s="29">
        <v>1822480</v>
      </c>
      <c r="F9" s="29">
        <v>2810710</v>
      </c>
      <c r="G9" s="29">
        <v>3930867</v>
      </c>
      <c r="H9" s="29">
        <v>805412</v>
      </c>
      <c r="J9" s="30">
        <v>-5.710328744575266E-2</v>
      </c>
      <c r="K9" s="31">
        <v>-48777</v>
      </c>
      <c r="L9" s="30" t="s">
        <v>267</v>
      </c>
      <c r="M9" s="31" t="s">
        <v>267</v>
      </c>
      <c r="N9" s="30">
        <v>0.73384053283281547</v>
      </c>
      <c r="T9" s="194"/>
    </row>
    <row r="10" spans="1:20" x14ac:dyDescent="0.25">
      <c r="A10" s="27">
        <v>9</v>
      </c>
      <c r="B10" s="28" t="s">
        <v>15</v>
      </c>
      <c r="C10" s="27" t="s">
        <v>2</v>
      </c>
      <c r="D10" s="29">
        <v>814</v>
      </c>
      <c r="E10" s="29">
        <v>2094</v>
      </c>
      <c r="F10" s="29">
        <v>3493</v>
      </c>
      <c r="G10" s="29">
        <v>6388</v>
      </c>
      <c r="H10" s="29">
        <v>1701</v>
      </c>
      <c r="J10" s="30">
        <v>1.0896805896805897</v>
      </c>
      <c r="K10" s="31">
        <v>887</v>
      </c>
      <c r="L10" s="30" t="s">
        <v>267</v>
      </c>
      <c r="M10" s="31" t="s">
        <v>267</v>
      </c>
      <c r="N10" s="30">
        <v>1.549843740034441E-3</v>
      </c>
    </row>
    <row r="11" spans="1:20" x14ac:dyDescent="0.25">
      <c r="A11" s="27">
        <v>10</v>
      </c>
      <c r="B11" s="28" t="s">
        <v>16</v>
      </c>
      <c r="C11" s="27" t="s">
        <v>2</v>
      </c>
      <c r="D11" s="29">
        <v>11642737</v>
      </c>
      <c r="E11" s="29">
        <v>26871224</v>
      </c>
      <c r="F11" s="29">
        <v>40252592</v>
      </c>
      <c r="G11" s="29">
        <v>55095874</v>
      </c>
      <c r="H11" s="29">
        <v>9339975</v>
      </c>
      <c r="J11" s="30">
        <v>-0.19778528021375041</v>
      </c>
      <c r="K11" s="31">
        <v>-2302762</v>
      </c>
      <c r="L11" s="30" t="s">
        <v>267</v>
      </c>
      <c r="M11" s="31" t="s">
        <v>267</v>
      </c>
      <c r="N11" s="30">
        <v>0.23252222360751179</v>
      </c>
    </row>
    <row r="12" spans="1:20" x14ac:dyDescent="0.25">
      <c r="A12" s="27">
        <v>11</v>
      </c>
      <c r="B12" s="28" t="s">
        <v>17</v>
      </c>
      <c r="C12" s="27" t="s">
        <v>2</v>
      </c>
      <c r="D12" s="29">
        <v>3202107</v>
      </c>
      <c r="E12" s="29">
        <v>9411611</v>
      </c>
      <c r="F12" s="29">
        <v>13975836</v>
      </c>
      <c r="G12" s="29">
        <v>17063480</v>
      </c>
      <c r="H12" s="29">
        <v>3174577</v>
      </c>
      <c r="J12" s="30">
        <v>-8.5974641072269486E-3</v>
      </c>
      <c r="K12" s="31">
        <v>-27530</v>
      </c>
      <c r="L12" s="30" t="s">
        <v>267</v>
      </c>
      <c r="M12" s="31" t="s">
        <v>267</v>
      </c>
      <c r="N12" s="30">
        <v>7.9032299663892455E-2</v>
      </c>
      <c r="P12" s="202"/>
      <c r="Q12" s="202"/>
      <c r="R12" s="202"/>
      <c r="S12" s="202"/>
      <c r="T12" s="202"/>
    </row>
    <row r="13" spans="1:20" x14ac:dyDescent="0.25">
      <c r="A13" s="27">
        <v>12</v>
      </c>
      <c r="B13" s="28" t="s">
        <v>18</v>
      </c>
      <c r="C13" s="27" t="s">
        <v>2</v>
      </c>
      <c r="D13" s="29">
        <v>951686</v>
      </c>
      <c r="E13" s="29">
        <v>2229859</v>
      </c>
      <c r="F13" s="29">
        <v>3413369</v>
      </c>
      <c r="G13" s="29">
        <v>4860355</v>
      </c>
      <c r="H13" s="29">
        <v>1069070</v>
      </c>
      <c r="J13" s="30">
        <v>0.12334320353561989</v>
      </c>
      <c r="K13" s="31">
        <v>117384</v>
      </c>
      <c r="L13" s="30" t="s">
        <v>267</v>
      </c>
      <c r="M13" s="31" t="s">
        <v>267</v>
      </c>
      <c r="N13" s="30">
        <v>2.6614903529408016E-2</v>
      </c>
    </row>
    <row r="14" spans="1:20" x14ac:dyDescent="0.25">
      <c r="A14" s="27">
        <v>13</v>
      </c>
      <c r="B14" s="28" t="s">
        <v>19</v>
      </c>
      <c r="C14" s="27" t="s">
        <v>2</v>
      </c>
      <c r="D14" s="29">
        <v>110306</v>
      </c>
      <c r="E14" s="29">
        <v>198787</v>
      </c>
      <c r="F14" s="29">
        <v>313282</v>
      </c>
      <c r="G14" s="29">
        <v>440812</v>
      </c>
      <c r="H14" s="29">
        <v>87108</v>
      </c>
      <c r="J14" s="30">
        <v>-0.21030587638025133</v>
      </c>
      <c r="K14" s="31">
        <v>-23198</v>
      </c>
      <c r="L14" s="30" t="s">
        <v>267</v>
      </c>
      <c r="M14" s="31" t="s">
        <v>267</v>
      </c>
      <c r="N14" s="30">
        <v>2.1685867311211364E-3</v>
      </c>
    </row>
    <row r="15" spans="1:20" x14ac:dyDescent="0.25">
      <c r="A15" s="27">
        <v>14</v>
      </c>
      <c r="B15" s="28" t="s">
        <v>20</v>
      </c>
      <c r="C15" s="27" t="s">
        <v>2</v>
      </c>
      <c r="D15" s="29">
        <v>8091138</v>
      </c>
      <c r="E15" s="29">
        <v>18936130</v>
      </c>
      <c r="F15" s="29">
        <v>28539062</v>
      </c>
      <c r="G15" s="29">
        <v>39475010</v>
      </c>
      <c r="H15" s="29">
        <v>8314528</v>
      </c>
      <c r="J15" s="30">
        <v>2.7609218876256891E-2</v>
      </c>
      <c r="K15" s="31">
        <v>223390</v>
      </c>
      <c r="L15" s="30" t="s">
        <v>267</v>
      </c>
      <c r="M15" s="31" t="s">
        <v>267</v>
      </c>
      <c r="N15" s="30">
        <v>0.20699333122486063</v>
      </c>
    </row>
    <row r="16" spans="1:20" x14ac:dyDescent="0.25">
      <c r="A16" s="22">
        <v>15</v>
      </c>
      <c r="B16" s="23" t="s">
        <v>21</v>
      </c>
      <c r="C16" s="22" t="s">
        <v>2</v>
      </c>
      <c r="D16" s="24">
        <v>38863595</v>
      </c>
      <c r="E16" s="24">
        <v>88843920</v>
      </c>
      <c r="F16" s="24">
        <v>134880969</v>
      </c>
      <c r="G16" s="24">
        <v>185558218</v>
      </c>
      <c r="H16" s="123">
        <v>35361537</v>
      </c>
      <c r="J16" s="25">
        <v>-9.0111529826306547E-2</v>
      </c>
      <c r="K16" s="26">
        <v>-3502058</v>
      </c>
      <c r="L16" s="25" t="s">
        <v>267</v>
      </c>
      <c r="M16" s="26" t="s">
        <v>267</v>
      </c>
      <c r="N16" s="25">
        <v>0.8803388888534821</v>
      </c>
    </row>
    <row r="17" spans="1:20" x14ac:dyDescent="0.25">
      <c r="A17" s="33">
        <v>16</v>
      </c>
      <c r="B17" s="34" t="s">
        <v>279</v>
      </c>
      <c r="C17" s="33" t="s">
        <v>2</v>
      </c>
      <c r="D17" s="35" t="s">
        <v>267</v>
      </c>
      <c r="E17" s="35" t="s">
        <v>267</v>
      </c>
      <c r="F17" s="35" t="s">
        <v>267</v>
      </c>
      <c r="G17" s="35" t="s">
        <v>267</v>
      </c>
      <c r="H17" s="124" t="s">
        <v>267</v>
      </c>
      <c r="J17" s="36" t="s">
        <v>267</v>
      </c>
      <c r="K17" s="37" t="s">
        <v>267</v>
      </c>
      <c r="L17" s="36" t="s">
        <v>267</v>
      </c>
      <c r="M17" s="37" t="s">
        <v>267</v>
      </c>
      <c r="N17" s="36" t="s">
        <v>267</v>
      </c>
      <c r="P17" s="202"/>
      <c r="Q17" s="202"/>
      <c r="R17" s="202"/>
      <c r="S17" s="202"/>
      <c r="T17" s="202"/>
    </row>
    <row r="18" spans="1:20" x14ac:dyDescent="0.25">
      <c r="A18" s="33">
        <v>17</v>
      </c>
      <c r="B18" s="34" t="s">
        <v>232</v>
      </c>
      <c r="C18" s="33" t="s">
        <v>2</v>
      </c>
      <c r="D18" s="35">
        <v>814</v>
      </c>
      <c r="E18" s="35">
        <v>2085</v>
      </c>
      <c r="F18" s="35">
        <v>3478</v>
      </c>
      <c r="G18" s="35">
        <v>6370</v>
      </c>
      <c r="H18" s="124">
        <v>1701</v>
      </c>
      <c r="J18" s="36">
        <v>1.0896805896805897</v>
      </c>
      <c r="K18" s="37">
        <v>887</v>
      </c>
      <c r="L18" s="36" t="s">
        <v>267</v>
      </c>
      <c r="M18" s="37" t="s">
        <v>267</v>
      </c>
      <c r="N18" s="36">
        <v>1</v>
      </c>
    </row>
    <row r="19" spans="1:20" x14ac:dyDescent="0.25">
      <c r="A19" s="33">
        <v>18</v>
      </c>
      <c r="B19" s="38" t="s">
        <v>22</v>
      </c>
      <c r="C19" s="33" t="s">
        <v>2</v>
      </c>
      <c r="D19" s="35">
        <v>10619744</v>
      </c>
      <c r="E19" s="35">
        <v>24708688</v>
      </c>
      <c r="F19" s="35">
        <v>37135657</v>
      </c>
      <c r="G19" s="35">
        <v>50933543</v>
      </c>
      <c r="H19" s="124">
        <v>8574388</v>
      </c>
      <c r="J19" s="36">
        <v>-0.19259936962698909</v>
      </c>
      <c r="K19" s="37">
        <v>-2045356</v>
      </c>
      <c r="L19" s="36" t="s">
        <v>267</v>
      </c>
      <c r="M19" s="37" t="s">
        <v>267</v>
      </c>
      <c r="N19" s="36">
        <v>0.91803115104697819</v>
      </c>
    </row>
    <row r="20" spans="1:20" x14ac:dyDescent="0.25">
      <c r="A20" s="33">
        <v>19</v>
      </c>
      <c r="B20" s="38" t="s">
        <v>23</v>
      </c>
      <c r="C20" s="33" t="s">
        <v>2</v>
      </c>
      <c r="D20" s="35">
        <v>2652652</v>
      </c>
      <c r="E20" s="35">
        <v>8145929</v>
      </c>
      <c r="F20" s="35">
        <v>11969922</v>
      </c>
      <c r="G20" s="35">
        <v>14329462</v>
      </c>
      <c r="H20" s="124">
        <v>2513135</v>
      </c>
      <c r="J20" s="36">
        <v>-5.2595289544199564E-2</v>
      </c>
      <c r="K20" s="37">
        <v>-139517</v>
      </c>
      <c r="L20" s="36" t="s">
        <v>267</v>
      </c>
      <c r="M20" s="37" t="s">
        <v>267</v>
      </c>
      <c r="N20" s="36">
        <v>0.79164405210520961</v>
      </c>
      <c r="P20" s="202"/>
      <c r="T20" s="202"/>
    </row>
    <row r="21" spans="1:20" ht="22.5" x14ac:dyDescent="0.25">
      <c r="A21" s="33">
        <v>20</v>
      </c>
      <c r="B21" s="38" t="s">
        <v>24</v>
      </c>
      <c r="C21" s="33" t="s">
        <v>2</v>
      </c>
      <c r="D21" s="35">
        <v>809509</v>
      </c>
      <c r="E21" s="35">
        <v>1842742</v>
      </c>
      <c r="F21" s="35">
        <v>2801995</v>
      </c>
      <c r="G21" s="35">
        <v>3948516</v>
      </c>
      <c r="H21" s="124">
        <v>910761</v>
      </c>
      <c r="J21" s="36">
        <v>0.12507828819691946</v>
      </c>
      <c r="K21" s="37">
        <v>101252</v>
      </c>
      <c r="L21" s="36" t="s">
        <v>267</v>
      </c>
      <c r="M21" s="37" t="s">
        <v>267</v>
      </c>
      <c r="N21" s="36">
        <v>0.85191895759866054</v>
      </c>
      <c r="P21" s="202"/>
      <c r="T21" s="202"/>
    </row>
    <row r="22" spans="1:20" x14ac:dyDescent="0.25">
      <c r="A22" s="33">
        <v>21</v>
      </c>
      <c r="B22" s="38" t="s">
        <v>25</v>
      </c>
      <c r="C22" s="33" t="s">
        <v>2</v>
      </c>
      <c r="D22" s="35">
        <v>7247513</v>
      </c>
      <c r="E22" s="35">
        <v>17024361</v>
      </c>
      <c r="F22" s="35">
        <v>25593761</v>
      </c>
      <c r="G22" s="35">
        <v>35259400</v>
      </c>
      <c r="H22" s="124">
        <v>7442512</v>
      </c>
      <c r="J22" s="36">
        <v>2.6905643356555542E-2</v>
      </c>
      <c r="K22" s="37">
        <v>194999</v>
      </c>
      <c r="L22" s="36" t="s">
        <v>267</v>
      </c>
      <c r="M22" s="37" t="s">
        <v>267</v>
      </c>
      <c r="N22" s="36">
        <v>0.89512140677137653</v>
      </c>
      <c r="P22" s="202"/>
      <c r="T22" s="201"/>
    </row>
    <row r="23" spans="1:20" ht="22.5" x14ac:dyDescent="0.25">
      <c r="A23" s="22">
        <v>22</v>
      </c>
      <c r="B23" s="23" t="s">
        <v>26</v>
      </c>
      <c r="C23" s="22" t="s">
        <v>2</v>
      </c>
      <c r="D23" s="24">
        <v>4643571</v>
      </c>
      <c r="E23" s="24">
        <v>10420939</v>
      </c>
      <c r="F23" s="24">
        <v>15958732</v>
      </c>
      <c r="G23" s="24">
        <v>22248842</v>
      </c>
      <c r="H23" s="123">
        <v>4806559</v>
      </c>
      <c r="J23" s="25">
        <v>3.5099710976746135E-2</v>
      </c>
      <c r="K23" s="26">
        <v>162988</v>
      </c>
      <c r="L23" s="25" t="s">
        <v>267</v>
      </c>
      <c r="M23" s="26" t="s">
        <v>267</v>
      </c>
      <c r="N23" s="25">
        <v>2.2673740871362189E-2</v>
      </c>
    </row>
    <row r="24" spans="1:20" x14ac:dyDescent="0.25">
      <c r="A24" s="33">
        <v>23</v>
      </c>
      <c r="B24" s="38" t="s">
        <v>22</v>
      </c>
      <c r="C24" s="33" t="s">
        <v>2</v>
      </c>
      <c r="D24" s="35">
        <v>1022993</v>
      </c>
      <c r="E24" s="35">
        <v>2162536</v>
      </c>
      <c r="F24" s="35">
        <v>3116935</v>
      </c>
      <c r="G24" s="35">
        <v>4162331</v>
      </c>
      <c r="H24" s="124">
        <v>765587</v>
      </c>
      <c r="J24" s="36">
        <v>-0.25162049007177956</v>
      </c>
      <c r="K24" s="37">
        <v>-257406</v>
      </c>
      <c r="L24" s="36" t="s">
        <v>267</v>
      </c>
      <c r="M24" s="37" t="s">
        <v>267</v>
      </c>
      <c r="N24" s="36">
        <v>8.1968848953021825E-2</v>
      </c>
    </row>
    <row r="25" spans="1:20" x14ac:dyDescent="0.25">
      <c r="A25" s="33">
        <v>24</v>
      </c>
      <c r="B25" s="38" t="s">
        <v>23</v>
      </c>
      <c r="C25" s="33" t="s">
        <v>2</v>
      </c>
      <c r="D25" s="35">
        <v>549455</v>
      </c>
      <c r="E25" s="35">
        <v>1265682</v>
      </c>
      <c r="F25" s="35">
        <v>2005914</v>
      </c>
      <c r="G25" s="35">
        <v>2734018</v>
      </c>
      <c r="H25" s="124">
        <v>661442</v>
      </c>
      <c r="J25" s="36">
        <v>0.20381468910101819</v>
      </c>
      <c r="K25" s="37">
        <v>111987</v>
      </c>
      <c r="L25" s="36" t="s">
        <v>267</v>
      </c>
      <c r="M25" s="37" t="s">
        <v>267</v>
      </c>
      <c r="N25" s="36">
        <v>0.20835594789479039</v>
      </c>
    </row>
    <row r="26" spans="1:20" ht="22.5" x14ac:dyDescent="0.25">
      <c r="A26" s="33">
        <v>25</v>
      </c>
      <c r="B26" s="38" t="s">
        <v>24</v>
      </c>
      <c r="C26" s="33" t="s">
        <v>2</v>
      </c>
      <c r="D26" s="35">
        <v>142177</v>
      </c>
      <c r="E26" s="35">
        <v>387117</v>
      </c>
      <c r="F26" s="35">
        <v>611374</v>
      </c>
      <c r="G26" s="35">
        <v>911839</v>
      </c>
      <c r="H26" s="124">
        <v>158309</v>
      </c>
      <c r="J26" s="36">
        <v>0.11346420307082017</v>
      </c>
      <c r="K26" s="37">
        <v>16132</v>
      </c>
      <c r="L26" s="36" t="s">
        <v>267</v>
      </c>
      <c r="M26" s="37" t="s">
        <v>267</v>
      </c>
      <c r="N26" s="36">
        <v>0.14808104240133949</v>
      </c>
    </row>
    <row r="27" spans="1:20" x14ac:dyDescent="0.25">
      <c r="A27" s="33">
        <v>26</v>
      </c>
      <c r="B27" s="38" t="s">
        <v>25</v>
      </c>
      <c r="C27" s="33" t="s">
        <v>2</v>
      </c>
      <c r="D27" s="35">
        <v>843625</v>
      </c>
      <c r="E27" s="35">
        <v>1911711</v>
      </c>
      <c r="F27" s="35">
        <v>2945301</v>
      </c>
      <c r="G27" s="35">
        <v>4215610</v>
      </c>
      <c r="H27" s="124">
        <v>872016</v>
      </c>
      <c r="J27" s="36">
        <v>3.3653578307897503E-2</v>
      </c>
      <c r="K27" s="37">
        <v>28391</v>
      </c>
      <c r="L27" s="36" t="s">
        <v>267</v>
      </c>
      <c r="M27" s="37" t="s">
        <v>267</v>
      </c>
      <c r="N27" s="36">
        <v>0.10487859322862345</v>
      </c>
    </row>
    <row r="28" spans="1:20" x14ac:dyDescent="0.25">
      <c r="A28" s="17">
        <v>27</v>
      </c>
      <c r="B28" s="18" t="s">
        <v>27</v>
      </c>
      <c r="C28" s="17" t="s">
        <v>2</v>
      </c>
      <c r="D28" s="19">
        <v>43507166</v>
      </c>
      <c r="E28" s="19">
        <v>55757750</v>
      </c>
      <c r="F28" s="19">
        <v>51574785</v>
      </c>
      <c r="G28" s="19">
        <v>56967359</v>
      </c>
      <c r="H28" s="122">
        <v>40168096</v>
      </c>
      <c r="J28" s="20">
        <v>-7.6747586822823677E-2</v>
      </c>
      <c r="K28" s="21">
        <v>-3339070</v>
      </c>
      <c r="L28" s="20">
        <v>-0.2948927823738503</v>
      </c>
      <c r="M28" s="21">
        <v>-16799263</v>
      </c>
      <c r="N28" s="20" t="s">
        <v>267</v>
      </c>
    </row>
    <row r="29" spans="1:20" x14ac:dyDescent="0.25">
      <c r="A29" s="27">
        <v>28</v>
      </c>
      <c r="B29" s="28" t="s">
        <v>28</v>
      </c>
      <c r="C29" s="27" t="s">
        <v>2</v>
      </c>
      <c r="D29" s="29">
        <v>1136304</v>
      </c>
      <c r="E29" s="29">
        <v>1263106</v>
      </c>
      <c r="F29" s="29">
        <v>1313242</v>
      </c>
      <c r="G29" s="29">
        <v>1493750</v>
      </c>
      <c r="H29" s="29">
        <v>1097530</v>
      </c>
      <c r="J29" s="30">
        <v>-3.4122910770357229E-2</v>
      </c>
      <c r="K29" s="31">
        <v>-38774</v>
      </c>
      <c r="L29" s="30">
        <v>-0.2652518828451883</v>
      </c>
      <c r="M29" s="31">
        <v>-396220</v>
      </c>
      <c r="N29" s="30">
        <v>2.7323426034432899E-2</v>
      </c>
    </row>
    <row r="30" spans="1:20" x14ac:dyDescent="0.25">
      <c r="A30" s="27">
        <v>29</v>
      </c>
      <c r="B30" s="32" t="s">
        <v>279</v>
      </c>
      <c r="C30" s="27" t="s">
        <v>2</v>
      </c>
      <c r="D30" s="29" t="s">
        <v>267</v>
      </c>
      <c r="E30" s="29" t="s">
        <v>267</v>
      </c>
      <c r="F30" s="29">
        <v>77523</v>
      </c>
      <c r="G30" s="29">
        <v>117178</v>
      </c>
      <c r="H30" s="29">
        <v>87539</v>
      </c>
      <c r="J30" s="39" t="s">
        <v>267</v>
      </c>
      <c r="K30" s="31" t="s">
        <v>267</v>
      </c>
      <c r="L30" s="30">
        <v>-0.25293997166703652</v>
      </c>
      <c r="M30" s="31">
        <v>-29639</v>
      </c>
      <c r="N30" s="30">
        <v>7.9760006560185143E-2</v>
      </c>
    </row>
    <row r="31" spans="1:20" x14ac:dyDescent="0.25">
      <c r="A31" s="27">
        <v>30</v>
      </c>
      <c r="B31" s="28" t="s">
        <v>14</v>
      </c>
      <c r="C31" s="27" t="s">
        <v>2</v>
      </c>
      <c r="D31" s="29">
        <v>854189</v>
      </c>
      <c r="E31" s="29">
        <v>968291</v>
      </c>
      <c r="F31" s="29">
        <v>988230</v>
      </c>
      <c r="G31" s="29">
        <v>1120157</v>
      </c>
      <c r="H31" s="29">
        <v>805412</v>
      </c>
      <c r="J31" s="30">
        <v>-5.710328744575266E-2</v>
      </c>
      <c r="K31" s="31">
        <v>-48777</v>
      </c>
      <c r="L31" s="30">
        <v>-0.28098293364233762</v>
      </c>
      <c r="M31" s="31">
        <v>-314745</v>
      </c>
      <c r="N31" s="30">
        <v>9.2006077291264461</v>
      </c>
    </row>
    <row r="32" spans="1:20" x14ac:dyDescent="0.25">
      <c r="A32" s="27">
        <v>31</v>
      </c>
      <c r="B32" s="28" t="s">
        <v>15</v>
      </c>
      <c r="C32" s="27" t="s">
        <v>2</v>
      </c>
      <c r="D32" s="29">
        <v>814</v>
      </c>
      <c r="E32" s="29">
        <v>1280</v>
      </c>
      <c r="F32" s="29">
        <v>1399</v>
      </c>
      <c r="G32" s="29">
        <v>2895</v>
      </c>
      <c r="H32" s="29">
        <v>1701</v>
      </c>
      <c r="J32" s="30">
        <v>1.0896805896805897</v>
      </c>
      <c r="K32" s="31">
        <v>887</v>
      </c>
      <c r="L32" s="30">
        <v>-0.41243523316062181</v>
      </c>
      <c r="M32" s="31">
        <v>-1194</v>
      </c>
      <c r="N32" s="30">
        <v>1.549843740034441E-3</v>
      </c>
    </row>
    <row r="33" spans="1:14" x14ac:dyDescent="0.25">
      <c r="A33" s="27">
        <v>32</v>
      </c>
      <c r="B33" s="28" t="s">
        <v>16</v>
      </c>
      <c r="C33" s="27" t="s">
        <v>2</v>
      </c>
      <c r="D33" s="29">
        <v>11642737</v>
      </c>
      <c r="E33" s="29">
        <v>15228487</v>
      </c>
      <c r="F33" s="29">
        <v>13381368</v>
      </c>
      <c r="G33" s="29">
        <v>14843282</v>
      </c>
      <c r="H33" s="29">
        <v>9339975</v>
      </c>
      <c r="J33" s="30">
        <v>-0.19778528021375041</v>
      </c>
      <c r="K33" s="31">
        <v>-2302762</v>
      </c>
      <c r="L33" s="30">
        <v>-0.37076079266027551</v>
      </c>
      <c r="M33" s="31">
        <v>-5503307</v>
      </c>
      <c r="N33" s="30">
        <v>0.23252222360751179</v>
      </c>
    </row>
    <row r="34" spans="1:14" x14ac:dyDescent="0.25">
      <c r="A34" s="27">
        <v>33</v>
      </c>
      <c r="B34" s="28" t="s">
        <v>17</v>
      </c>
      <c r="C34" s="27" t="s">
        <v>2</v>
      </c>
      <c r="D34" s="29">
        <v>3202107</v>
      </c>
      <c r="E34" s="29">
        <v>6209504</v>
      </c>
      <c r="F34" s="29">
        <v>4564225</v>
      </c>
      <c r="G34" s="29">
        <v>3087644</v>
      </c>
      <c r="H34" s="29">
        <v>3174577</v>
      </c>
      <c r="J34" s="30">
        <v>-8.5974641072269486E-3</v>
      </c>
      <c r="K34" s="31">
        <v>-27530</v>
      </c>
      <c r="L34" s="30">
        <v>2.8155124101094664E-2</v>
      </c>
      <c r="M34" s="31">
        <v>86933</v>
      </c>
      <c r="N34" s="30">
        <v>7.9032299663892455E-2</v>
      </c>
    </row>
    <row r="35" spans="1:14" x14ac:dyDescent="0.25">
      <c r="A35" s="27">
        <v>34</v>
      </c>
      <c r="B35" s="28" t="s">
        <v>18</v>
      </c>
      <c r="C35" s="27" t="s">
        <v>2</v>
      </c>
      <c r="D35" s="29">
        <v>951686</v>
      </c>
      <c r="E35" s="29">
        <v>1278173</v>
      </c>
      <c r="F35" s="29">
        <v>1183510</v>
      </c>
      <c r="G35" s="29">
        <v>1446986</v>
      </c>
      <c r="H35" s="29">
        <v>1069070</v>
      </c>
      <c r="J35" s="30">
        <v>0.12334320353561989</v>
      </c>
      <c r="K35" s="31">
        <v>117384</v>
      </c>
      <c r="L35" s="30">
        <v>-0.26117460707981965</v>
      </c>
      <c r="M35" s="31">
        <v>-377916</v>
      </c>
      <c r="N35" s="30">
        <v>2.6614903529408016E-2</v>
      </c>
    </row>
    <row r="36" spans="1:14" x14ac:dyDescent="0.25">
      <c r="A36" s="27">
        <v>35</v>
      </c>
      <c r="B36" s="28" t="s">
        <v>19</v>
      </c>
      <c r="C36" s="27" t="s">
        <v>2</v>
      </c>
      <c r="D36" s="29">
        <v>110306</v>
      </c>
      <c r="E36" s="29">
        <v>88481</v>
      </c>
      <c r="F36" s="29">
        <v>114495</v>
      </c>
      <c r="G36" s="29">
        <v>127530</v>
      </c>
      <c r="H36" s="29">
        <v>87108</v>
      </c>
      <c r="J36" s="30">
        <v>-0.21030587638025133</v>
      </c>
      <c r="K36" s="31">
        <v>-23198</v>
      </c>
      <c r="L36" s="30">
        <v>-0.31696071512585278</v>
      </c>
      <c r="M36" s="31">
        <v>-40422</v>
      </c>
      <c r="N36" s="30">
        <v>2.1685867311211364E-3</v>
      </c>
    </row>
    <row r="37" spans="1:14" x14ac:dyDescent="0.25">
      <c r="A37" s="27">
        <v>36</v>
      </c>
      <c r="B37" s="28" t="s">
        <v>20</v>
      </c>
      <c r="C37" s="27" t="s">
        <v>2</v>
      </c>
      <c r="D37" s="29">
        <v>8091138</v>
      </c>
      <c r="E37" s="29">
        <v>10844992</v>
      </c>
      <c r="F37" s="29">
        <v>9602932</v>
      </c>
      <c r="G37" s="29">
        <v>10935948</v>
      </c>
      <c r="H37" s="29">
        <v>8314528</v>
      </c>
      <c r="J37" s="30">
        <v>2.7609218876256891E-2</v>
      </c>
      <c r="K37" s="31">
        <v>223390</v>
      </c>
      <c r="L37" s="30">
        <v>-0.23970669941005573</v>
      </c>
      <c r="M37" s="31">
        <v>-2621420</v>
      </c>
      <c r="N37" s="30">
        <v>0.20699333122486063</v>
      </c>
    </row>
    <row r="38" spans="1:14" ht="22.5" x14ac:dyDescent="0.25">
      <c r="A38" s="22">
        <v>37</v>
      </c>
      <c r="B38" s="23" t="s">
        <v>29</v>
      </c>
      <c r="C38" s="22" t="s">
        <v>2</v>
      </c>
      <c r="D38" s="24">
        <v>38863595</v>
      </c>
      <c r="E38" s="24">
        <v>49980325</v>
      </c>
      <c r="F38" s="24">
        <v>46037049</v>
      </c>
      <c r="G38" s="24">
        <v>50677249</v>
      </c>
      <c r="H38" s="24">
        <v>35361537</v>
      </c>
      <c r="J38" s="25">
        <v>-9.0111529826306547E-2</v>
      </c>
      <c r="K38" s="26">
        <v>-3502058</v>
      </c>
      <c r="L38" s="25">
        <v>-0.30222066710842965</v>
      </c>
      <c r="M38" s="26">
        <v>-15315712</v>
      </c>
      <c r="N38" s="25">
        <v>0.8803388888534821</v>
      </c>
    </row>
    <row r="39" spans="1:14" x14ac:dyDescent="0.25">
      <c r="A39" s="33">
        <v>38</v>
      </c>
      <c r="B39" s="34" t="s">
        <v>279</v>
      </c>
      <c r="C39" s="33" t="s">
        <v>2</v>
      </c>
      <c r="D39" s="35" t="s">
        <v>267</v>
      </c>
      <c r="E39" s="35" t="s">
        <v>267</v>
      </c>
      <c r="F39" s="35" t="s">
        <v>267</v>
      </c>
      <c r="G39" s="35" t="s">
        <v>267</v>
      </c>
      <c r="H39" s="35" t="s">
        <v>267</v>
      </c>
      <c r="J39" s="40" t="s">
        <v>267</v>
      </c>
      <c r="K39" s="37" t="s">
        <v>267</v>
      </c>
      <c r="L39" s="40" t="s">
        <v>267</v>
      </c>
      <c r="M39" s="37" t="s">
        <v>267</v>
      </c>
      <c r="N39" s="40" t="s">
        <v>267</v>
      </c>
    </row>
    <row r="40" spans="1:14" x14ac:dyDescent="0.25">
      <c r="A40" s="33">
        <v>39</v>
      </c>
      <c r="B40" s="34" t="s">
        <v>232</v>
      </c>
      <c r="C40" s="33" t="s">
        <v>2</v>
      </c>
      <c r="D40" s="35">
        <v>814</v>
      </c>
      <c r="E40" s="35">
        <v>1271</v>
      </c>
      <c r="F40" s="35">
        <v>1393</v>
      </c>
      <c r="G40" s="35">
        <v>2892</v>
      </c>
      <c r="H40" s="35">
        <v>1701</v>
      </c>
      <c r="J40" s="36">
        <v>1.0896805896805897</v>
      </c>
      <c r="K40" s="37">
        <v>887</v>
      </c>
      <c r="L40" s="36">
        <v>-0.41182572614107882</v>
      </c>
      <c r="M40" s="37">
        <v>-1191</v>
      </c>
      <c r="N40" s="36">
        <v>1</v>
      </c>
    </row>
    <row r="41" spans="1:14" x14ac:dyDescent="0.25">
      <c r="A41" s="33">
        <v>40</v>
      </c>
      <c r="B41" s="38" t="s">
        <v>22</v>
      </c>
      <c r="C41" s="33" t="s">
        <v>2</v>
      </c>
      <c r="D41" s="35">
        <v>10619744</v>
      </c>
      <c r="E41" s="35">
        <v>14088944</v>
      </c>
      <c r="F41" s="35">
        <v>12426969</v>
      </c>
      <c r="G41" s="35">
        <v>13797886</v>
      </c>
      <c r="H41" s="35">
        <v>8574388</v>
      </c>
      <c r="J41" s="36">
        <v>-0.19259936962698909</v>
      </c>
      <c r="K41" s="37">
        <v>-2045356</v>
      </c>
      <c r="L41" s="36">
        <v>-0.37857234071944068</v>
      </c>
      <c r="M41" s="37">
        <v>-5223498</v>
      </c>
      <c r="N41" s="36">
        <v>0.91803115104697819</v>
      </c>
    </row>
    <row r="42" spans="1:14" x14ac:dyDescent="0.25">
      <c r="A42" s="33">
        <v>41</v>
      </c>
      <c r="B42" s="38" t="s">
        <v>23</v>
      </c>
      <c r="C42" s="33" t="s">
        <v>2</v>
      </c>
      <c r="D42" s="35">
        <v>2652652</v>
      </c>
      <c r="E42" s="35">
        <v>5493277</v>
      </c>
      <c r="F42" s="35">
        <v>3823993</v>
      </c>
      <c r="G42" s="35">
        <v>2359540</v>
      </c>
      <c r="H42" s="35">
        <v>2513135</v>
      </c>
      <c r="J42" s="36">
        <v>-5.2595289544199564E-2</v>
      </c>
      <c r="K42" s="37">
        <v>-139517</v>
      </c>
      <c r="L42" s="36">
        <v>6.5095315188553604E-2</v>
      </c>
      <c r="M42" s="37">
        <v>153595</v>
      </c>
      <c r="N42" s="36">
        <v>0.79164405210520961</v>
      </c>
    </row>
    <row r="43" spans="1:14" ht="22.5" x14ac:dyDescent="0.25">
      <c r="A43" s="33">
        <v>42</v>
      </c>
      <c r="B43" s="38" t="s">
        <v>24</v>
      </c>
      <c r="C43" s="33" t="s">
        <v>2</v>
      </c>
      <c r="D43" s="35">
        <v>809509</v>
      </c>
      <c r="E43" s="35">
        <v>1033233</v>
      </c>
      <c r="F43" s="35">
        <v>959253</v>
      </c>
      <c r="G43" s="35">
        <v>1146521</v>
      </c>
      <c r="H43" s="35">
        <v>910761</v>
      </c>
      <c r="J43" s="36">
        <v>0.12507828819691946</v>
      </c>
      <c r="K43" s="37">
        <v>101252</v>
      </c>
      <c r="L43" s="36">
        <v>-0.20563077344418468</v>
      </c>
      <c r="M43" s="37">
        <v>-235760</v>
      </c>
      <c r="N43" s="36">
        <v>0.85191895759866054</v>
      </c>
    </row>
    <row r="44" spans="1:14" x14ac:dyDescent="0.25">
      <c r="A44" s="33">
        <v>43</v>
      </c>
      <c r="B44" s="38" t="s">
        <v>25</v>
      </c>
      <c r="C44" s="33" t="s">
        <v>2</v>
      </c>
      <c r="D44" s="35">
        <v>7247513</v>
      </c>
      <c r="E44" s="35">
        <v>9776848</v>
      </c>
      <c r="F44" s="35">
        <v>8569400</v>
      </c>
      <c r="G44" s="35">
        <v>9665639</v>
      </c>
      <c r="H44" s="35">
        <v>7442512</v>
      </c>
      <c r="J44" s="36">
        <v>2.6905643356555542E-2</v>
      </c>
      <c r="K44" s="37">
        <v>194999</v>
      </c>
      <c r="L44" s="36">
        <v>-0.23000310688201786</v>
      </c>
      <c r="M44" s="37">
        <v>-2223127</v>
      </c>
      <c r="N44" s="36">
        <v>0.89512140677137653</v>
      </c>
    </row>
    <row r="45" spans="1:14" ht="22.5" x14ac:dyDescent="0.25">
      <c r="A45" s="22">
        <v>44</v>
      </c>
      <c r="B45" s="23" t="s">
        <v>30</v>
      </c>
      <c r="C45" s="22" t="s">
        <v>2</v>
      </c>
      <c r="D45" s="24">
        <v>4643571</v>
      </c>
      <c r="E45" s="24">
        <v>5777368</v>
      </c>
      <c r="F45" s="24">
        <v>5537793</v>
      </c>
      <c r="G45" s="24">
        <v>6290110</v>
      </c>
      <c r="H45" s="24">
        <v>4806559</v>
      </c>
      <c r="J45" s="25">
        <v>3.5099710976746135E-2</v>
      </c>
      <c r="K45" s="26">
        <v>162988</v>
      </c>
      <c r="L45" s="25">
        <v>-0.23585453990470751</v>
      </c>
      <c r="M45" s="26">
        <v>-1483551</v>
      </c>
      <c r="N45" s="25">
        <v>0.11966111114651787</v>
      </c>
    </row>
    <row r="46" spans="1:14" x14ac:dyDescent="0.25">
      <c r="A46" s="33">
        <v>45</v>
      </c>
      <c r="B46" s="38" t="s">
        <v>22</v>
      </c>
      <c r="C46" s="33" t="s">
        <v>2</v>
      </c>
      <c r="D46" s="35">
        <v>1022993</v>
      </c>
      <c r="E46" s="35">
        <v>1139543</v>
      </c>
      <c r="F46" s="35">
        <v>954399</v>
      </c>
      <c r="G46" s="35">
        <v>1045396</v>
      </c>
      <c r="H46" s="35">
        <v>765587</v>
      </c>
      <c r="J46" s="36">
        <v>-0.25162049007177956</v>
      </c>
      <c r="K46" s="37">
        <v>-257406</v>
      </c>
      <c r="L46" s="36">
        <v>-0.26765838017363752</v>
      </c>
      <c r="M46" s="37">
        <v>-279809</v>
      </c>
      <c r="N46" s="36">
        <v>8.1968848953021825E-2</v>
      </c>
    </row>
    <row r="47" spans="1:14" x14ac:dyDescent="0.25">
      <c r="A47" s="33">
        <v>46</v>
      </c>
      <c r="B47" s="38" t="s">
        <v>23</v>
      </c>
      <c r="C47" s="33" t="s">
        <v>2</v>
      </c>
      <c r="D47" s="35">
        <v>549455</v>
      </c>
      <c r="E47" s="35">
        <v>716227</v>
      </c>
      <c r="F47" s="35">
        <v>740232</v>
      </c>
      <c r="G47" s="35">
        <v>728104</v>
      </c>
      <c r="H47" s="35">
        <v>661442</v>
      </c>
      <c r="J47" s="36">
        <v>0.20381468910101819</v>
      </c>
      <c r="K47" s="37">
        <v>111987</v>
      </c>
      <c r="L47" s="36">
        <v>-9.1555601946974652E-2</v>
      </c>
      <c r="M47" s="37">
        <v>-66662</v>
      </c>
      <c r="N47" s="36">
        <v>0.20835594789479039</v>
      </c>
    </row>
    <row r="48" spans="1:14" ht="22.5" x14ac:dyDescent="0.25">
      <c r="A48" s="33">
        <v>47</v>
      </c>
      <c r="B48" s="38" t="s">
        <v>24</v>
      </c>
      <c r="C48" s="33" t="s">
        <v>2</v>
      </c>
      <c r="D48" s="35">
        <v>142177</v>
      </c>
      <c r="E48" s="35">
        <v>244940</v>
      </c>
      <c r="F48" s="35">
        <v>224257</v>
      </c>
      <c r="G48" s="35">
        <v>300465</v>
      </c>
      <c r="H48" s="35">
        <v>158309</v>
      </c>
      <c r="J48" s="36">
        <v>0.11346420307082017</v>
      </c>
      <c r="K48" s="37">
        <v>16132</v>
      </c>
      <c r="L48" s="36">
        <v>-0.47311999733746024</v>
      </c>
      <c r="M48" s="37">
        <v>-142156</v>
      </c>
      <c r="N48" s="36">
        <v>0.14808104240133949</v>
      </c>
    </row>
    <row r="49" spans="1:16" x14ac:dyDescent="0.25">
      <c r="A49" s="33">
        <v>48</v>
      </c>
      <c r="B49" s="38" t="s">
        <v>25</v>
      </c>
      <c r="C49" s="33" t="s">
        <v>2</v>
      </c>
      <c r="D49" s="35">
        <v>843625</v>
      </c>
      <c r="E49" s="35">
        <v>1068086</v>
      </c>
      <c r="F49" s="35">
        <v>1033590</v>
      </c>
      <c r="G49" s="35">
        <v>1270309</v>
      </c>
      <c r="H49" s="35">
        <v>872016</v>
      </c>
      <c r="J49" s="36">
        <v>3.3653578307897503E-2</v>
      </c>
      <c r="K49" s="37">
        <v>28391</v>
      </c>
      <c r="L49" s="36">
        <v>-0.31354024886858234</v>
      </c>
      <c r="M49" s="37">
        <v>-398293</v>
      </c>
      <c r="N49" s="36">
        <v>0.10487859322862345</v>
      </c>
    </row>
    <row r="50" spans="1:16" ht="22.5" x14ac:dyDescent="0.25">
      <c r="A50" s="17">
        <v>49</v>
      </c>
      <c r="B50" s="18" t="s">
        <v>31</v>
      </c>
      <c r="C50" s="17" t="s">
        <v>3</v>
      </c>
      <c r="D50" s="41">
        <v>44.477575984004993</v>
      </c>
      <c r="E50" s="41">
        <v>45.140417515892295</v>
      </c>
      <c r="F50" s="41">
        <v>45.416145142224366</v>
      </c>
      <c r="G50" s="41">
        <v>44.562097484699997</v>
      </c>
      <c r="H50" s="161">
        <v>45.420325308700001</v>
      </c>
      <c r="J50" s="42">
        <v>0.94274932469500783</v>
      </c>
      <c r="K50" s="21" t="s">
        <v>267</v>
      </c>
      <c r="L50" s="42">
        <v>0.85822782400000364</v>
      </c>
      <c r="M50" s="21" t="s">
        <v>267</v>
      </c>
      <c r="N50" s="20" t="s">
        <v>267</v>
      </c>
    </row>
    <row r="51" spans="1:16" x14ac:dyDescent="0.25">
      <c r="A51" s="43">
        <v>50</v>
      </c>
      <c r="B51" s="44" t="s">
        <v>32</v>
      </c>
      <c r="C51" s="43" t="s">
        <v>3</v>
      </c>
      <c r="D51" s="45">
        <v>64.383373343035132</v>
      </c>
      <c r="E51" s="45">
        <v>64.667871156063001</v>
      </c>
      <c r="F51" s="45">
        <v>64.775614657770618</v>
      </c>
      <c r="G51" s="45">
        <v>65.283854988400009</v>
      </c>
      <c r="H51" s="162">
        <v>66.114050588300003</v>
      </c>
      <c r="J51" s="46">
        <v>1.7306772452648715</v>
      </c>
      <c r="K51" s="47" t="s">
        <v>267</v>
      </c>
      <c r="L51" s="46">
        <v>0.83019559989999436</v>
      </c>
      <c r="M51" s="47" t="s">
        <v>267</v>
      </c>
      <c r="N51" s="48" t="s">
        <v>267</v>
      </c>
    </row>
    <row r="52" spans="1:16" x14ac:dyDescent="0.25">
      <c r="A52" s="43">
        <v>51</v>
      </c>
      <c r="B52" s="44" t="s">
        <v>33</v>
      </c>
      <c r="C52" s="43" t="s">
        <v>3</v>
      </c>
      <c r="D52" s="45">
        <v>78.662805213296295</v>
      </c>
      <c r="E52" s="45">
        <v>79.123383193771133</v>
      </c>
      <c r="F52" s="45">
        <v>79.381296119519462</v>
      </c>
      <c r="G52" s="45">
        <v>79.995264089999992</v>
      </c>
      <c r="H52" s="162">
        <v>80.964701972599997</v>
      </c>
      <c r="J52" s="46">
        <v>2.3018967593037019</v>
      </c>
      <c r="K52" s="47" t="s">
        <v>267</v>
      </c>
      <c r="L52" s="46">
        <v>0.96943788260000474</v>
      </c>
      <c r="M52" s="47" t="s">
        <v>267</v>
      </c>
      <c r="N52" s="48" t="s">
        <v>267</v>
      </c>
      <c r="P52" s="199"/>
    </row>
    <row r="53" spans="1:16" x14ac:dyDescent="0.25">
      <c r="A53" s="43">
        <v>52</v>
      </c>
      <c r="B53" s="44" t="s">
        <v>34</v>
      </c>
      <c r="C53" s="43" t="s">
        <v>3</v>
      </c>
      <c r="D53" s="45">
        <v>91.429538353416788</v>
      </c>
      <c r="E53" s="45">
        <v>92.124369333345612</v>
      </c>
      <c r="F53" s="45">
        <v>92.458560885891288</v>
      </c>
      <c r="G53" s="45">
        <v>93.033331603099995</v>
      </c>
      <c r="H53" s="162">
        <v>93.661432216600005</v>
      </c>
      <c r="J53" s="46">
        <v>2.2318938631832168</v>
      </c>
      <c r="K53" s="47" t="s">
        <v>267</v>
      </c>
      <c r="L53" s="46">
        <v>0.62810061350000979</v>
      </c>
      <c r="M53" s="47" t="s">
        <v>267</v>
      </c>
      <c r="N53" s="48" t="s">
        <v>267</v>
      </c>
    </row>
    <row r="54" spans="1:16" x14ac:dyDescent="0.25">
      <c r="A54" s="43">
        <v>53</v>
      </c>
      <c r="B54" s="44" t="s">
        <v>35</v>
      </c>
      <c r="C54" s="43" t="s">
        <v>3</v>
      </c>
      <c r="D54" s="45">
        <v>97.541337606925111</v>
      </c>
      <c r="E54" s="45">
        <v>97.714779309399972</v>
      </c>
      <c r="F54" s="45">
        <v>97.902566849414129</v>
      </c>
      <c r="G54" s="45">
        <v>98.133475756599992</v>
      </c>
      <c r="H54" s="162">
        <v>98.387862049700004</v>
      </c>
      <c r="J54" s="46">
        <v>0.8465244427748928</v>
      </c>
      <c r="K54" s="47" t="s">
        <v>267</v>
      </c>
      <c r="L54" s="46">
        <v>0.25438629310001204</v>
      </c>
      <c r="M54" s="47" t="s">
        <v>267</v>
      </c>
      <c r="N54" s="48" t="s">
        <v>267</v>
      </c>
    </row>
    <row r="55" spans="1:16" x14ac:dyDescent="0.25">
      <c r="A55" s="22">
        <v>54</v>
      </c>
      <c r="B55" s="23" t="s">
        <v>36</v>
      </c>
      <c r="C55" s="22" t="s">
        <v>3</v>
      </c>
      <c r="D55" s="49">
        <v>51.575430577352819</v>
      </c>
      <c r="E55" s="49">
        <v>51.847327441361472</v>
      </c>
      <c r="F55" s="49">
        <v>52.384622540587614</v>
      </c>
      <c r="G55" s="49">
        <v>54.371477029700003</v>
      </c>
      <c r="H55" s="163">
        <v>53.415220100600003</v>
      </c>
      <c r="J55" s="50">
        <v>1.8397895232471839</v>
      </c>
      <c r="K55" s="26" t="s">
        <v>267</v>
      </c>
      <c r="L55" s="50">
        <v>-0.95625692910000026</v>
      </c>
      <c r="M55" s="26" t="s">
        <v>267</v>
      </c>
      <c r="N55" s="25" t="s">
        <v>267</v>
      </c>
    </row>
    <row r="56" spans="1:16" x14ac:dyDescent="0.25">
      <c r="A56" s="43">
        <v>55</v>
      </c>
      <c r="B56" s="44" t="s">
        <v>37</v>
      </c>
      <c r="C56" s="43" t="s">
        <v>3</v>
      </c>
      <c r="D56" s="45">
        <v>69.7204799341702</v>
      </c>
      <c r="E56" s="45">
        <v>70.401694268732086</v>
      </c>
      <c r="F56" s="45">
        <v>71.481796687246344</v>
      </c>
      <c r="G56" s="45">
        <v>71.536612712699991</v>
      </c>
      <c r="H56" s="162">
        <v>72.132179957999995</v>
      </c>
      <c r="J56" s="46">
        <v>2.4117000238297948</v>
      </c>
      <c r="K56" s="47" t="s">
        <v>267</v>
      </c>
      <c r="L56" s="46">
        <v>0.59556724530000338</v>
      </c>
      <c r="M56" s="47" t="s">
        <v>267</v>
      </c>
      <c r="N56" s="48" t="s">
        <v>267</v>
      </c>
    </row>
    <row r="57" spans="1:16" x14ac:dyDescent="0.25">
      <c r="A57" s="43">
        <v>56</v>
      </c>
      <c r="B57" s="44" t="s">
        <v>38</v>
      </c>
      <c r="C57" s="43" t="s">
        <v>3</v>
      </c>
      <c r="D57" s="45">
        <v>77.611797241429187</v>
      </c>
      <c r="E57" s="45">
        <v>78.256321686000959</v>
      </c>
      <c r="F57" s="45">
        <v>79.197576220888749</v>
      </c>
      <c r="G57" s="45">
        <v>79.659915905300011</v>
      </c>
      <c r="H57" s="162">
        <v>80.566258981299995</v>
      </c>
      <c r="J57" s="46">
        <v>2.9544617398708084</v>
      </c>
      <c r="K57" s="47" t="s">
        <v>267</v>
      </c>
      <c r="L57" s="46">
        <v>0.90634307599998465</v>
      </c>
      <c r="M57" s="47" t="s">
        <v>267</v>
      </c>
      <c r="N57" s="48" t="s">
        <v>267</v>
      </c>
    </row>
    <row r="58" spans="1:16" x14ac:dyDescent="0.25">
      <c r="A58" s="43">
        <v>57</v>
      </c>
      <c r="B58" s="44" t="s">
        <v>39</v>
      </c>
      <c r="C58" s="43" t="s">
        <v>3</v>
      </c>
      <c r="D58" s="45">
        <v>88.955034703615112</v>
      </c>
      <c r="E58" s="45">
        <v>89.778633005519168</v>
      </c>
      <c r="F58" s="45">
        <v>90.633431889327326</v>
      </c>
      <c r="G58" s="45">
        <v>90.859306721899998</v>
      </c>
      <c r="H58" s="162">
        <v>91.386401695099991</v>
      </c>
      <c r="J58" s="46">
        <v>2.4313669914848788</v>
      </c>
      <c r="K58" s="47" t="s">
        <v>267</v>
      </c>
      <c r="L58" s="46">
        <v>0.52709497319999343</v>
      </c>
      <c r="M58" s="47" t="s">
        <v>267</v>
      </c>
      <c r="N58" s="48" t="s">
        <v>267</v>
      </c>
    </row>
    <row r="59" spans="1:16" x14ac:dyDescent="0.25">
      <c r="A59" s="43">
        <v>58</v>
      </c>
      <c r="B59" s="44" t="s">
        <v>40</v>
      </c>
      <c r="C59" s="43" t="s">
        <v>3</v>
      </c>
      <c r="D59" s="45">
        <v>96.149034865615192</v>
      </c>
      <c r="E59" s="45">
        <v>96.673308312916561</v>
      </c>
      <c r="F59" s="45">
        <v>97.180724566428566</v>
      </c>
      <c r="G59" s="45">
        <v>97.19226935639999</v>
      </c>
      <c r="H59" s="162">
        <v>97.341073745800003</v>
      </c>
      <c r="J59" s="46">
        <v>1.1920388801848105</v>
      </c>
      <c r="K59" s="47" t="s">
        <v>267</v>
      </c>
      <c r="L59" s="46">
        <v>0.14880438940001284</v>
      </c>
      <c r="M59" s="47" t="s">
        <v>267</v>
      </c>
      <c r="N59" s="48" t="s">
        <v>267</v>
      </c>
    </row>
    <row r="60" spans="1:16" x14ac:dyDescent="0.25">
      <c r="A60" s="22">
        <v>59</v>
      </c>
      <c r="B60" s="23" t="s">
        <v>41</v>
      </c>
      <c r="C60" s="22" t="s">
        <v>3</v>
      </c>
      <c r="D60" s="49">
        <v>52.652149839896289</v>
      </c>
      <c r="E60" s="49">
        <v>48.150114324020421</v>
      </c>
      <c r="F60" s="49">
        <v>46.343120248516129</v>
      </c>
      <c r="G60" s="49">
        <v>44.4016757777</v>
      </c>
      <c r="H60" s="163">
        <v>52.963437180499994</v>
      </c>
      <c r="J60" s="50">
        <v>0.31128734060370533</v>
      </c>
      <c r="K60" s="26" t="s">
        <v>267</v>
      </c>
      <c r="L60" s="50" t="s">
        <v>267</v>
      </c>
      <c r="M60" s="26" t="s">
        <v>267</v>
      </c>
      <c r="N60" s="25" t="s">
        <v>267</v>
      </c>
    </row>
    <row r="61" spans="1:16" x14ac:dyDescent="0.25">
      <c r="A61" s="43">
        <v>60</v>
      </c>
      <c r="B61" s="44" t="s">
        <v>42</v>
      </c>
      <c r="C61" s="43" t="s">
        <v>3</v>
      </c>
      <c r="D61" s="45">
        <v>71.797248546673913</v>
      </c>
      <c r="E61" s="45">
        <v>69.66426134167655</v>
      </c>
      <c r="F61" s="45">
        <v>68.785871273060479</v>
      </c>
      <c r="G61" s="45">
        <v>67.947429506000006</v>
      </c>
      <c r="H61" s="162">
        <v>73.206331642099997</v>
      </c>
      <c r="J61" s="46">
        <v>1.4090830954260838</v>
      </c>
      <c r="K61" s="47" t="s">
        <v>267</v>
      </c>
      <c r="L61" s="46" t="s">
        <v>267</v>
      </c>
      <c r="M61" s="47" t="s">
        <v>267</v>
      </c>
      <c r="N61" s="48" t="s">
        <v>267</v>
      </c>
    </row>
    <row r="62" spans="1:16" x14ac:dyDescent="0.25">
      <c r="A62" s="43">
        <v>61</v>
      </c>
      <c r="B62" s="44" t="s">
        <v>43</v>
      </c>
      <c r="C62" s="43" t="s">
        <v>3</v>
      </c>
      <c r="D62" s="45">
        <v>83.79818556167092</v>
      </c>
      <c r="E62" s="45">
        <v>82.724991454139669</v>
      </c>
      <c r="F62" s="45">
        <v>82.735661603938951</v>
      </c>
      <c r="G62" s="45">
        <v>82.617415434899996</v>
      </c>
      <c r="H62" s="162">
        <v>85.635699801300007</v>
      </c>
      <c r="J62" s="46">
        <v>1.8375142396290869</v>
      </c>
      <c r="K62" s="47" t="s">
        <v>267</v>
      </c>
      <c r="L62" s="46" t="s">
        <v>267</v>
      </c>
      <c r="M62" s="47" t="s">
        <v>267</v>
      </c>
      <c r="N62" s="48" t="s">
        <v>267</v>
      </c>
    </row>
    <row r="63" spans="1:16" x14ac:dyDescent="0.25">
      <c r="A63" s="43">
        <v>62</v>
      </c>
      <c r="B63" s="44" t="s">
        <v>44</v>
      </c>
      <c r="C63" s="43" t="s">
        <v>3</v>
      </c>
      <c r="D63" s="45">
        <v>94.968012517433991</v>
      </c>
      <c r="E63" s="45">
        <v>94.791658638749539</v>
      </c>
      <c r="F63" s="45">
        <v>95.086986016351105</v>
      </c>
      <c r="G63" s="45">
        <v>95.466209230300009</v>
      </c>
      <c r="H63" s="162">
        <v>96.245165957800012</v>
      </c>
      <c r="J63" s="46">
        <v>1.2771534403660212</v>
      </c>
      <c r="K63" s="47" t="s">
        <v>267</v>
      </c>
      <c r="L63" s="46" t="s">
        <v>267</v>
      </c>
      <c r="M63" s="47" t="s">
        <v>267</v>
      </c>
      <c r="N63" s="48" t="s">
        <v>267</v>
      </c>
    </row>
    <row r="64" spans="1:16" x14ac:dyDescent="0.25">
      <c r="A64" s="43">
        <v>63</v>
      </c>
      <c r="B64" s="44" t="s">
        <v>45</v>
      </c>
      <c r="C64" s="43" t="s">
        <v>3</v>
      </c>
      <c r="D64" s="45">
        <v>99.404670350004139</v>
      </c>
      <c r="E64" s="45">
        <v>99.32259867969276</v>
      </c>
      <c r="F64" s="45">
        <v>99.449239691516354</v>
      </c>
      <c r="G64" s="45">
        <v>99.632228560100003</v>
      </c>
      <c r="H64" s="162">
        <v>99.701055698299996</v>
      </c>
      <c r="J64" s="46">
        <v>0.29638534829585694</v>
      </c>
      <c r="K64" s="47" t="s">
        <v>267</v>
      </c>
      <c r="L64" s="46" t="s">
        <v>267</v>
      </c>
      <c r="M64" s="47" t="s">
        <v>267</v>
      </c>
      <c r="N64" s="48" t="s">
        <v>267</v>
      </c>
    </row>
    <row r="65" spans="1:19" x14ac:dyDescent="0.25">
      <c r="A65" s="22">
        <v>64</v>
      </c>
      <c r="B65" s="23" t="s">
        <v>46</v>
      </c>
      <c r="C65" s="22" t="s">
        <v>3</v>
      </c>
      <c r="D65" s="49">
        <v>44.756981523272287</v>
      </c>
      <c r="E65" s="49">
        <v>46.303076827774134</v>
      </c>
      <c r="F65" s="49">
        <v>47.347463394039146</v>
      </c>
      <c r="G65" s="49">
        <v>47.342585910700002</v>
      </c>
      <c r="H65" s="163">
        <v>45.386084230999998</v>
      </c>
      <c r="J65" s="50">
        <v>0.62910270772771071</v>
      </c>
      <c r="K65" s="26" t="s">
        <v>267</v>
      </c>
      <c r="L65" s="50" t="s">
        <v>267</v>
      </c>
      <c r="M65" s="26" t="s">
        <v>267</v>
      </c>
      <c r="N65" s="25" t="s">
        <v>267</v>
      </c>
    </row>
    <row r="66" spans="1:19" x14ac:dyDescent="0.25">
      <c r="A66" s="43">
        <v>65</v>
      </c>
      <c r="B66" s="44" t="s">
        <v>47</v>
      </c>
      <c r="C66" s="43" t="s">
        <v>3</v>
      </c>
      <c r="D66" s="45">
        <v>66.617027190011243</v>
      </c>
      <c r="E66" s="45">
        <v>67.777560085136884</v>
      </c>
      <c r="F66" s="45">
        <v>69.423902597902327</v>
      </c>
      <c r="G66" s="45">
        <v>69.914983078899994</v>
      </c>
      <c r="H66" s="162">
        <v>70.632004233100005</v>
      </c>
      <c r="J66" s="46">
        <v>4.0149770430887628</v>
      </c>
      <c r="K66" s="47" t="s">
        <v>267</v>
      </c>
      <c r="L66" s="46" t="s">
        <v>267</v>
      </c>
      <c r="M66" s="47" t="s">
        <v>267</v>
      </c>
      <c r="N66" s="48" t="s">
        <v>267</v>
      </c>
    </row>
    <row r="67" spans="1:19" x14ac:dyDescent="0.25">
      <c r="A67" s="43">
        <v>66</v>
      </c>
      <c r="B67" s="44" t="s">
        <v>48</v>
      </c>
      <c r="C67" s="43" t="s">
        <v>3</v>
      </c>
      <c r="D67" s="45">
        <v>84.642001127271115</v>
      </c>
      <c r="E67" s="45">
        <v>84.961597707302957</v>
      </c>
      <c r="F67" s="45">
        <v>85.896977962956498</v>
      </c>
      <c r="G67" s="45">
        <v>85.568215784799989</v>
      </c>
      <c r="H67" s="162">
        <v>85.177615232099996</v>
      </c>
      <c r="J67" s="46">
        <v>0.5356141048288805</v>
      </c>
      <c r="K67" s="47" t="s">
        <v>267</v>
      </c>
      <c r="L67" s="46" t="s">
        <v>267</v>
      </c>
      <c r="M67" s="47" t="s">
        <v>267</v>
      </c>
      <c r="N67" s="48" t="s">
        <v>267</v>
      </c>
    </row>
    <row r="68" spans="1:19" x14ac:dyDescent="0.25">
      <c r="A68" s="43">
        <v>67</v>
      </c>
      <c r="B68" s="44" t="s">
        <v>49</v>
      </c>
      <c r="C68" s="43" t="s">
        <v>3</v>
      </c>
      <c r="D68" s="45">
        <v>96.11091226094014</v>
      </c>
      <c r="E68" s="45">
        <v>96.350328837786051</v>
      </c>
      <c r="F68" s="45">
        <v>96.705368994982862</v>
      </c>
      <c r="G68" s="45">
        <v>96.743465342299999</v>
      </c>
      <c r="H68" s="162">
        <v>97.359811322500008</v>
      </c>
      <c r="J68" s="46">
        <v>1.2488990615598681</v>
      </c>
      <c r="K68" s="47" t="s">
        <v>267</v>
      </c>
      <c r="L68" s="46" t="s">
        <v>267</v>
      </c>
      <c r="M68" s="47" t="s">
        <v>267</v>
      </c>
      <c r="N68" s="48" t="s">
        <v>267</v>
      </c>
    </row>
    <row r="69" spans="1:19" x14ac:dyDescent="0.25">
      <c r="A69" s="43">
        <v>68</v>
      </c>
      <c r="B69" s="44" t="s">
        <v>50</v>
      </c>
      <c r="C69" s="43" t="s">
        <v>3</v>
      </c>
      <c r="D69" s="45">
        <v>99.544578574811354</v>
      </c>
      <c r="E69" s="45">
        <v>99.563122648629744</v>
      </c>
      <c r="F69" s="45">
        <v>99.647075219508096</v>
      </c>
      <c r="G69" s="45">
        <v>99.696364988400006</v>
      </c>
      <c r="H69" s="162">
        <v>99.848788564199992</v>
      </c>
      <c r="J69" s="46">
        <v>0.30420998938863875</v>
      </c>
      <c r="K69" s="47" t="s">
        <v>267</v>
      </c>
      <c r="L69" s="46" t="s">
        <v>267</v>
      </c>
      <c r="M69" s="47" t="s">
        <v>267</v>
      </c>
      <c r="N69" s="48" t="s">
        <v>267</v>
      </c>
    </row>
    <row r="70" spans="1:19" x14ac:dyDescent="0.25">
      <c r="A70" s="22">
        <v>69</v>
      </c>
      <c r="B70" s="23" t="s">
        <v>51</v>
      </c>
      <c r="C70" s="22"/>
      <c r="D70" s="49">
        <v>804.69018357488005</v>
      </c>
      <c r="E70" s="49">
        <v>643.31337449882187</v>
      </c>
      <c r="F70" s="49">
        <v>613.94233034912395</v>
      </c>
      <c r="G70" s="49">
        <v>574.36551974542897</v>
      </c>
      <c r="H70" s="167">
        <v>1061.4715055991701</v>
      </c>
      <c r="J70" s="50">
        <v>256.78132202429003</v>
      </c>
      <c r="K70" s="26" t="s">
        <v>267</v>
      </c>
      <c r="L70" s="50" t="s">
        <v>267</v>
      </c>
      <c r="M70" s="26" t="s">
        <v>267</v>
      </c>
      <c r="N70" s="25" t="s">
        <v>267</v>
      </c>
    </row>
    <row r="71" spans="1:19" x14ac:dyDescent="0.25">
      <c r="A71" s="17">
        <v>70</v>
      </c>
      <c r="B71" s="18" t="s">
        <v>52</v>
      </c>
      <c r="C71" s="17" t="s">
        <v>4</v>
      </c>
      <c r="D71" s="41">
        <v>3035052.6066726004</v>
      </c>
      <c r="E71" s="41">
        <v>3109339.75829591</v>
      </c>
      <c r="F71" s="41">
        <v>3224979.5323906802</v>
      </c>
      <c r="G71" s="41">
        <v>3334657.3671808699</v>
      </c>
      <c r="H71" s="41">
        <v>3533114.4723888198</v>
      </c>
      <c r="J71" s="20">
        <v>0.1641032068509205</v>
      </c>
      <c r="K71" s="21">
        <v>498061.86571621941</v>
      </c>
      <c r="L71" s="20">
        <v>5.9513492198967954E-2</v>
      </c>
      <c r="M71" s="21">
        <v>198457.10520794988</v>
      </c>
      <c r="N71" s="20" t="s">
        <v>267</v>
      </c>
    </row>
    <row r="72" spans="1:19" x14ac:dyDescent="0.25">
      <c r="A72" s="33">
        <v>71</v>
      </c>
      <c r="B72" s="38" t="s">
        <v>53</v>
      </c>
      <c r="C72" s="33" t="s">
        <v>3</v>
      </c>
      <c r="D72" s="51">
        <v>18.004321552012147</v>
      </c>
      <c r="E72" s="51">
        <v>14.658864397505544</v>
      </c>
      <c r="F72" s="51">
        <v>15.152445751050546</v>
      </c>
      <c r="G72" s="51">
        <v>14.244751259416066</v>
      </c>
      <c r="H72" s="51">
        <v>16.410320685092049</v>
      </c>
      <c r="J72" s="52">
        <v>-1.5940008669200978</v>
      </c>
      <c r="K72" s="37" t="s">
        <v>267</v>
      </c>
      <c r="L72" s="52">
        <v>2.165569425675983</v>
      </c>
      <c r="M72" s="37" t="s">
        <v>267</v>
      </c>
      <c r="N72" s="36" t="s">
        <v>267</v>
      </c>
    </row>
    <row r="73" spans="1:19" x14ac:dyDescent="0.25">
      <c r="A73" s="22">
        <v>72</v>
      </c>
      <c r="B73" s="23" t="s">
        <v>54</v>
      </c>
      <c r="C73" s="22" t="s">
        <v>3</v>
      </c>
      <c r="D73" s="49">
        <v>7.5223519300559207</v>
      </c>
      <c r="E73" s="49">
        <v>7.4315737344823578</v>
      </c>
      <c r="F73" s="49">
        <v>7.3588744003250479</v>
      </c>
      <c r="G73" s="49">
        <v>7.9206548245343731</v>
      </c>
      <c r="H73" s="49">
        <v>8</v>
      </c>
      <c r="J73" s="50">
        <v>0.47764806994407927</v>
      </c>
      <c r="K73" s="26" t="s">
        <v>267</v>
      </c>
      <c r="L73" s="50">
        <v>7.9345175465626916E-2</v>
      </c>
      <c r="M73" s="26" t="s">
        <v>267</v>
      </c>
      <c r="N73" s="25" t="s">
        <v>267</v>
      </c>
      <c r="P73" s="199"/>
    </row>
    <row r="74" spans="1:19" x14ac:dyDescent="0.25">
      <c r="A74" s="53">
        <v>73</v>
      </c>
      <c r="B74" s="54" t="s">
        <v>55</v>
      </c>
      <c r="C74" s="53" t="s">
        <v>3</v>
      </c>
      <c r="D74" s="55">
        <v>2.8652899100801701</v>
      </c>
      <c r="E74" s="55">
        <v>2.8980972274523444</v>
      </c>
      <c r="F74" s="55">
        <v>2.981611460176679</v>
      </c>
      <c r="G74" s="165">
        <v>3.049205951985726</v>
      </c>
      <c r="H74" s="210">
        <v>3.2</v>
      </c>
      <c r="J74" s="56">
        <v>-2.8652899100801701</v>
      </c>
      <c r="K74" s="57" t="s">
        <v>267</v>
      </c>
      <c r="L74" s="56"/>
      <c r="M74" s="57" t="s">
        <v>267</v>
      </c>
      <c r="N74" s="58" t="s">
        <v>267</v>
      </c>
      <c r="P74" s="209">
        <v>26410.2</v>
      </c>
      <c r="Q74" s="209">
        <v>28875.4</v>
      </c>
      <c r="R74" s="209">
        <v>29815.599999999999</v>
      </c>
      <c r="S74" s="199">
        <v>25317.7</v>
      </c>
    </row>
    <row r="75" spans="1:19" x14ac:dyDescent="0.25">
      <c r="A75" s="17">
        <v>74</v>
      </c>
      <c r="B75" s="18" t="s">
        <v>56</v>
      </c>
      <c r="C75" s="17" t="s">
        <v>4</v>
      </c>
      <c r="D75" s="41">
        <v>718321.05575006001</v>
      </c>
      <c r="E75" s="41">
        <v>745840.51720443997</v>
      </c>
      <c r="F75" s="41">
        <v>791060.61177030997</v>
      </c>
      <c r="G75" s="41">
        <v>810337.59310125303</v>
      </c>
      <c r="H75" s="41">
        <v>835827.13031746005</v>
      </c>
      <c r="J75" s="20">
        <v>0.16358433826598873</v>
      </c>
      <c r="K75" s="21">
        <v>117506.07456740004</v>
      </c>
      <c r="L75" s="20">
        <v>3.1455454409631489E-2</v>
      </c>
      <c r="M75" s="21">
        <v>25489.537216207013</v>
      </c>
      <c r="N75" s="20" t="s">
        <v>267</v>
      </c>
      <c r="P75" s="199"/>
      <c r="R75" s="194"/>
    </row>
    <row r="76" spans="1:19" x14ac:dyDescent="0.25">
      <c r="A76" s="33">
        <v>75</v>
      </c>
      <c r="B76" s="38" t="s">
        <v>57</v>
      </c>
      <c r="C76" s="33" t="s">
        <v>3</v>
      </c>
      <c r="D76" s="51">
        <v>11.723036496843143</v>
      </c>
      <c r="E76" s="51">
        <v>13.378324212661607</v>
      </c>
      <c r="F76" s="51">
        <v>16.81920154082799</v>
      </c>
      <c r="G76" s="51">
        <v>19.646784847009037</v>
      </c>
      <c r="H76" s="51">
        <v>16.358433826598873</v>
      </c>
      <c r="J76" s="52">
        <v>4.6353973297557296</v>
      </c>
      <c r="K76" s="37" t="s">
        <v>267</v>
      </c>
      <c r="L76" s="52">
        <v>-3.2883510204101647</v>
      </c>
      <c r="M76" s="37" t="s">
        <v>267</v>
      </c>
      <c r="N76" s="36" t="s">
        <v>267</v>
      </c>
      <c r="P76" s="199"/>
    </row>
    <row r="77" spans="1:19" x14ac:dyDescent="0.25">
      <c r="A77" s="22">
        <v>76</v>
      </c>
      <c r="B77" s="23" t="s">
        <v>58</v>
      </c>
      <c r="C77" s="22" t="s">
        <v>3</v>
      </c>
      <c r="D77" s="49">
        <v>31.383272484814711</v>
      </c>
      <c r="E77" s="49">
        <v>31.244222004780902</v>
      </c>
      <c r="F77" s="49">
        <v>30.904079007991996</v>
      </c>
      <c r="G77" s="49">
        <v>33.003215894282746</v>
      </c>
      <c r="H77" s="49">
        <v>33.200000000000003</v>
      </c>
      <c r="J77" s="50">
        <v>1.816727515185292</v>
      </c>
      <c r="K77" s="26" t="s">
        <v>267</v>
      </c>
      <c r="L77" s="50">
        <v>0.19678410571725635</v>
      </c>
      <c r="M77" s="26" t="s">
        <v>267</v>
      </c>
      <c r="N77" s="25" t="s">
        <v>267</v>
      </c>
      <c r="P77" s="199"/>
      <c r="S77" s="209">
        <f>S74+R74+Q74+P74</f>
        <v>110418.90000000001</v>
      </c>
    </row>
    <row r="78" spans="1:19" x14ac:dyDescent="0.25">
      <c r="A78" s="33">
        <v>77</v>
      </c>
      <c r="B78" s="38" t="s">
        <v>59</v>
      </c>
      <c r="C78" s="33" t="s">
        <v>4</v>
      </c>
      <c r="D78" s="51">
        <v>591853.1346663899</v>
      </c>
      <c r="E78" s="51">
        <v>612972.66866646009</v>
      </c>
      <c r="F78" s="51">
        <v>657694.88654691994</v>
      </c>
      <c r="G78" s="51">
        <v>683607.42348048999</v>
      </c>
      <c r="H78" s="51">
        <v>708871.10059151996</v>
      </c>
      <c r="I78" s="36"/>
      <c r="J78" s="36">
        <v>0.1977145326620422</v>
      </c>
      <c r="K78" s="37">
        <v>117017.96592513006</v>
      </c>
      <c r="L78" s="36">
        <v>3.69564113016847E-2</v>
      </c>
      <c r="M78" s="37" t="s">
        <v>267</v>
      </c>
      <c r="N78" s="36" t="s">
        <v>267</v>
      </c>
      <c r="S78" s="194">
        <f>H71/S77/1000</f>
        <v>3.1997370671042906E-2</v>
      </c>
    </row>
    <row r="79" spans="1:19" x14ac:dyDescent="0.25">
      <c r="A79" s="33">
        <v>78</v>
      </c>
      <c r="B79" s="38" t="s">
        <v>60</v>
      </c>
      <c r="C79" s="33" t="s">
        <v>4</v>
      </c>
      <c r="D79" s="51">
        <v>224057.74720315001</v>
      </c>
      <c r="E79" s="51">
        <v>226630.58433973001</v>
      </c>
      <c r="F79" s="51">
        <v>228909.41540125999</v>
      </c>
      <c r="G79" s="51">
        <v>239492.09446970999</v>
      </c>
      <c r="H79" s="51">
        <v>248373.03713287</v>
      </c>
      <c r="I79" s="36"/>
      <c r="J79" s="36">
        <v>0.10852242438943049</v>
      </c>
      <c r="K79" s="37">
        <v>24315.289929719991</v>
      </c>
      <c r="L79" s="36">
        <v>3.7082404255657897E-2</v>
      </c>
      <c r="M79" s="37" t="s">
        <v>267</v>
      </c>
      <c r="N79" s="36" t="s">
        <v>267</v>
      </c>
    </row>
    <row r="80" spans="1:19" x14ac:dyDescent="0.25">
      <c r="A80" s="22">
        <v>79</v>
      </c>
      <c r="B80" s="23" t="s">
        <v>61</v>
      </c>
      <c r="C80" s="22" t="s">
        <v>4</v>
      </c>
      <c r="D80" s="49">
        <v>367795.38746324001</v>
      </c>
      <c r="E80" s="49">
        <v>386342.08432672999</v>
      </c>
      <c r="F80" s="49">
        <v>428785.47114565998</v>
      </c>
      <c r="G80" s="49">
        <v>444115.32901078003</v>
      </c>
      <c r="H80" s="49">
        <v>460498.06345865002</v>
      </c>
      <c r="J80" s="25">
        <v>0.25204958831811175</v>
      </c>
      <c r="K80" s="26">
        <v>92702.675995410013</v>
      </c>
      <c r="L80" s="25">
        <v>3.688846877760521E-2</v>
      </c>
      <c r="M80" s="26" t="s">
        <v>267</v>
      </c>
      <c r="N80" s="25" t="s">
        <v>267</v>
      </c>
    </row>
    <row r="81" spans="1:14" x14ac:dyDescent="0.25">
      <c r="A81" s="33">
        <v>80</v>
      </c>
      <c r="B81" s="38" t="s">
        <v>61</v>
      </c>
      <c r="C81" s="33" t="s">
        <v>3</v>
      </c>
      <c r="D81" s="59">
        <v>1.641520510021754</v>
      </c>
      <c r="E81" s="59">
        <v>1.7047217411202755</v>
      </c>
      <c r="F81" s="59">
        <v>1.8731665990847652E-2</v>
      </c>
      <c r="G81" s="59">
        <v>1.854404964782</v>
      </c>
      <c r="H81" s="59">
        <v>1.8540581891429999</v>
      </c>
      <c r="J81" s="52">
        <v>0.21253767912124588</v>
      </c>
      <c r="K81" s="37" t="s">
        <v>267</v>
      </c>
      <c r="L81" s="52">
        <v>-3.4677563900009645E-4</v>
      </c>
      <c r="M81" s="37" t="s">
        <v>267</v>
      </c>
      <c r="N81" s="36" t="s">
        <v>267</v>
      </c>
    </row>
    <row r="82" spans="1:14" x14ac:dyDescent="0.25">
      <c r="A82" s="22">
        <v>81</v>
      </c>
      <c r="B82" s="23" t="s">
        <v>62</v>
      </c>
      <c r="C82" s="22" t="s">
        <v>4</v>
      </c>
      <c r="D82" s="49">
        <v>205589.10466242</v>
      </c>
      <c r="E82" s="49">
        <v>203765.95230244999</v>
      </c>
      <c r="F82" s="49">
        <v>200741.38471972998</v>
      </c>
      <c r="G82" s="49">
        <v>218959.00157416999</v>
      </c>
      <c r="H82" s="49">
        <v>219609.17180243001</v>
      </c>
      <c r="J82" s="25">
        <v>6.8194601863903026E-2</v>
      </c>
      <c r="K82" s="26">
        <v>14020.067140010011</v>
      </c>
      <c r="L82" s="25">
        <v>2.9693697157262555E-3</v>
      </c>
      <c r="M82" s="26" t="s">
        <v>267</v>
      </c>
      <c r="N82" s="25" t="s">
        <v>267</v>
      </c>
    </row>
    <row r="83" spans="1:14" ht="22.5" x14ac:dyDescent="0.25">
      <c r="A83" s="33">
        <v>82</v>
      </c>
      <c r="B83" s="38" t="s">
        <v>63</v>
      </c>
      <c r="C83" s="33" t="s">
        <v>4</v>
      </c>
      <c r="D83" s="60" t="s">
        <v>267</v>
      </c>
      <c r="E83" s="60" t="s">
        <v>267</v>
      </c>
      <c r="F83" s="60" t="s">
        <v>267</v>
      </c>
      <c r="G83" s="60">
        <v>23291.93947238</v>
      </c>
      <c r="H83" s="60" t="s">
        <v>281</v>
      </c>
      <c r="J83" s="33" t="s">
        <v>267</v>
      </c>
      <c r="K83" s="37" t="s">
        <v>267</v>
      </c>
      <c r="L83" s="33" t="s">
        <v>267</v>
      </c>
      <c r="M83" s="37" t="s">
        <v>267</v>
      </c>
      <c r="N83" s="36" t="s">
        <v>267</v>
      </c>
    </row>
    <row r="84" spans="1:14" x14ac:dyDescent="0.25">
      <c r="A84" s="33">
        <v>83</v>
      </c>
      <c r="B84" s="38" t="s">
        <v>64</v>
      </c>
      <c r="C84" s="33" t="s">
        <v>4</v>
      </c>
      <c r="D84" s="60" t="s">
        <v>267</v>
      </c>
      <c r="E84" s="60" t="s">
        <v>267</v>
      </c>
      <c r="F84" s="60" t="s">
        <v>267</v>
      </c>
      <c r="G84" s="60">
        <v>26140.8158262</v>
      </c>
      <c r="H84" s="60" t="s">
        <v>281</v>
      </c>
      <c r="J84" s="33" t="s">
        <v>267</v>
      </c>
      <c r="K84" s="37" t="s">
        <v>267</v>
      </c>
      <c r="L84" s="33" t="s">
        <v>267</v>
      </c>
      <c r="M84" s="37" t="s">
        <v>267</v>
      </c>
      <c r="N84" s="36" t="s">
        <v>267</v>
      </c>
    </row>
    <row r="85" spans="1:14" x14ac:dyDescent="0.25">
      <c r="A85" s="33">
        <v>84</v>
      </c>
      <c r="B85" s="38" t="s">
        <v>65</v>
      </c>
      <c r="C85" s="33" t="s">
        <v>4</v>
      </c>
      <c r="D85" s="60" t="s">
        <v>267</v>
      </c>
      <c r="E85" s="60" t="s">
        <v>267</v>
      </c>
      <c r="F85" s="60" t="s">
        <v>267</v>
      </c>
      <c r="G85" s="60">
        <v>8.3431630000000006</v>
      </c>
      <c r="H85" s="60" t="s">
        <v>281</v>
      </c>
      <c r="J85" s="33" t="s">
        <v>267</v>
      </c>
      <c r="K85" s="37" t="s">
        <v>267</v>
      </c>
      <c r="L85" s="33" t="s">
        <v>267</v>
      </c>
      <c r="M85" s="37" t="s">
        <v>267</v>
      </c>
      <c r="N85" s="36" t="s">
        <v>267</v>
      </c>
    </row>
    <row r="86" spans="1:14" x14ac:dyDescent="0.25">
      <c r="A86" s="22">
        <v>85</v>
      </c>
      <c r="B86" s="23" t="s">
        <v>66</v>
      </c>
      <c r="C86" s="22" t="s">
        <v>3</v>
      </c>
      <c r="D86" s="61" t="s">
        <v>267</v>
      </c>
      <c r="E86" s="61" t="s">
        <v>267</v>
      </c>
      <c r="F86" s="61" t="s">
        <v>267</v>
      </c>
      <c r="G86" s="61">
        <v>22.6</v>
      </c>
      <c r="H86" s="60" t="s">
        <v>281</v>
      </c>
      <c r="J86" s="33" t="s">
        <v>267</v>
      </c>
      <c r="K86" s="26" t="s">
        <v>267</v>
      </c>
      <c r="L86" s="22" t="s">
        <v>267</v>
      </c>
      <c r="M86" s="26" t="s">
        <v>267</v>
      </c>
      <c r="N86" s="25" t="s">
        <v>267</v>
      </c>
    </row>
    <row r="87" spans="1:14" x14ac:dyDescent="0.25">
      <c r="A87" s="17">
        <v>86</v>
      </c>
      <c r="B87" s="18" t="s">
        <v>67</v>
      </c>
      <c r="C87" s="17" t="s">
        <v>4</v>
      </c>
      <c r="D87" s="41">
        <v>1908550.3444852</v>
      </c>
      <c r="E87" s="41">
        <v>1948884.91179417</v>
      </c>
      <c r="F87" s="41">
        <v>2016548.83231717</v>
      </c>
      <c r="G87" s="41">
        <v>2077928.2728022099</v>
      </c>
      <c r="H87" s="41">
        <v>2233261.44830873</v>
      </c>
      <c r="J87" s="20">
        <v>0.17013494287001141</v>
      </c>
      <c r="K87" s="21">
        <v>324711.10382353002</v>
      </c>
      <c r="L87" s="20">
        <v>7.4753867849848277E-2</v>
      </c>
      <c r="M87" s="21">
        <v>155333.17550652009</v>
      </c>
      <c r="N87" s="20" t="s">
        <v>267</v>
      </c>
    </row>
    <row r="88" spans="1:14" x14ac:dyDescent="0.25">
      <c r="A88" s="53">
        <v>87</v>
      </c>
      <c r="B88" s="38" t="s">
        <v>68</v>
      </c>
      <c r="C88" s="53" t="s">
        <v>4</v>
      </c>
      <c r="D88" s="62">
        <v>927848.86323708994</v>
      </c>
      <c r="E88" s="62">
        <v>983504.56683173997</v>
      </c>
      <c r="F88" s="62">
        <v>1039533.50049296</v>
      </c>
      <c r="G88" s="62">
        <v>1099113.8309891301</v>
      </c>
      <c r="H88" s="62">
        <v>1154557.53125038</v>
      </c>
      <c r="J88" s="58">
        <v>0.24433792721623449</v>
      </c>
      <c r="K88" s="57">
        <v>226708.66801329004</v>
      </c>
      <c r="L88" s="58">
        <v>5.0444001975076702E-2</v>
      </c>
      <c r="M88" s="57">
        <v>55443.700261249905</v>
      </c>
      <c r="N88" s="58" t="s">
        <v>267</v>
      </c>
    </row>
    <row r="89" spans="1:14" x14ac:dyDescent="0.25">
      <c r="A89" s="53">
        <v>88</v>
      </c>
      <c r="B89" s="54" t="s">
        <v>69</v>
      </c>
      <c r="C89" s="53" t="s">
        <v>4</v>
      </c>
      <c r="D89" s="62">
        <v>980701.48124810995</v>
      </c>
      <c r="E89" s="62">
        <v>965380.34496243007</v>
      </c>
      <c r="F89" s="62">
        <v>977015.33182421001</v>
      </c>
      <c r="G89" s="62">
        <v>978814.44181307999</v>
      </c>
      <c r="H89" s="62">
        <v>1078703.9170583501</v>
      </c>
      <c r="J89" s="58">
        <v>9.9930955223515472E-2</v>
      </c>
      <c r="K89" s="57">
        <v>98002.435810240102</v>
      </c>
      <c r="L89" s="58">
        <v>0.10205149309019435</v>
      </c>
      <c r="M89" s="57">
        <v>99889.475245270063</v>
      </c>
      <c r="N89" s="58" t="s">
        <v>267</v>
      </c>
    </row>
    <row r="90" spans="1:14" x14ac:dyDescent="0.25">
      <c r="A90" s="53">
        <v>89</v>
      </c>
      <c r="B90" s="54" t="s">
        <v>70</v>
      </c>
      <c r="C90" s="53" t="s">
        <v>4</v>
      </c>
      <c r="D90" s="62">
        <v>675726.88310838002</v>
      </c>
      <c r="E90" s="62">
        <v>682904.26045571989</v>
      </c>
      <c r="F90" s="62">
        <v>681498.07746482</v>
      </c>
      <c r="G90" s="62">
        <v>678957.58895109</v>
      </c>
      <c r="H90" s="62">
        <v>757844.91222901002</v>
      </c>
      <c r="J90" s="58">
        <v>0.12152547304745775</v>
      </c>
      <c r="K90" s="57">
        <v>82118.029120630003</v>
      </c>
      <c r="L90" s="58">
        <v>0.11618888213591028</v>
      </c>
      <c r="M90" s="57">
        <v>78887.323277920019</v>
      </c>
      <c r="N90" s="58" t="s">
        <v>267</v>
      </c>
    </row>
    <row r="91" spans="1:14" x14ac:dyDescent="0.25">
      <c r="A91" s="53">
        <v>90</v>
      </c>
      <c r="B91" s="54" t="s">
        <v>71</v>
      </c>
      <c r="C91" s="53" t="s">
        <v>4</v>
      </c>
      <c r="D91" s="62">
        <v>254123.82683996999</v>
      </c>
      <c r="E91" s="62">
        <v>189624.19028131</v>
      </c>
      <c r="F91" s="62">
        <v>200980.55261471</v>
      </c>
      <c r="G91" s="62">
        <v>199267.58513815</v>
      </c>
      <c r="H91" s="62">
        <v>226290.19229840999</v>
      </c>
      <c r="J91" s="58">
        <v>-0.10952784273584759</v>
      </c>
      <c r="K91" s="57">
        <v>-27833.634541559994</v>
      </c>
      <c r="L91" s="58">
        <v>0.13560964841083178</v>
      </c>
      <c r="M91" s="57">
        <v>27022.607160259999</v>
      </c>
      <c r="N91" s="58" t="s">
        <v>267</v>
      </c>
    </row>
    <row r="92" spans="1:14" x14ac:dyDescent="0.25">
      <c r="A92" s="53">
        <v>91</v>
      </c>
      <c r="B92" s="54" t="s">
        <v>72</v>
      </c>
      <c r="C92" s="53" t="s">
        <v>4</v>
      </c>
      <c r="D92" s="62">
        <v>90526.789387609999</v>
      </c>
      <c r="E92" s="62">
        <v>90396.839543270005</v>
      </c>
      <c r="F92" s="62">
        <v>92244.357482769992</v>
      </c>
      <c r="G92" s="62">
        <v>95197.784916470002</v>
      </c>
      <c r="H92" s="62">
        <v>87367.760695599995</v>
      </c>
      <c r="J92" s="58">
        <v>-3.4896064616673161E-2</v>
      </c>
      <c r="K92" s="57">
        <v>-3159.0286920100043</v>
      </c>
      <c r="L92" s="58">
        <v>-8.2250067349154743E-2</v>
      </c>
      <c r="M92" s="57">
        <v>-7830.0242208700074</v>
      </c>
      <c r="N92" s="58" t="s">
        <v>267</v>
      </c>
    </row>
    <row r="93" spans="1:14" ht="22.5" x14ac:dyDescent="0.25">
      <c r="A93" s="33">
        <v>92</v>
      </c>
      <c r="B93" s="38" t="s">
        <v>73</v>
      </c>
      <c r="C93" s="33" t="s">
        <v>3</v>
      </c>
      <c r="D93" s="51">
        <v>20.899507056939704</v>
      </c>
      <c r="E93" s="51">
        <v>15.995246268858242</v>
      </c>
      <c r="F93" s="51">
        <v>15.741223534521209</v>
      </c>
      <c r="G93" s="51">
        <v>13.5</v>
      </c>
      <c r="H93" s="51">
        <v>17.013494287001141</v>
      </c>
      <c r="J93" s="33">
        <v>-3.8860127699385636</v>
      </c>
      <c r="K93" s="37" t="s">
        <v>267</v>
      </c>
      <c r="L93" s="33" t="s">
        <v>267</v>
      </c>
      <c r="M93" s="37" t="s">
        <v>267</v>
      </c>
      <c r="N93" s="36" t="s">
        <v>267</v>
      </c>
    </row>
    <row r="94" spans="1:14" x14ac:dyDescent="0.25">
      <c r="A94" s="33">
        <v>93</v>
      </c>
      <c r="B94" s="54" t="s">
        <v>68</v>
      </c>
      <c r="C94" s="33" t="s">
        <v>3</v>
      </c>
      <c r="D94" s="51">
        <v>43.385095926502103</v>
      </c>
      <c r="E94" s="51">
        <v>33.685787538094459</v>
      </c>
      <c r="F94" s="51">
        <v>28.88742163401481</v>
      </c>
      <c r="G94" s="51">
        <v>24.2</v>
      </c>
      <c r="H94" s="51">
        <v>24.433792721623448</v>
      </c>
      <c r="J94" s="33">
        <v>-18.951303204878656</v>
      </c>
      <c r="K94" s="37" t="s">
        <v>267</v>
      </c>
      <c r="L94" s="33" t="s">
        <v>267</v>
      </c>
      <c r="M94" s="37" t="s">
        <v>267</v>
      </c>
      <c r="N94" s="36" t="s">
        <v>267</v>
      </c>
    </row>
    <row r="95" spans="1:14" x14ac:dyDescent="0.25">
      <c r="A95" s="33">
        <v>94</v>
      </c>
      <c r="B95" s="54" t="s">
        <v>69</v>
      </c>
      <c r="C95" s="33" t="s">
        <v>3</v>
      </c>
      <c r="D95" s="51">
        <v>5.2793981745351548</v>
      </c>
      <c r="E95" s="51">
        <v>2.2152386510202682</v>
      </c>
      <c r="F95" s="51">
        <v>4.4101874464873791</v>
      </c>
      <c r="G95" s="51">
        <v>3.4</v>
      </c>
      <c r="H95" s="51">
        <v>9.9930955223515472</v>
      </c>
      <c r="J95" s="33">
        <v>4.7136973478163924</v>
      </c>
      <c r="K95" s="37" t="s">
        <v>267</v>
      </c>
      <c r="L95" s="33" t="s">
        <v>267</v>
      </c>
      <c r="M95" s="37" t="s">
        <v>267</v>
      </c>
      <c r="N95" s="36" t="s">
        <v>267</v>
      </c>
    </row>
    <row r="96" spans="1:14" x14ac:dyDescent="0.25">
      <c r="A96" s="33">
        <v>95</v>
      </c>
      <c r="B96" s="38" t="s">
        <v>74</v>
      </c>
      <c r="C96" s="33" t="s">
        <v>4</v>
      </c>
      <c r="D96" s="51">
        <v>408181.20643734047</v>
      </c>
      <c r="E96" s="51">
        <v>414614.3292973002</v>
      </c>
      <c r="F96" s="51">
        <v>417370.0883032002</v>
      </c>
      <c r="G96" s="51">
        <v>10036.965196654201</v>
      </c>
      <c r="H96" s="51">
        <v>464025.89376263198</v>
      </c>
      <c r="J96" s="36">
        <v>0.13681347020533186</v>
      </c>
      <c r="K96" s="37">
        <v>55844.68732529151</v>
      </c>
      <c r="L96" s="36">
        <v>45.231693013871755</v>
      </c>
      <c r="M96" s="37">
        <v>453988.92856597778</v>
      </c>
      <c r="N96" s="36" t="s">
        <v>267</v>
      </c>
    </row>
    <row r="97" spans="1:19" x14ac:dyDescent="0.25">
      <c r="A97" s="33">
        <v>96</v>
      </c>
      <c r="B97" s="38" t="s">
        <v>75</v>
      </c>
      <c r="C97" s="33" t="s">
        <v>4</v>
      </c>
      <c r="D97" s="51">
        <v>31326.835784790001</v>
      </c>
      <c r="E97" s="51">
        <v>48531.728042870003</v>
      </c>
      <c r="F97" s="51">
        <v>47700.457072430007</v>
      </c>
      <c r="G97" s="51">
        <v>38248.716673625502</v>
      </c>
      <c r="H97" s="51">
        <v>39704.023286160002</v>
      </c>
      <c r="J97" s="36">
        <v>0.26741250086411039</v>
      </c>
      <c r="K97" s="37">
        <v>8377.187501370001</v>
      </c>
      <c r="L97" s="36">
        <v>3.8048508266370407E-2</v>
      </c>
      <c r="M97" s="37">
        <v>1455.3066125344994</v>
      </c>
      <c r="N97" s="36" t="s">
        <v>267</v>
      </c>
    </row>
    <row r="98" spans="1:19" x14ac:dyDescent="0.25">
      <c r="A98" s="33">
        <v>97</v>
      </c>
      <c r="B98" s="38" t="s">
        <v>76</v>
      </c>
      <c r="C98" s="33" t="s">
        <v>3</v>
      </c>
      <c r="D98" s="51">
        <v>4.3611189640096226</v>
      </c>
      <c r="E98" s="51">
        <v>6.5069846600418897</v>
      </c>
      <c r="F98" s="51">
        <v>6.0299370696363495</v>
      </c>
      <c r="G98" s="51">
        <v>4.7200965373999999</v>
      </c>
      <c r="H98" s="51">
        <v>4.7502673513999998</v>
      </c>
      <c r="J98" s="52">
        <v>0.38914838739037716</v>
      </c>
      <c r="K98" s="37" t="s">
        <v>267</v>
      </c>
      <c r="L98" s="52">
        <v>3.0170813999999879E-2</v>
      </c>
      <c r="M98" s="37" t="s">
        <v>267</v>
      </c>
      <c r="N98" s="36" t="s">
        <v>267</v>
      </c>
    </row>
    <row r="99" spans="1:19" ht="22.5" x14ac:dyDescent="0.25">
      <c r="A99" s="33">
        <v>98</v>
      </c>
      <c r="B99" s="38" t="s">
        <v>77</v>
      </c>
      <c r="C99" s="33" t="s">
        <v>3</v>
      </c>
      <c r="D99" s="51">
        <v>37.636998040196588</v>
      </c>
      <c r="E99" s="51">
        <v>38.27011603870487</v>
      </c>
      <c r="F99" s="51">
        <v>39.228438165879695</v>
      </c>
      <c r="G99" s="51">
        <v>32.229373332099996</v>
      </c>
      <c r="H99" s="51">
        <v>37.426300039799997</v>
      </c>
      <c r="J99" s="52">
        <v>-0.21069800039659015</v>
      </c>
      <c r="K99" s="37" t="s">
        <v>267</v>
      </c>
      <c r="L99" s="52">
        <v>5.1969267077000012</v>
      </c>
      <c r="M99" s="37" t="s">
        <v>267</v>
      </c>
      <c r="N99" s="36" t="s">
        <v>267</v>
      </c>
    </row>
    <row r="100" spans="1:19" x14ac:dyDescent="0.25">
      <c r="A100" s="33">
        <v>99</v>
      </c>
      <c r="B100" s="38" t="s">
        <v>78</v>
      </c>
      <c r="C100" s="33" t="s">
        <v>3</v>
      </c>
      <c r="D100" s="51">
        <v>23.667499343201577</v>
      </c>
      <c r="E100" s="51">
        <v>23.987102574252024</v>
      </c>
      <c r="F100" s="51">
        <v>24.529166893158422</v>
      </c>
      <c r="G100" s="51">
        <v>24.3004753974</v>
      </c>
      <c r="H100" s="51">
        <v>23.656950173800002</v>
      </c>
      <c r="J100" s="52">
        <v>-1.0549169401574687E-2</v>
      </c>
      <c r="K100" s="37" t="s">
        <v>267</v>
      </c>
      <c r="L100" s="52">
        <v>-0.64352522359999753</v>
      </c>
      <c r="M100" s="37" t="s">
        <v>267</v>
      </c>
      <c r="N100" s="36" t="s">
        <v>267</v>
      </c>
    </row>
    <row r="101" spans="1:19" x14ac:dyDescent="0.25">
      <c r="A101" s="17">
        <v>100</v>
      </c>
      <c r="B101" s="18" t="s">
        <v>79</v>
      </c>
      <c r="C101" s="17" t="s">
        <v>4</v>
      </c>
      <c r="D101" s="41">
        <v>60026.550650220001</v>
      </c>
      <c r="E101" s="41">
        <v>123037.59120172002</v>
      </c>
      <c r="F101" s="41">
        <v>187767.93183468</v>
      </c>
      <c r="G101" s="41">
        <v>247443.95527548599</v>
      </c>
      <c r="H101" s="41">
        <v>71572.246022849999</v>
      </c>
      <c r="J101" s="72">
        <v>0.19234314228561589</v>
      </c>
      <c r="K101" s="21">
        <v>11545.695372629998</v>
      </c>
      <c r="L101" s="20" t="s">
        <v>267</v>
      </c>
      <c r="M101" s="21" t="s">
        <v>267</v>
      </c>
      <c r="N101" s="20" t="s">
        <v>267</v>
      </c>
    </row>
    <row r="102" spans="1:19" x14ac:dyDescent="0.25">
      <c r="A102" s="17">
        <v>101</v>
      </c>
      <c r="B102" s="18" t="s">
        <v>80</v>
      </c>
      <c r="C102" s="17" t="s">
        <v>4</v>
      </c>
      <c r="D102" s="41">
        <v>47501.060430149992</v>
      </c>
      <c r="E102" s="41">
        <v>98399.804444409994</v>
      </c>
      <c r="F102" s="41">
        <v>150419.50487899</v>
      </c>
      <c r="G102" s="41">
        <v>207350.270589155</v>
      </c>
      <c r="H102" s="41">
        <v>58349.886148090001</v>
      </c>
      <c r="J102" s="72">
        <v>0.22839123210508405</v>
      </c>
      <c r="K102" s="21">
        <v>10848.82571794001</v>
      </c>
      <c r="L102" s="20" t="s">
        <v>267</v>
      </c>
      <c r="M102" s="21" t="s">
        <v>267</v>
      </c>
      <c r="N102" s="20" t="s">
        <v>267</v>
      </c>
    </row>
    <row r="103" spans="1:19" x14ac:dyDescent="0.25">
      <c r="A103" s="17">
        <v>102</v>
      </c>
      <c r="B103" s="18" t="s">
        <v>81</v>
      </c>
      <c r="C103" s="17" t="s">
        <v>4</v>
      </c>
      <c r="D103" s="41">
        <v>3035052.6066726004</v>
      </c>
      <c r="E103" s="41">
        <v>3109339.75829591</v>
      </c>
      <c r="F103" s="41">
        <v>3224979.5323906802</v>
      </c>
      <c r="G103" s="41">
        <v>3334657.3671808699</v>
      </c>
      <c r="H103" s="41">
        <v>3533114.4723888198</v>
      </c>
      <c r="J103" s="72">
        <v>0.1641032068509205</v>
      </c>
      <c r="K103" s="21">
        <v>498061.86571621941</v>
      </c>
      <c r="L103" s="20">
        <v>5.9513492198967954E-2</v>
      </c>
      <c r="M103" s="21">
        <v>198457.10520794988</v>
      </c>
      <c r="N103" s="20" t="s">
        <v>267</v>
      </c>
    </row>
    <row r="104" spans="1:19" x14ac:dyDescent="0.25">
      <c r="A104" s="22">
        <v>103</v>
      </c>
      <c r="B104" s="23" t="s">
        <v>82</v>
      </c>
      <c r="C104" s="22" t="s">
        <v>4</v>
      </c>
      <c r="D104" s="49">
        <v>667310.88073334005</v>
      </c>
      <c r="E104" s="49">
        <v>715629.16125402995</v>
      </c>
      <c r="F104" s="49">
        <v>788621.13656976994</v>
      </c>
      <c r="G104" s="49">
        <v>841037.61975422001</v>
      </c>
      <c r="H104" s="49">
        <v>867387.30975255999</v>
      </c>
      <c r="J104" s="25">
        <v>0.29982491638581754</v>
      </c>
      <c r="K104" s="26">
        <v>200076.42901921994</v>
      </c>
      <c r="L104" s="25">
        <v>3.1329977850503621E-2</v>
      </c>
      <c r="M104" s="26">
        <v>26349.689998339978</v>
      </c>
      <c r="N104" s="25">
        <v>0.24550218129957718</v>
      </c>
      <c r="P104" s="205"/>
      <c r="Q104" s="205"/>
      <c r="R104" s="205"/>
      <c r="S104" s="205"/>
    </row>
    <row r="105" spans="1:19" x14ac:dyDescent="0.25">
      <c r="A105" s="22">
        <v>104</v>
      </c>
      <c r="B105" s="23" t="s">
        <v>83</v>
      </c>
      <c r="C105" s="22" t="s">
        <v>4</v>
      </c>
      <c r="D105" s="49">
        <v>611964.07341120997</v>
      </c>
      <c r="E105" s="49">
        <v>606158.07077391003</v>
      </c>
      <c r="F105" s="49">
        <v>625286.15398441989</v>
      </c>
      <c r="G105" s="49">
        <v>640251.84282571496</v>
      </c>
      <c r="H105" s="49">
        <v>602262.02029212005</v>
      </c>
      <c r="J105" s="25">
        <v>-1.5853958656443234E-2</v>
      </c>
      <c r="K105" s="26">
        <v>-9702.0531190899201</v>
      </c>
      <c r="L105" s="25">
        <v>-5.9335748829599577E-2</v>
      </c>
      <c r="M105" s="26">
        <v>-37989.82253359491</v>
      </c>
      <c r="N105" s="25">
        <v>0.17046207390074086</v>
      </c>
      <c r="S105" s="205"/>
    </row>
    <row r="106" spans="1:19" x14ac:dyDescent="0.25">
      <c r="A106" s="22">
        <v>105</v>
      </c>
      <c r="B106" s="23" t="s">
        <v>84</v>
      </c>
      <c r="C106" s="22" t="s">
        <v>4</v>
      </c>
      <c r="D106" s="49">
        <v>594596.68757683004</v>
      </c>
      <c r="E106" s="49">
        <v>587314.69405071996</v>
      </c>
      <c r="F106" s="49">
        <v>623023.05991277006</v>
      </c>
      <c r="G106" s="49">
        <v>638202.03296997002</v>
      </c>
      <c r="H106" s="49">
        <v>688576.19887154002</v>
      </c>
      <c r="J106" s="25">
        <v>0.15805589445461976</v>
      </c>
      <c r="K106" s="26">
        <v>93979.511294709984</v>
      </c>
      <c r="L106" s="25">
        <v>7.8931377995062446E-2</v>
      </c>
      <c r="M106" s="26">
        <v>50374.165901569999</v>
      </c>
      <c r="N106" s="25">
        <v>0.1948921282490963</v>
      </c>
      <c r="P106" s="200"/>
      <c r="Q106" s="200"/>
      <c r="S106" s="205"/>
    </row>
    <row r="107" spans="1:19" x14ac:dyDescent="0.25">
      <c r="A107" s="33">
        <v>106</v>
      </c>
      <c r="B107" s="54" t="s">
        <v>85</v>
      </c>
      <c r="C107" s="33" t="s">
        <v>4</v>
      </c>
      <c r="D107" s="51">
        <v>561411.63602626999</v>
      </c>
      <c r="E107" s="51">
        <v>549862.29144999001</v>
      </c>
      <c r="F107" s="51">
        <v>584200.04655859002</v>
      </c>
      <c r="G107" s="51">
        <v>591120.97858974</v>
      </c>
      <c r="H107" s="51">
        <v>638607.22005032003</v>
      </c>
      <c r="J107" s="36">
        <v>0.13750264346219909</v>
      </c>
      <c r="K107" s="37">
        <v>77195.58402405004</v>
      </c>
      <c r="L107" s="36">
        <v>8.0332526133431781E-2</v>
      </c>
      <c r="M107" s="37">
        <v>47486.24146058003</v>
      </c>
      <c r="N107" s="36">
        <v>0.9274314463626383</v>
      </c>
    </row>
    <row r="108" spans="1:19" x14ac:dyDescent="0.25">
      <c r="A108" s="33">
        <v>107</v>
      </c>
      <c r="B108" s="54" t="s">
        <v>86</v>
      </c>
      <c r="C108" s="33" t="s">
        <v>4</v>
      </c>
      <c r="D108" s="51">
        <v>33185.051550559998</v>
      </c>
      <c r="E108" s="51">
        <v>37452.402600730005</v>
      </c>
      <c r="F108" s="51">
        <v>38823.013354180002</v>
      </c>
      <c r="G108" s="51">
        <v>47081.054380230002</v>
      </c>
      <c r="H108" s="51">
        <v>49968.97882122</v>
      </c>
      <c r="J108" s="36">
        <v>0.50576770221641487</v>
      </c>
      <c r="K108" s="37">
        <v>16783.927270660002</v>
      </c>
      <c r="L108" s="36">
        <v>6.1339417288043485E-2</v>
      </c>
      <c r="M108" s="37">
        <v>2887.9244409899984</v>
      </c>
      <c r="N108" s="36">
        <v>7.2568553637361713E-2</v>
      </c>
    </row>
    <row r="109" spans="1:19" x14ac:dyDescent="0.25">
      <c r="A109" s="22">
        <v>108</v>
      </c>
      <c r="B109" s="23" t="s">
        <v>87</v>
      </c>
      <c r="C109" s="22" t="s">
        <v>4</v>
      </c>
      <c r="D109" s="49">
        <v>347496.13246370998</v>
      </c>
      <c r="E109" s="49">
        <v>364755.75351309002</v>
      </c>
      <c r="F109" s="49">
        <v>344641.14957083995</v>
      </c>
      <c r="G109" s="49">
        <v>356336.43958884903</v>
      </c>
      <c r="H109" s="49">
        <v>407572.56095913</v>
      </c>
      <c r="J109" s="25">
        <v>0.17288373274684998</v>
      </c>
      <c r="K109" s="26">
        <v>60076.428495420027</v>
      </c>
      <c r="L109" s="25">
        <v>0.14378580374602912</v>
      </c>
      <c r="M109" s="26">
        <v>51236.121370280976</v>
      </c>
      <c r="N109" s="25">
        <v>0.11535787027120037</v>
      </c>
    </row>
    <row r="110" spans="1:19" x14ac:dyDescent="0.25">
      <c r="A110" s="33">
        <v>109</v>
      </c>
      <c r="B110" s="54" t="s">
        <v>88</v>
      </c>
      <c r="C110" s="33" t="s">
        <v>4</v>
      </c>
      <c r="D110" s="51">
        <v>180359.61172521001</v>
      </c>
      <c r="E110" s="51">
        <v>171971.71403220002</v>
      </c>
      <c r="F110" s="51">
        <v>154728.21155963998</v>
      </c>
      <c r="G110" s="51">
        <v>129045.35161973001</v>
      </c>
      <c r="H110" s="51">
        <v>206703.85034616999</v>
      </c>
      <c r="J110" s="36">
        <v>0.14606506616956572</v>
      </c>
      <c r="K110" s="37">
        <v>26344.238620959979</v>
      </c>
      <c r="L110" s="36">
        <v>0.60179229822460822</v>
      </c>
      <c r="M110" s="37">
        <v>77658.498726439982</v>
      </c>
      <c r="N110" s="36">
        <v>0.50715840600196227</v>
      </c>
    </row>
    <row r="111" spans="1:19" x14ac:dyDescent="0.25">
      <c r="A111" s="33">
        <v>110</v>
      </c>
      <c r="B111" s="54" t="s">
        <v>89</v>
      </c>
      <c r="C111" s="33" t="s">
        <v>4</v>
      </c>
      <c r="D111" s="51">
        <v>72901.017009399991</v>
      </c>
      <c r="E111" s="51">
        <v>88011.295990750004</v>
      </c>
      <c r="F111" s="51">
        <v>87154.388195199994</v>
      </c>
      <c r="G111" s="51">
        <v>127683.84557709099</v>
      </c>
      <c r="H111" s="51">
        <v>88028.265571209995</v>
      </c>
      <c r="J111" s="36">
        <v>0.20750394414743845</v>
      </c>
      <c r="K111" s="37">
        <v>15127.248561810004</v>
      </c>
      <c r="L111" s="36">
        <v>-0.31057632879594277</v>
      </c>
      <c r="M111" s="37">
        <v>-39655.580005880998</v>
      </c>
      <c r="N111" s="36">
        <v>0.21598182508669217</v>
      </c>
    </row>
    <row r="112" spans="1:19" x14ac:dyDescent="0.25">
      <c r="A112" s="33">
        <v>111</v>
      </c>
      <c r="B112" s="54" t="s">
        <v>90</v>
      </c>
      <c r="C112" s="33" t="s">
        <v>4</v>
      </c>
      <c r="D112" s="51">
        <v>34076.550145369998</v>
      </c>
      <c r="E112" s="51">
        <v>36318.620263460005</v>
      </c>
      <c r="F112" s="51">
        <v>31133.35101119</v>
      </c>
      <c r="G112" s="51">
        <v>32531.930980010002</v>
      </c>
      <c r="H112" s="51">
        <v>43889.231675620002</v>
      </c>
      <c r="J112" s="36">
        <v>0.28795994572188999</v>
      </c>
      <c r="K112" s="37">
        <v>9812.6815302500036</v>
      </c>
      <c r="L112" s="36">
        <v>0.34911240598010473</v>
      </c>
      <c r="M112" s="37">
        <v>11357.30069561</v>
      </c>
      <c r="N112" s="36">
        <v>0.10768446131981163</v>
      </c>
    </row>
    <row r="113" spans="1:19" x14ac:dyDescent="0.25">
      <c r="A113" s="33">
        <v>112</v>
      </c>
      <c r="B113" s="54" t="s">
        <v>91</v>
      </c>
      <c r="C113" s="33" t="s">
        <v>4</v>
      </c>
      <c r="D113" s="51">
        <v>10930.76276356</v>
      </c>
      <c r="E113" s="51">
        <v>12017.712743120001</v>
      </c>
      <c r="F113" s="51">
        <v>13654.08623051</v>
      </c>
      <c r="G113" s="51">
        <v>15992.913776097501</v>
      </c>
      <c r="H113" s="51">
        <v>10795.81834691</v>
      </c>
      <c r="J113" s="36">
        <v>-1.2345379692976777E-2</v>
      </c>
      <c r="K113" s="37">
        <v>-134.94441664999977</v>
      </c>
      <c r="L113" s="36">
        <v>-0.32496238658867238</v>
      </c>
      <c r="M113" s="37">
        <v>-5197.0954291875005</v>
      </c>
      <c r="N113" s="36">
        <v>2.6488089192031179E-2</v>
      </c>
    </row>
    <row r="114" spans="1:19" x14ac:dyDescent="0.25">
      <c r="A114" s="33">
        <v>113</v>
      </c>
      <c r="B114" s="54" t="s">
        <v>92</v>
      </c>
      <c r="C114" s="33" t="s">
        <v>4</v>
      </c>
      <c r="D114" s="51">
        <v>10501.376357449999</v>
      </c>
      <c r="E114" s="51">
        <v>8395.7711797800002</v>
      </c>
      <c r="F114" s="51">
        <v>8823.8101164900017</v>
      </c>
      <c r="G114" s="51">
        <v>10188.373041139999</v>
      </c>
      <c r="H114" s="51">
        <v>10701.186454459999</v>
      </c>
      <c r="J114" s="36">
        <v>1.9027038952684316E-2</v>
      </c>
      <c r="K114" s="37">
        <v>199.81009701000039</v>
      </c>
      <c r="L114" s="36">
        <v>5.0333199545137708E-2</v>
      </c>
      <c r="M114" s="37">
        <v>512.81341332000011</v>
      </c>
      <c r="N114" s="36">
        <v>2.6255905032657678E-2</v>
      </c>
    </row>
    <row r="115" spans="1:19" ht="22.5" x14ac:dyDescent="0.25">
      <c r="A115" s="33">
        <v>114</v>
      </c>
      <c r="B115" s="54" t="s">
        <v>93</v>
      </c>
      <c r="C115" s="33" t="s">
        <v>4</v>
      </c>
      <c r="D115" s="51">
        <v>570.99712303000001</v>
      </c>
      <c r="E115" s="51">
        <v>956.49178053000003</v>
      </c>
      <c r="F115" s="51">
        <v>854.52340101000004</v>
      </c>
      <c r="G115" s="51">
        <v>409.62351395000002</v>
      </c>
      <c r="H115" s="51">
        <v>380.85964462999999</v>
      </c>
      <c r="J115" s="36">
        <v>-0.33299200771981863</v>
      </c>
      <c r="K115" s="37">
        <v>-190.13747840000002</v>
      </c>
      <c r="L115" s="36">
        <v>-7.0220259190274525E-2</v>
      </c>
      <c r="M115" s="37">
        <v>-28.763869320000026</v>
      </c>
      <c r="N115" s="36">
        <v>9.3445850165608006E-4</v>
      </c>
    </row>
    <row r="116" spans="1:19" x14ac:dyDescent="0.25">
      <c r="A116" s="33">
        <v>115</v>
      </c>
      <c r="B116" s="54" t="s">
        <v>94</v>
      </c>
      <c r="C116" s="33" t="s">
        <v>4</v>
      </c>
      <c r="D116" s="51">
        <v>97.353544069999998</v>
      </c>
      <c r="E116" s="51">
        <v>68.672091989999998</v>
      </c>
      <c r="F116" s="51">
        <v>62.124263310000003</v>
      </c>
      <c r="G116" s="51">
        <v>66.786073221310005</v>
      </c>
      <c r="H116" s="51">
        <v>65.402306039999999</v>
      </c>
      <c r="J116" s="36">
        <v>-0.32819799561715124</v>
      </c>
      <c r="K116" s="37">
        <v>-31.951238029999999</v>
      </c>
      <c r="L116" s="36">
        <v>-2.0719397242065618E-2</v>
      </c>
      <c r="M116" s="37">
        <v>-1.3837671813100059</v>
      </c>
      <c r="N116" s="36">
        <v>1.604678830343496E-4</v>
      </c>
    </row>
    <row r="117" spans="1:19" x14ac:dyDescent="0.25">
      <c r="A117" s="33">
        <v>116</v>
      </c>
      <c r="B117" s="54" t="s">
        <v>95</v>
      </c>
      <c r="C117" s="33" t="s">
        <v>4</v>
      </c>
      <c r="D117" s="51">
        <v>38058.463795620002</v>
      </c>
      <c r="E117" s="51">
        <v>47015.475431259998</v>
      </c>
      <c r="F117" s="51">
        <v>48230.654793490001</v>
      </c>
      <c r="G117" s="51">
        <v>40417.6150076087</v>
      </c>
      <c r="H117" s="51">
        <v>47007.946614089997</v>
      </c>
      <c r="J117" s="36">
        <v>0.23515092113360492</v>
      </c>
      <c r="K117" s="37">
        <v>8949.4828184699945</v>
      </c>
      <c r="L117" s="36">
        <v>0.1630559251267214</v>
      </c>
      <c r="M117" s="37">
        <v>6590.3316064812971</v>
      </c>
      <c r="N117" s="36">
        <v>0.11533638698215457</v>
      </c>
    </row>
    <row r="118" spans="1:19" x14ac:dyDescent="0.25">
      <c r="A118" s="22">
        <v>117</v>
      </c>
      <c r="B118" s="23" t="s">
        <v>96</v>
      </c>
      <c r="C118" s="22" t="s">
        <v>4</v>
      </c>
      <c r="D118" s="49">
        <v>193157.30593822998</v>
      </c>
      <c r="E118" s="49">
        <v>132843.37408623</v>
      </c>
      <c r="F118" s="49">
        <v>224487.65891037</v>
      </c>
      <c r="G118" s="49">
        <v>127123.69393033</v>
      </c>
      <c r="H118" s="49">
        <v>165954.31342878999</v>
      </c>
      <c r="J118" s="25">
        <v>-0.14083336054676221</v>
      </c>
      <c r="K118" s="26">
        <v>-27202.992509439995</v>
      </c>
      <c r="L118" s="25">
        <v>0.30545540565979046</v>
      </c>
      <c r="M118" s="26">
        <v>38830.619498459986</v>
      </c>
      <c r="N118" s="25">
        <v>4.6971111387903733E-2</v>
      </c>
    </row>
    <row r="119" spans="1:19" ht="22.5" x14ac:dyDescent="0.25">
      <c r="A119" s="33">
        <v>118</v>
      </c>
      <c r="B119" s="63" t="s">
        <v>97</v>
      </c>
      <c r="C119" s="33" t="s">
        <v>4</v>
      </c>
      <c r="D119" s="51">
        <v>192253.78183671998</v>
      </c>
      <c r="E119" s="51">
        <v>131915.67968924</v>
      </c>
      <c r="F119" s="51">
        <v>136989.60861124998</v>
      </c>
      <c r="G119" s="51">
        <v>125974.30030478</v>
      </c>
      <c r="H119" s="51">
        <v>164742.20348085999</v>
      </c>
      <c r="J119" s="36">
        <v>-0.14310032340079226</v>
      </c>
      <c r="K119" s="37">
        <v>-27511.578355859994</v>
      </c>
      <c r="L119" s="36">
        <v>0.30774454061094692</v>
      </c>
      <c r="M119" s="37">
        <v>38767.903176079984</v>
      </c>
      <c r="N119" s="36">
        <v>4.6628040152198638E-2</v>
      </c>
    </row>
    <row r="120" spans="1:19" x14ac:dyDescent="0.25">
      <c r="A120" s="33">
        <v>119</v>
      </c>
      <c r="B120" s="63" t="s">
        <v>98</v>
      </c>
      <c r="C120" s="33" t="s">
        <v>4</v>
      </c>
      <c r="D120" s="51">
        <v>903.52410150999992</v>
      </c>
      <c r="E120" s="51">
        <v>927.69439699000009</v>
      </c>
      <c r="F120" s="51">
        <v>136016.01088850998</v>
      </c>
      <c r="G120" s="51">
        <v>1149.39362555</v>
      </c>
      <c r="H120" s="51">
        <v>1212.1099479300001</v>
      </c>
      <c r="J120" s="36">
        <v>0.34153582168342944</v>
      </c>
      <c r="K120" s="37">
        <v>308.58584642000017</v>
      </c>
      <c r="L120" s="36">
        <v>5.456470349745457E-2</v>
      </c>
      <c r="M120" s="37">
        <v>62.716322380000065</v>
      </c>
      <c r="N120" s="36">
        <v>7.3576164596513057E-3</v>
      </c>
    </row>
    <row r="121" spans="1:19" x14ac:dyDescent="0.25">
      <c r="A121" s="22">
        <v>120</v>
      </c>
      <c r="B121" s="23" t="s">
        <v>99</v>
      </c>
      <c r="C121" s="22" t="s">
        <v>4</v>
      </c>
      <c r="D121" s="49">
        <v>189161.34646228998</v>
      </c>
      <c r="E121" s="49">
        <v>207176.55692606</v>
      </c>
      <c r="F121" s="49">
        <v>973.59772273999999</v>
      </c>
      <c r="G121" s="49">
        <v>245605.57151830001</v>
      </c>
      <c r="H121" s="49">
        <v>257018.04153443</v>
      </c>
      <c r="J121" s="25">
        <v>0.35872389545327921</v>
      </c>
      <c r="K121" s="26">
        <v>67856.695072140021</v>
      </c>
      <c r="L121" s="25">
        <v>4.6466657680359846E-2</v>
      </c>
      <c r="M121" s="26">
        <v>11412.470016129984</v>
      </c>
      <c r="N121" s="25">
        <v>1.5601226407311637</v>
      </c>
    </row>
    <row r="122" spans="1:19" x14ac:dyDescent="0.25">
      <c r="A122" s="22">
        <v>121</v>
      </c>
      <c r="B122" s="23" t="s">
        <v>100</v>
      </c>
      <c r="C122" s="22" t="s">
        <v>4</v>
      </c>
      <c r="D122" s="49">
        <v>112445.79043447001</v>
      </c>
      <c r="E122" s="49">
        <v>114024.75526885</v>
      </c>
      <c r="F122" s="49">
        <v>100492.15463717</v>
      </c>
      <c r="G122" s="49">
        <v>102791.625947275</v>
      </c>
      <c r="H122" s="49">
        <v>134213.17235405999</v>
      </c>
      <c r="J122" s="25">
        <v>0.19358111882610096</v>
      </c>
      <c r="K122" s="26">
        <v>21767.381919589985</v>
      </c>
      <c r="L122" s="25">
        <v>0.30568196696199834</v>
      </c>
      <c r="M122" s="26">
        <v>31421.546406784997</v>
      </c>
      <c r="N122" s="25">
        <v>3.7987213095678554E-2</v>
      </c>
    </row>
    <row r="123" spans="1:19" x14ac:dyDescent="0.25">
      <c r="A123" s="33">
        <v>122</v>
      </c>
      <c r="B123" s="54" t="s">
        <v>101</v>
      </c>
      <c r="C123" s="33" t="s">
        <v>4</v>
      </c>
      <c r="D123" s="51">
        <v>83068.605364040006</v>
      </c>
      <c r="E123" s="51">
        <v>84563.402356520004</v>
      </c>
      <c r="F123" s="51">
        <v>77702.24516554999</v>
      </c>
      <c r="G123" s="51">
        <v>73682.718329058203</v>
      </c>
      <c r="H123" s="51">
        <v>101446.94513283001</v>
      </c>
      <c r="J123" s="36">
        <v>0.22124290745280639</v>
      </c>
      <c r="K123" s="37">
        <v>18378.33976879</v>
      </c>
      <c r="L123" s="36">
        <v>0.37680785173777243</v>
      </c>
      <c r="M123" s="37">
        <v>27764.226803771802</v>
      </c>
      <c r="N123" s="36">
        <v>0.7558642967264696</v>
      </c>
    </row>
    <row r="124" spans="1:19" x14ac:dyDescent="0.25">
      <c r="A124" s="33">
        <v>123</v>
      </c>
      <c r="B124" s="54" t="s">
        <v>102</v>
      </c>
      <c r="C124" s="33" t="s">
        <v>4</v>
      </c>
      <c r="D124" s="51">
        <v>28640.584293889999</v>
      </c>
      <c r="E124" s="51">
        <v>28694.605724819998</v>
      </c>
      <c r="F124" s="51">
        <v>21875.166435540003</v>
      </c>
      <c r="G124" s="51">
        <v>27890.24993319</v>
      </c>
      <c r="H124" s="51">
        <v>30982.839673840001</v>
      </c>
      <c r="J124" s="36">
        <v>8.1780991474035059E-2</v>
      </c>
      <c r="K124" s="37">
        <v>2342.255379950002</v>
      </c>
      <c r="L124" s="36">
        <v>0.11088426055909073</v>
      </c>
      <c r="M124" s="37">
        <v>3092.5897406500007</v>
      </c>
      <c r="N124" s="36">
        <v>0.23084797960148029</v>
      </c>
    </row>
    <row r="125" spans="1:19" x14ac:dyDescent="0.25">
      <c r="A125" s="33">
        <v>124</v>
      </c>
      <c r="B125" s="54" t="s">
        <v>103</v>
      </c>
      <c r="C125" s="33" t="s">
        <v>4</v>
      </c>
      <c r="D125" s="51">
        <v>561.71366243</v>
      </c>
      <c r="E125" s="51">
        <v>532.72441385000002</v>
      </c>
      <c r="F125" s="51">
        <v>539.44399855000006</v>
      </c>
      <c r="G125" s="51">
        <v>571.81951965672999</v>
      </c>
      <c r="H125" s="51">
        <v>893.86359831000004</v>
      </c>
      <c r="J125" s="36">
        <v>0.59131539447180903</v>
      </c>
      <c r="K125" s="37">
        <v>332.14993588000004</v>
      </c>
      <c r="L125" s="36">
        <v>0.56319182466278339</v>
      </c>
      <c r="M125" s="37">
        <v>322.04407865327005</v>
      </c>
      <c r="N125" s="36">
        <v>6.6600288379440901E-3</v>
      </c>
    </row>
    <row r="126" spans="1:19" x14ac:dyDescent="0.25">
      <c r="A126" s="33">
        <v>125</v>
      </c>
      <c r="B126" s="54" t="s">
        <v>104</v>
      </c>
      <c r="C126" s="33" t="s">
        <v>4</v>
      </c>
      <c r="D126" s="51">
        <v>174.88711411</v>
      </c>
      <c r="E126" s="51">
        <v>234.02277366000001</v>
      </c>
      <c r="F126" s="51">
        <v>375.29903752999996</v>
      </c>
      <c r="G126" s="51">
        <v>646.83816536999996</v>
      </c>
      <c r="H126" s="51">
        <v>889.52394907999997</v>
      </c>
      <c r="J126" s="36">
        <v>4.0862749586027807</v>
      </c>
      <c r="K126" s="37">
        <v>714.63683497</v>
      </c>
      <c r="L126" s="36">
        <v>0.37518779302575722</v>
      </c>
      <c r="M126" s="37">
        <v>242.68578371000001</v>
      </c>
      <c r="N126" s="36">
        <v>6.6276948341061365E-3</v>
      </c>
    </row>
    <row r="127" spans="1:19" x14ac:dyDescent="0.25">
      <c r="A127" s="22">
        <v>126</v>
      </c>
      <c r="B127" s="23" t="s">
        <v>105</v>
      </c>
      <c r="C127" s="22" t="s">
        <v>4</v>
      </c>
      <c r="D127" s="49">
        <v>88465.881469779997</v>
      </c>
      <c r="E127" s="49">
        <v>89230.993691389987</v>
      </c>
      <c r="F127" s="49">
        <v>86526.321774380005</v>
      </c>
      <c r="G127" s="49">
        <v>105678.0975698</v>
      </c>
      <c r="H127" s="49">
        <v>126936.25635652</v>
      </c>
      <c r="J127" s="25">
        <v>0.4348611492655674</v>
      </c>
      <c r="K127" s="26">
        <v>38470.374886739999</v>
      </c>
      <c r="L127" s="25">
        <v>0.20115955222111248</v>
      </c>
      <c r="M127" s="26">
        <v>21258.15878672</v>
      </c>
      <c r="N127" s="25">
        <v>3.5927580990800866E-2</v>
      </c>
      <c r="P127" s="200"/>
      <c r="Q127" s="200"/>
      <c r="S127" s="204"/>
    </row>
    <row r="128" spans="1:19" x14ac:dyDescent="0.25">
      <c r="A128" s="22">
        <v>127</v>
      </c>
      <c r="B128" s="23" t="s">
        <v>106</v>
      </c>
      <c r="C128" s="22" t="s">
        <v>4</v>
      </c>
      <c r="D128" s="49">
        <v>70815.754706470005</v>
      </c>
      <c r="E128" s="49">
        <v>69697.712818279993</v>
      </c>
      <c r="F128" s="49">
        <v>68697.736018259995</v>
      </c>
      <c r="G128" s="49">
        <v>64682.339882506501</v>
      </c>
      <c r="H128" s="49">
        <v>63672.391598249997</v>
      </c>
      <c r="J128" s="25">
        <v>-0.10087251259030028</v>
      </c>
      <c r="K128" s="26">
        <v>-7143.3631082200081</v>
      </c>
      <c r="L128" s="25">
        <v>-1.5613972625156181E-2</v>
      </c>
      <c r="M128" s="26">
        <v>-1009.9482842565048</v>
      </c>
      <c r="N128" s="25">
        <v>1.8021604478385224E-2</v>
      </c>
    </row>
    <row r="129" spans="1:19" x14ac:dyDescent="0.25">
      <c r="A129" s="22">
        <v>128</v>
      </c>
      <c r="B129" s="23" t="s">
        <v>107</v>
      </c>
      <c r="C129" s="22" t="s">
        <v>4</v>
      </c>
      <c r="D129" s="49">
        <v>7344.6156254699999</v>
      </c>
      <c r="E129" s="49">
        <v>7319.7874422499999</v>
      </c>
      <c r="F129" s="49">
        <v>7354.0566539299998</v>
      </c>
      <c r="G129" s="49">
        <v>6816.9182050999998</v>
      </c>
      <c r="H129" s="49">
        <v>7305.4283958200003</v>
      </c>
      <c r="J129" s="25">
        <v>-5.3355044904057625E-3</v>
      </c>
      <c r="K129" s="26">
        <v>-39.187229649999608</v>
      </c>
      <c r="L129" s="25">
        <v>7.1661442314875812E-2</v>
      </c>
      <c r="M129" s="26">
        <v>488.51019072000054</v>
      </c>
      <c r="N129" s="25">
        <v>2.0677021514337269E-3</v>
      </c>
    </row>
    <row r="130" spans="1:19" x14ac:dyDescent="0.25">
      <c r="A130" s="33">
        <v>129</v>
      </c>
      <c r="B130" s="63" t="s">
        <v>108</v>
      </c>
      <c r="C130" s="33" t="s">
        <v>4</v>
      </c>
      <c r="D130" s="51">
        <v>4329.6035748699996</v>
      </c>
      <c r="E130" s="51">
        <v>4322.9322390999996</v>
      </c>
      <c r="F130" s="51">
        <v>4255.2221656400006</v>
      </c>
      <c r="G130" s="51">
        <v>3431.8898611</v>
      </c>
      <c r="H130" s="51">
        <v>3348.0532027700001</v>
      </c>
      <c r="J130" s="36">
        <v>-0.22670675389246731</v>
      </c>
      <c r="K130" s="37">
        <v>-981.55037209999955</v>
      </c>
      <c r="L130" s="36">
        <v>-2.4428714709139432E-2</v>
      </c>
      <c r="M130" s="37">
        <v>-83.836658329999864</v>
      </c>
      <c r="N130" s="36">
        <v>0.45829662839289204</v>
      </c>
    </row>
    <row r="131" spans="1:19" x14ac:dyDescent="0.25">
      <c r="A131" s="22">
        <v>130</v>
      </c>
      <c r="B131" s="23" t="s">
        <v>109</v>
      </c>
      <c r="C131" s="22" t="s">
        <v>4</v>
      </c>
      <c r="D131" s="49">
        <v>441.86789501999999</v>
      </c>
      <c r="E131" s="49">
        <v>391.38756083999999</v>
      </c>
      <c r="F131" s="49">
        <v>181.91653732999998</v>
      </c>
      <c r="G131" s="49">
        <v>26.93622993</v>
      </c>
      <c r="H131" s="49">
        <v>26.95565526</v>
      </c>
      <c r="J131" s="25">
        <v>-0.93899612177349989</v>
      </c>
      <c r="K131" s="26">
        <v>-414.91223975999998</v>
      </c>
      <c r="L131" s="25">
        <v>7.2115994147958773E-4</v>
      </c>
      <c r="M131" s="26">
        <v>1.9425330000000685E-2</v>
      </c>
      <c r="N131" s="25">
        <v>7.6294316163989623E-6</v>
      </c>
    </row>
    <row r="132" spans="1:19" x14ac:dyDescent="0.25">
      <c r="A132" s="33">
        <v>131</v>
      </c>
      <c r="B132" s="38" t="s">
        <v>110</v>
      </c>
      <c r="C132" s="33" t="s">
        <v>4</v>
      </c>
      <c r="D132" s="51">
        <v>151852.26995578036</v>
      </c>
      <c r="E132" s="51">
        <v>214797.51091025979</v>
      </c>
      <c r="F132" s="51">
        <v>218678.57921019013</v>
      </c>
      <c r="G132" s="51">
        <v>206104.24875887</v>
      </c>
      <c r="H132" s="51">
        <v>212189.82319034101</v>
      </c>
      <c r="J132" s="25">
        <v>0.39734376873082655</v>
      </c>
      <c r="K132" s="37">
        <v>60337.553234560648</v>
      </c>
      <c r="L132" s="36">
        <v>2.9526681124321552E-2</v>
      </c>
      <c r="M132" s="37">
        <v>6085.5744314710028</v>
      </c>
      <c r="N132" s="36">
        <v>6.0057443609200296E-2</v>
      </c>
    </row>
    <row r="133" spans="1:19" x14ac:dyDescent="0.25">
      <c r="A133" s="33">
        <v>132</v>
      </c>
      <c r="B133" s="38" t="s">
        <v>111</v>
      </c>
      <c r="C133" s="33" t="s">
        <v>3</v>
      </c>
      <c r="D133" s="51">
        <v>6.2325557733798895</v>
      </c>
      <c r="E133" s="51">
        <v>6.6630401638579446</v>
      </c>
      <c r="F133" s="51">
        <v>6.9609018183119167</v>
      </c>
      <c r="G133" s="51">
        <v>7.3652415967000007</v>
      </c>
      <c r="H133" s="51">
        <v>7.2745461134000005</v>
      </c>
      <c r="J133" s="37">
        <v>1.0419903400201109</v>
      </c>
      <c r="K133" s="37" t="s">
        <v>267</v>
      </c>
      <c r="L133" s="37">
        <v>-9.0695483300000213E-2</v>
      </c>
      <c r="M133" s="37" t="s">
        <v>267</v>
      </c>
      <c r="N133" s="36" t="s">
        <v>267</v>
      </c>
    </row>
    <row r="134" spans="1:19" x14ac:dyDescent="0.25">
      <c r="A134" s="64">
        <v>133</v>
      </c>
      <c r="B134" s="65" t="s">
        <v>112</v>
      </c>
      <c r="C134" s="64" t="s">
        <v>3</v>
      </c>
      <c r="D134" s="66">
        <v>23.843845786334494</v>
      </c>
      <c r="E134" s="66">
        <v>23.137261759053629</v>
      </c>
      <c r="F134" s="66">
        <v>22.47653227889381</v>
      </c>
      <c r="G134" s="66">
        <v>22.282453246399999</v>
      </c>
      <c r="H134" s="51">
        <v>20.8449286996</v>
      </c>
      <c r="J134" s="37">
        <v>-2.9989170867344939</v>
      </c>
      <c r="K134" s="67" t="s">
        <v>267</v>
      </c>
      <c r="L134" s="67">
        <v>-1.4375245467999989</v>
      </c>
      <c r="M134" s="67" t="s">
        <v>267</v>
      </c>
      <c r="N134" s="68" t="s">
        <v>267</v>
      </c>
    </row>
    <row r="135" spans="1:19" x14ac:dyDescent="0.25">
      <c r="A135" s="69">
        <v>134</v>
      </c>
      <c r="B135" s="70" t="s">
        <v>113</v>
      </c>
      <c r="C135" s="69" t="s">
        <v>4</v>
      </c>
      <c r="D135" s="71">
        <v>378595.41515960003</v>
      </c>
      <c r="E135" s="71">
        <v>739250.27791047003</v>
      </c>
      <c r="F135" s="71">
        <v>1101338.4387376299</v>
      </c>
      <c r="G135" s="71">
        <v>1480190.1957879299</v>
      </c>
      <c r="H135" s="71">
        <v>426272.35127218999</v>
      </c>
      <c r="J135" s="72">
        <v>0.12593109742887765</v>
      </c>
      <c r="K135" s="73">
        <v>47676.93611258996</v>
      </c>
      <c r="L135" s="69" t="s">
        <v>267</v>
      </c>
      <c r="M135" s="73" t="s">
        <v>267</v>
      </c>
      <c r="N135" s="72" t="s">
        <v>267</v>
      </c>
    </row>
    <row r="136" spans="1:19" x14ac:dyDescent="0.25">
      <c r="A136" s="22">
        <v>135</v>
      </c>
      <c r="B136" s="23" t="s">
        <v>114</v>
      </c>
      <c r="C136" s="22" t="s">
        <v>4</v>
      </c>
      <c r="D136" s="49">
        <v>321966.97789917997</v>
      </c>
      <c r="E136" s="49">
        <v>618479.21485382004</v>
      </c>
      <c r="F136" s="49">
        <v>925793.42055556015</v>
      </c>
      <c r="G136" s="49">
        <v>1243499.48299784</v>
      </c>
      <c r="H136" s="49">
        <v>362538.50824002997</v>
      </c>
      <c r="J136" s="25">
        <v>0.12601146429853594</v>
      </c>
      <c r="K136" s="26">
        <v>40571.530340850004</v>
      </c>
      <c r="L136" s="22" t="s">
        <v>267</v>
      </c>
      <c r="M136" s="26" t="s">
        <v>267</v>
      </c>
      <c r="N136" s="25">
        <v>0.85048562769330605</v>
      </c>
    </row>
    <row r="137" spans="1:19" x14ac:dyDescent="0.25">
      <c r="A137" s="53">
        <v>136</v>
      </c>
      <c r="B137" s="38" t="s">
        <v>115</v>
      </c>
      <c r="C137" s="53" t="s">
        <v>4</v>
      </c>
      <c r="D137" s="62">
        <v>85238.369709649996</v>
      </c>
      <c r="E137" s="62">
        <v>183698.91823710999</v>
      </c>
      <c r="F137" s="62">
        <v>288007.67272363004</v>
      </c>
      <c r="G137" s="62">
        <v>409348.00509106001</v>
      </c>
      <c r="H137" s="62">
        <v>98832.577237820005</v>
      </c>
      <c r="J137" s="58">
        <v>0.15948460270270726</v>
      </c>
      <c r="K137" s="57">
        <v>13594.207528170009</v>
      </c>
      <c r="L137" s="53" t="s">
        <v>267</v>
      </c>
      <c r="M137" s="57" t="s">
        <v>267</v>
      </c>
      <c r="N137" s="58">
        <v>0.23185312615950526</v>
      </c>
      <c r="O137" s="199"/>
      <c r="P137" s="199"/>
      <c r="Q137" s="199"/>
      <c r="R137" s="199"/>
      <c r="S137" s="199"/>
    </row>
    <row r="138" spans="1:19" x14ac:dyDescent="0.25">
      <c r="A138" s="53">
        <v>137</v>
      </c>
      <c r="B138" s="74" t="s">
        <v>279</v>
      </c>
      <c r="C138" s="53" t="s">
        <v>4</v>
      </c>
      <c r="D138" s="75" t="s">
        <v>267</v>
      </c>
      <c r="E138" s="75">
        <v>86515.724244190002</v>
      </c>
      <c r="F138" s="75">
        <v>140999.33772214002</v>
      </c>
      <c r="G138" s="62">
        <v>197602.51126915999</v>
      </c>
      <c r="H138" s="62">
        <v>47500.670246790003</v>
      </c>
      <c r="J138" s="53" t="s">
        <v>267</v>
      </c>
      <c r="K138" s="57" t="s">
        <v>267</v>
      </c>
      <c r="L138" s="53" t="s">
        <v>267</v>
      </c>
      <c r="M138" s="57" t="s">
        <v>267</v>
      </c>
      <c r="N138" s="58">
        <v>0.48061754104104293</v>
      </c>
    </row>
    <row r="139" spans="1:19" x14ac:dyDescent="0.25">
      <c r="A139" s="53">
        <v>138</v>
      </c>
      <c r="B139" s="76" t="s">
        <v>14</v>
      </c>
      <c r="C139" s="53" t="s">
        <v>4</v>
      </c>
      <c r="D139" s="62">
        <v>19050.931777220001</v>
      </c>
      <c r="E139" s="62">
        <v>42498.972949460003</v>
      </c>
      <c r="F139" s="62">
        <v>66209.835683900004</v>
      </c>
      <c r="G139" s="62">
        <v>91799.304078069996</v>
      </c>
      <c r="H139" s="62">
        <v>20113.02830962</v>
      </c>
      <c r="J139" s="58">
        <v>5.5750371940861854E-2</v>
      </c>
      <c r="K139" s="57">
        <v>1062.096532399999</v>
      </c>
      <c r="L139" s="53" t="s">
        <v>267</v>
      </c>
      <c r="M139" s="57" t="s">
        <v>267</v>
      </c>
      <c r="N139" s="58">
        <v>0.20350605915316958</v>
      </c>
      <c r="S139" s="200"/>
    </row>
    <row r="140" spans="1:19" x14ac:dyDescent="0.25">
      <c r="A140" s="53">
        <v>139</v>
      </c>
      <c r="B140" s="76" t="s">
        <v>15</v>
      </c>
      <c r="C140" s="53" t="s">
        <v>4</v>
      </c>
      <c r="D140" s="62">
        <v>334.51558947000001</v>
      </c>
      <c r="E140" s="62">
        <v>687.75495452000007</v>
      </c>
      <c r="F140" s="62">
        <v>1703.9661407799999</v>
      </c>
      <c r="G140" s="62">
        <v>2120.7529884099999</v>
      </c>
      <c r="H140" s="62">
        <v>395.33400962000002</v>
      </c>
      <c r="J140" s="58">
        <v>0.181810420992216</v>
      </c>
      <c r="K140" s="57">
        <v>60.818420150000009</v>
      </c>
      <c r="L140" s="53" t="s">
        <v>267</v>
      </c>
      <c r="M140" s="57" t="s">
        <v>267</v>
      </c>
      <c r="N140" s="58">
        <v>4.0000374438148171E-3</v>
      </c>
    </row>
    <row r="141" spans="1:19" x14ac:dyDescent="0.25">
      <c r="A141" s="53">
        <v>140</v>
      </c>
      <c r="B141" s="38" t="s">
        <v>116</v>
      </c>
      <c r="C141" s="53" t="s">
        <v>4</v>
      </c>
      <c r="D141" s="62">
        <v>236728.60818952997</v>
      </c>
      <c r="E141" s="62">
        <v>434780.29661671002</v>
      </c>
      <c r="F141" s="62">
        <v>637785.74783193006</v>
      </c>
      <c r="G141" s="62">
        <v>834151.47790677997</v>
      </c>
      <c r="H141" s="62">
        <v>263705.93100221001</v>
      </c>
      <c r="J141" s="58">
        <v>0.11395886208683925</v>
      </c>
      <c r="K141" s="57">
        <v>26977.322812680039</v>
      </c>
      <c r="L141" s="53" t="s">
        <v>267</v>
      </c>
      <c r="M141" s="57" t="s">
        <v>267</v>
      </c>
      <c r="N141" s="58">
        <v>0.61863250153380089</v>
      </c>
      <c r="O141" s="199"/>
      <c r="P141" s="199"/>
      <c r="Q141" s="199"/>
      <c r="R141" s="199"/>
      <c r="S141" s="199"/>
    </row>
    <row r="142" spans="1:19" x14ac:dyDescent="0.25">
      <c r="A142" s="53">
        <v>141</v>
      </c>
      <c r="B142" s="76" t="s">
        <v>117</v>
      </c>
      <c r="C142" s="53" t="s">
        <v>4</v>
      </c>
      <c r="D142" s="62">
        <v>42376.930703850005</v>
      </c>
      <c r="E142" s="62">
        <v>90491.369613820003</v>
      </c>
      <c r="F142" s="62">
        <v>137676.05141349</v>
      </c>
      <c r="G142" s="62">
        <v>187371.49434213</v>
      </c>
      <c r="H142" s="62">
        <v>48702.416358549999</v>
      </c>
      <c r="J142" s="58">
        <v>0.14926719678934441</v>
      </c>
      <c r="K142" s="57">
        <v>6325.4856546999945</v>
      </c>
      <c r="L142" s="53" t="s">
        <v>267</v>
      </c>
      <c r="M142" s="57" t="s">
        <v>267</v>
      </c>
      <c r="N142" s="58">
        <v>0.11425187726391332</v>
      </c>
    </row>
    <row r="143" spans="1:19" x14ac:dyDescent="0.25">
      <c r="A143" s="53">
        <v>142</v>
      </c>
      <c r="B143" s="76" t="s">
        <v>118</v>
      </c>
      <c r="C143" s="53" t="s">
        <v>4</v>
      </c>
      <c r="D143" s="62">
        <v>77878.18880607</v>
      </c>
      <c r="E143" s="62">
        <v>115606.29336243001</v>
      </c>
      <c r="F143" s="62">
        <v>150418.07481727999</v>
      </c>
      <c r="G143" s="62">
        <v>180756.23979948999</v>
      </c>
      <c r="H143" s="62">
        <v>84573.314833159995</v>
      </c>
      <c r="J143" s="58">
        <v>8.596920562395205E-2</v>
      </c>
      <c r="K143" s="57">
        <v>6695.1260270899947</v>
      </c>
      <c r="L143" s="53" t="s">
        <v>267</v>
      </c>
      <c r="M143" s="57" t="s">
        <v>267</v>
      </c>
      <c r="N143" s="58">
        <v>0.19840206520726683</v>
      </c>
      <c r="S143" s="194"/>
    </row>
    <row r="144" spans="1:19" ht="22.5" x14ac:dyDescent="0.25">
      <c r="A144" s="53">
        <v>143</v>
      </c>
      <c r="B144" s="38" t="s">
        <v>119</v>
      </c>
      <c r="C144" s="53" t="s">
        <v>4</v>
      </c>
      <c r="D144" s="62">
        <v>35961.215779009995</v>
      </c>
      <c r="E144" s="62">
        <v>78276.577120240006</v>
      </c>
      <c r="F144" s="62">
        <v>121506.38324137</v>
      </c>
      <c r="G144" s="62">
        <v>170492.11323545</v>
      </c>
      <c r="H144" s="62">
        <v>39349.91982504</v>
      </c>
      <c r="J144" s="58">
        <v>9.4232188000939132E-2</v>
      </c>
      <c r="K144" s="57">
        <v>3388.704046030005</v>
      </c>
      <c r="L144" s="53" t="s">
        <v>267</v>
      </c>
      <c r="M144" s="57" t="s">
        <v>267</v>
      </c>
      <c r="N144" s="58">
        <v>9.2311686900644618E-2</v>
      </c>
    </row>
    <row r="145" spans="1:14" x14ac:dyDescent="0.25">
      <c r="A145" s="53">
        <v>144</v>
      </c>
      <c r="B145" s="77" t="s">
        <v>120</v>
      </c>
      <c r="C145" s="53" t="s">
        <v>4</v>
      </c>
      <c r="D145" s="62">
        <v>21595.14566858</v>
      </c>
      <c r="E145" s="62">
        <v>48469.686518540002</v>
      </c>
      <c r="F145" s="62">
        <v>74956.533496460004</v>
      </c>
      <c r="G145" s="62">
        <v>106880.56521335</v>
      </c>
      <c r="H145" s="62">
        <v>23556.71196054</v>
      </c>
      <c r="J145" s="58">
        <v>9.0833667994839828E-2</v>
      </c>
      <c r="K145" s="57">
        <v>1961.5662919599999</v>
      </c>
      <c r="L145" s="53" t="s">
        <v>267</v>
      </c>
      <c r="M145" s="57" t="s">
        <v>267</v>
      </c>
      <c r="N145" s="58">
        <v>0.59864701288539546</v>
      </c>
    </row>
    <row r="146" spans="1:14" x14ac:dyDescent="0.25">
      <c r="A146" s="53">
        <v>145</v>
      </c>
      <c r="B146" s="74" t="s">
        <v>121</v>
      </c>
      <c r="C146" s="53" t="s">
        <v>4</v>
      </c>
      <c r="D146" s="62">
        <v>33527.903181170004</v>
      </c>
      <c r="E146" s="62">
        <v>56957.949838169996</v>
      </c>
      <c r="F146" s="62">
        <v>84873.796672500001</v>
      </c>
      <c r="G146" s="62">
        <v>103328.52548457</v>
      </c>
      <c r="H146" s="62">
        <v>43557.372879709998</v>
      </c>
      <c r="J146" s="58">
        <v>0.29913799393732332</v>
      </c>
      <c r="K146" s="57">
        <v>10029.469698539993</v>
      </c>
      <c r="L146" s="53" t="s">
        <v>267</v>
      </c>
      <c r="M146" s="57" t="s">
        <v>267</v>
      </c>
      <c r="N146" s="58">
        <v>0.10218202693586634</v>
      </c>
    </row>
    <row r="147" spans="1:14" x14ac:dyDescent="0.25">
      <c r="A147" s="22">
        <v>146</v>
      </c>
      <c r="B147" s="23" t="s">
        <v>122</v>
      </c>
      <c r="C147" s="22" t="s">
        <v>4</v>
      </c>
      <c r="D147" s="49">
        <v>56153.969232290001</v>
      </c>
      <c r="E147" s="49">
        <v>119962.51882298999</v>
      </c>
      <c r="F147" s="49">
        <v>174656.57945302999</v>
      </c>
      <c r="G147" s="49">
        <v>235188.32538383</v>
      </c>
      <c r="H147" s="49">
        <v>63776.014885199998</v>
      </c>
      <c r="J147" s="25">
        <v>0.13573476206784552</v>
      </c>
      <c r="K147" s="26">
        <v>7622.0456529099974</v>
      </c>
      <c r="L147" s="22" t="s">
        <v>267</v>
      </c>
      <c r="M147" s="26" t="s">
        <v>267</v>
      </c>
      <c r="N147" s="25">
        <v>0.14961330401763909</v>
      </c>
    </row>
    <row r="148" spans="1:14" x14ac:dyDescent="0.25">
      <c r="A148" s="53">
        <v>147</v>
      </c>
      <c r="B148" s="76" t="s">
        <v>123</v>
      </c>
      <c r="C148" s="53" t="s">
        <v>4</v>
      </c>
      <c r="D148" s="62">
        <v>45118.36423195</v>
      </c>
      <c r="E148" s="62">
        <v>101588.39241523</v>
      </c>
      <c r="F148" s="62">
        <v>153986.87973322</v>
      </c>
      <c r="G148" s="62">
        <v>213939.07875066</v>
      </c>
      <c r="H148" s="62">
        <v>46464.981738690003</v>
      </c>
      <c r="J148" s="58">
        <v>2.9846328200578087E-2</v>
      </c>
      <c r="K148" s="57">
        <v>1346.6175067400036</v>
      </c>
      <c r="L148" s="53" t="s">
        <v>267</v>
      </c>
      <c r="M148" s="57" t="s">
        <v>267</v>
      </c>
      <c r="N148" s="58">
        <v>0.10900303901957852</v>
      </c>
    </row>
    <row r="149" spans="1:14" x14ac:dyDescent="0.25">
      <c r="A149" s="53">
        <v>148</v>
      </c>
      <c r="B149" s="74" t="s">
        <v>124</v>
      </c>
      <c r="C149" s="53" t="s">
        <v>4</v>
      </c>
      <c r="D149" s="62">
        <v>39052.67105936</v>
      </c>
      <c r="E149" s="62">
        <v>88678.532668839995</v>
      </c>
      <c r="F149" s="62">
        <v>134536.94060433999</v>
      </c>
      <c r="G149" s="62">
        <v>187218.46604519</v>
      </c>
      <c r="H149" s="62">
        <v>39909.347023759998</v>
      </c>
      <c r="J149" s="58">
        <v>2.193642435104759E-2</v>
      </c>
      <c r="K149" s="57">
        <v>856.67596439999761</v>
      </c>
      <c r="L149" s="53" t="s">
        <v>267</v>
      </c>
      <c r="M149" s="57" t="s">
        <v>267</v>
      </c>
      <c r="N149" s="58">
        <v>0.85891235787420261</v>
      </c>
    </row>
    <row r="150" spans="1:14" ht="22.5" x14ac:dyDescent="0.25">
      <c r="A150" s="17">
        <v>149</v>
      </c>
      <c r="B150" s="18" t="s">
        <v>125</v>
      </c>
      <c r="C150" s="17" t="s">
        <v>3</v>
      </c>
      <c r="D150" s="41">
        <v>0.31295800024888631</v>
      </c>
      <c r="E150" s="41">
        <v>1.0205683121534914</v>
      </c>
      <c r="F150" s="41">
        <v>0.68586890071524742</v>
      </c>
      <c r="G150" s="41">
        <v>4.6574337589078141E-2</v>
      </c>
      <c r="H150" s="161">
        <v>12.593109742887766</v>
      </c>
      <c r="J150" s="42">
        <v>12.280151742638878</v>
      </c>
      <c r="K150" s="21" t="s">
        <v>267</v>
      </c>
      <c r="L150" s="17" t="s">
        <v>267</v>
      </c>
      <c r="M150" s="21" t="s">
        <v>267</v>
      </c>
      <c r="N150" s="20" t="s">
        <v>267</v>
      </c>
    </row>
    <row r="151" spans="1:14" x14ac:dyDescent="0.25">
      <c r="A151" s="53">
        <v>150</v>
      </c>
      <c r="B151" s="78" t="s">
        <v>126</v>
      </c>
      <c r="C151" s="53" t="s">
        <v>3</v>
      </c>
      <c r="D151" s="62">
        <v>2.5753899256606649</v>
      </c>
      <c r="E151" s="62">
        <v>1.7941432168844917</v>
      </c>
      <c r="F151" s="62">
        <v>1.7000085557119515</v>
      </c>
      <c r="G151" s="62">
        <v>1.3056726605771729</v>
      </c>
      <c r="H151" s="168">
        <v>12.601146429853593</v>
      </c>
      <c r="J151" s="56">
        <v>10.025756504192927</v>
      </c>
      <c r="K151" s="57" t="s">
        <v>267</v>
      </c>
      <c r="L151" s="53" t="s">
        <v>267</v>
      </c>
      <c r="M151" s="57" t="s">
        <v>267</v>
      </c>
      <c r="N151" s="58" t="s">
        <v>267</v>
      </c>
    </row>
    <row r="152" spans="1:14" x14ac:dyDescent="0.25">
      <c r="A152" s="53">
        <v>151</v>
      </c>
      <c r="B152" s="76" t="s">
        <v>127</v>
      </c>
      <c r="C152" s="53" t="s">
        <v>3</v>
      </c>
      <c r="D152" s="62">
        <v>-7.5713798736469329</v>
      </c>
      <c r="E152" s="62">
        <v>-10.703770566272786</v>
      </c>
      <c r="F152" s="62">
        <v>-11.355964884610614</v>
      </c>
      <c r="G152" s="62">
        <v>-9.5163267853322964</v>
      </c>
      <c r="H152" s="168">
        <v>15.948460270270726</v>
      </c>
      <c r="J152" s="56">
        <v>23.519840143917659</v>
      </c>
      <c r="K152" s="57" t="s">
        <v>267</v>
      </c>
      <c r="L152" s="53" t="s">
        <v>267</v>
      </c>
      <c r="M152" s="57" t="s">
        <v>267</v>
      </c>
      <c r="N152" s="58" t="s">
        <v>267</v>
      </c>
    </row>
    <row r="153" spans="1:14" x14ac:dyDescent="0.25">
      <c r="A153" s="53">
        <v>152</v>
      </c>
      <c r="B153" s="76" t="s">
        <v>16</v>
      </c>
      <c r="C153" s="53" t="s">
        <v>3</v>
      </c>
      <c r="D153" s="62">
        <v>34.123222578074362</v>
      </c>
      <c r="E153" s="62">
        <v>29.118457089885386</v>
      </c>
      <c r="F153" s="62">
        <v>20.525385145598364</v>
      </c>
      <c r="G153" s="62">
        <v>10.530013128136906</v>
      </c>
      <c r="H153" s="168">
        <v>14.926719678934441</v>
      </c>
      <c r="J153" s="56">
        <v>-19.196502899139922</v>
      </c>
      <c r="K153" s="57" t="s">
        <v>267</v>
      </c>
      <c r="L153" s="53" t="s">
        <v>267</v>
      </c>
      <c r="M153" s="57" t="s">
        <v>267</v>
      </c>
      <c r="N153" s="58" t="s">
        <v>267</v>
      </c>
    </row>
    <row r="154" spans="1:14" x14ac:dyDescent="0.25">
      <c r="A154" s="53">
        <v>153</v>
      </c>
      <c r="B154" s="76" t="s">
        <v>128</v>
      </c>
      <c r="C154" s="53" t="s">
        <v>3</v>
      </c>
      <c r="D154" s="62">
        <v>7.3866770712098573</v>
      </c>
      <c r="E154" s="62">
        <v>11.074937682163322</v>
      </c>
      <c r="F154" s="62">
        <v>15.844587928140786</v>
      </c>
      <c r="G154" s="62">
        <v>19.04169832273994</v>
      </c>
      <c r="H154" s="168">
        <v>8.596920562395205</v>
      </c>
      <c r="J154" s="56">
        <v>1.2102434911853477</v>
      </c>
      <c r="K154" s="57" t="s">
        <v>267</v>
      </c>
      <c r="L154" s="53" t="s">
        <v>267</v>
      </c>
      <c r="M154" s="57" t="s">
        <v>267</v>
      </c>
      <c r="N154" s="58" t="s">
        <v>267</v>
      </c>
    </row>
    <row r="155" spans="1:14" ht="22.5" x14ac:dyDescent="0.25">
      <c r="A155" s="53">
        <v>154</v>
      </c>
      <c r="B155" s="76" t="s">
        <v>129</v>
      </c>
      <c r="C155" s="53" t="s">
        <v>3</v>
      </c>
      <c r="D155" s="62">
        <v>-2.0353463104361924</v>
      </c>
      <c r="E155" s="62">
        <v>-2.3273799957300723</v>
      </c>
      <c r="F155" s="62">
        <v>4.7965840931452064E-2</v>
      </c>
      <c r="G155" s="62">
        <v>1.0672468306353045</v>
      </c>
      <c r="H155" s="168">
        <v>9.4232188000939132</v>
      </c>
      <c r="J155" s="56">
        <v>11.458565110530106</v>
      </c>
      <c r="K155" s="57" t="s">
        <v>267</v>
      </c>
      <c r="L155" s="53" t="s">
        <v>267</v>
      </c>
      <c r="M155" s="57" t="s">
        <v>267</v>
      </c>
      <c r="N155" s="58" t="s">
        <v>267</v>
      </c>
    </row>
    <row r="156" spans="1:14" x14ac:dyDescent="0.25">
      <c r="A156" s="53">
        <v>155</v>
      </c>
      <c r="B156" s="76" t="s">
        <v>130</v>
      </c>
      <c r="C156" s="53" t="s">
        <v>3</v>
      </c>
      <c r="D156" s="62">
        <v>-2.1869484862200528</v>
      </c>
      <c r="E156" s="62">
        <v>6.5162764346788693</v>
      </c>
      <c r="F156" s="62">
        <v>10.466719214001753</v>
      </c>
      <c r="G156" s="62">
        <v>16.724201259085202</v>
      </c>
      <c r="H156" s="168">
        <v>29.913799393732333</v>
      </c>
      <c r="J156" s="56">
        <v>32.100747879952387</v>
      </c>
      <c r="K156" s="57" t="s">
        <v>267</v>
      </c>
      <c r="L156" s="53" t="s">
        <v>267</v>
      </c>
      <c r="M156" s="57" t="s">
        <v>267</v>
      </c>
      <c r="N156" s="58" t="s">
        <v>267</v>
      </c>
    </row>
    <row r="157" spans="1:14" x14ac:dyDescent="0.25">
      <c r="A157" s="53">
        <v>156</v>
      </c>
      <c r="B157" s="78" t="s">
        <v>131</v>
      </c>
      <c r="C157" s="53" t="s">
        <v>3</v>
      </c>
      <c r="D157" s="62">
        <v>-10.744962051890417</v>
      </c>
      <c r="E157" s="62">
        <v>-2.7270638181981721</v>
      </c>
      <c r="F157" s="62">
        <v>-4.0870366695041405</v>
      </c>
      <c r="G157" s="62">
        <v>-6.2743834470102229</v>
      </c>
      <c r="H157" s="168">
        <v>13.573476206784552</v>
      </c>
      <c r="J157" s="56">
        <v>24.318438258674966</v>
      </c>
      <c r="K157" s="57" t="s">
        <v>267</v>
      </c>
      <c r="L157" s="53" t="s">
        <v>267</v>
      </c>
      <c r="M157" s="57" t="s">
        <v>267</v>
      </c>
      <c r="N157" s="58" t="s">
        <v>267</v>
      </c>
    </row>
    <row r="158" spans="1:14" x14ac:dyDescent="0.25">
      <c r="A158" s="53">
        <v>157</v>
      </c>
      <c r="B158" s="76" t="s">
        <v>20</v>
      </c>
      <c r="C158" s="53" t="s">
        <v>3</v>
      </c>
      <c r="D158" s="62">
        <v>-1.9584243885536035</v>
      </c>
      <c r="E158" s="62">
        <v>-5.3250865948386465</v>
      </c>
      <c r="F158" s="62">
        <v>-6.7186250939066827</v>
      </c>
      <c r="G158" s="62">
        <v>-5.3220879908295942</v>
      </c>
      <c r="H158" s="168">
        <v>2.9846328200578087</v>
      </c>
      <c r="J158" s="56">
        <v>4.9430572086114122</v>
      </c>
      <c r="K158" s="57" t="s">
        <v>267</v>
      </c>
      <c r="L158" s="53" t="s">
        <v>267</v>
      </c>
      <c r="M158" s="57" t="s">
        <v>267</v>
      </c>
      <c r="N158" s="58" t="s">
        <v>267</v>
      </c>
    </row>
    <row r="159" spans="1:14" x14ac:dyDescent="0.25">
      <c r="A159" s="69">
        <v>158</v>
      </c>
      <c r="B159" s="70" t="s">
        <v>132</v>
      </c>
      <c r="C159" s="69" t="s">
        <v>4</v>
      </c>
      <c r="D159" s="71">
        <v>378595.41515960003</v>
      </c>
      <c r="E159" s="71">
        <v>360654.86275087</v>
      </c>
      <c r="F159" s="71">
        <v>362088.16082715988</v>
      </c>
      <c r="G159" s="71">
        <v>378851.75705030002</v>
      </c>
      <c r="H159" s="169">
        <v>426272.35127218999</v>
      </c>
      <c r="J159" s="72">
        <v>0.12593109742887765</v>
      </c>
      <c r="K159" s="73">
        <v>47676.93611258996</v>
      </c>
      <c r="L159" s="72">
        <v>0.12516926037535558</v>
      </c>
      <c r="M159" s="73">
        <v>47420.594221889973</v>
      </c>
      <c r="N159" s="72" t="s">
        <v>267</v>
      </c>
    </row>
    <row r="160" spans="1:14" x14ac:dyDescent="0.25">
      <c r="A160" s="22">
        <v>159</v>
      </c>
      <c r="B160" s="23" t="s">
        <v>133</v>
      </c>
      <c r="C160" s="22" t="s">
        <v>4</v>
      </c>
      <c r="D160" s="49">
        <v>321966.97789917997</v>
      </c>
      <c r="E160" s="49">
        <v>296512.23695464007</v>
      </c>
      <c r="F160" s="49">
        <v>307314.20570174011</v>
      </c>
      <c r="G160" s="49">
        <v>317706.06244227989</v>
      </c>
      <c r="H160" s="49">
        <v>362538.50824002997</v>
      </c>
      <c r="J160" s="25">
        <v>0.12601146429853594</v>
      </c>
      <c r="K160" s="26">
        <v>40571.530340850004</v>
      </c>
      <c r="L160" s="25">
        <v>0.14111296918010541</v>
      </c>
      <c r="M160" s="26">
        <v>44832.445797750086</v>
      </c>
      <c r="N160" s="25">
        <v>0.85048562769330605</v>
      </c>
    </row>
    <row r="161" spans="1:14" x14ac:dyDescent="0.25">
      <c r="A161" s="53">
        <v>160</v>
      </c>
      <c r="B161" s="38" t="s">
        <v>134</v>
      </c>
      <c r="C161" s="53" t="s">
        <v>4</v>
      </c>
      <c r="D161" s="62">
        <v>85238.369709649996</v>
      </c>
      <c r="E161" s="62">
        <v>98460.548527459992</v>
      </c>
      <c r="F161" s="62">
        <v>104308.75448652005</v>
      </c>
      <c r="G161" s="62">
        <v>121340.33236742998</v>
      </c>
      <c r="H161" s="62">
        <v>98832.577237820005</v>
      </c>
      <c r="J161" s="58">
        <v>0.15948460270270726</v>
      </c>
      <c r="K161" s="57">
        <v>13594.207528170009</v>
      </c>
      <c r="L161" s="58">
        <v>-0.18549277631327366</v>
      </c>
      <c r="M161" s="57">
        <v>-22507.75512960997</v>
      </c>
      <c r="N161" s="58">
        <v>0.23185312615950526</v>
      </c>
    </row>
    <row r="162" spans="1:14" x14ac:dyDescent="0.25">
      <c r="A162" s="53">
        <v>161</v>
      </c>
      <c r="B162" s="74" t="s">
        <v>279</v>
      </c>
      <c r="C162" s="53" t="s">
        <v>4</v>
      </c>
      <c r="D162" s="75" t="s">
        <v>267</v>
      </c>
      <c r="E162" s="75" t="s">
        <v>267</v>
      </c>
      <c r="F162" s="75">
        <v>54483.613477950013</v>
      </c>
      <c r="G162" s="75">
        <v>56603.173547019978</v>
      </c>
      <c r="H162" s="75">
        <v>47500.670246790003</v>
      </c>
      <c r="J162" s="57" t="s">
        <v>267</v>
      </c>
      <c r="K162" s="57" t="s">
        <v>267</v>
      </c>
      <c r="L162" s="58">
        <v>-0.16081259635855172</v>
      </c>
      <c r="M162" s="57">
        <v>-9102.5033002299751</v>
      </c>
      <c r="N162" s="58">
        <v>0.48061754104104293</v>
      </c>
    </row>
    <row r="163" spans="1:14" x14ac:dyDescent="0.25">
      <c r="A163" s="53">
        <v>162</v>
      </c>
      <c r="B163" s="76" t="s">
        <v>14</v>
      </c>
      <c r="C163" s="53" t="s">
        <v>4</v>
      </c>
      <c r="D163" s="62">
        <v>19050.931777220001</v>
      </c>
      <c r="E163" s="62">
        <v>23448.041172240002</v>
      </c>
      <c r="F163" s="62">
        <v>23710.862734440001</v>
      </c>
      <c r="G163" s="62">
        <v>25589.468394169991</v>
      </c>
      <c r="H163" s="62">
        <v>20113.02830962</v>
      </c>
      <c r="J163" s="58">
        <v>5.5750371940861854E-2</v>
      </c>
      <c r="K163" s="57">
        <v>1062.096532399999</v>
      </c>
      <c r="L163" s="58">
        <v>-0.21401148316929008</v>
      </c>
      <c r="M163" s="57">
        <v>-5476.4400845499913</v>
      </c>
      <c r="N163" s="58">
        <v>0.20350605915316958</v>
      </c>
    </row>
    <row r="164" spans="1:14" x14ac:dyDescent="0.25">
      <c r="A164" s="53">
        <v>163</v>
      </c>
      <c r="B164" s="76" t="s">
        <v>15</v>
      </c>
      <c r="C164" s="53" t="s">
        <v>4</v>
      </c>
      <c r="D164" s="62">
        <v>334.51558947000001</v>
      </c>
      <c r="E164" s="62">
        <v>353.23936505000006</v>
      </c>
      <c r="F164" s="62">
        <v>1016.2111862599999</v>
      </c>
      <c r="G164" s="62">
        <v>416.78684763000001</v>
      </c>
      <c r="H164" s="62">
        <v>395.33400962000002</v>
      </c>
      <c r="J164" s="58">
        <v>0.181810420992216</v>
      </c>
      <c r="K164" s="57">
        <v>60.818420150000009</v>
      </c>
      <c r="L164" s="58">
        <v>-5.1471964943204274E-2</v>
      </c>
      <c r="M164" s="57">
        <v>-21.452838009999994</v>
      </c>
      <c r="N164" s="58">
        <v>4.0000374438148171E-3</v>
      </c>
    </row>
    <row r="165" spans="1:14" x14ac:dyDescent="0.25">
      <c r="A165" s="53">
        <v>164</v>
      </c>
      <c r="B165" s="38" t="s">
        <v>135</v>
      </c>
      <c r="C165" s="53" t="s">
        <v>4</v>
      </c>
      <c r="D165" s="62">
        <v>236728.60818952997</v>
      </c>
      <c r="E165" s="62">
        <v>198051.68842718005</v>
      </c>
      <c r="F165" s="62">
        <v>203005.45121522003</v>
      </c>
      <c r="G165" s="62">
        <v>196365.73007484991</v>
      </c>
      <c r="H165" s="62">
        <v>263705.93100221001</v>
      </c>
      <c r="J165" s="58">
        <v>0.11395886208683925</v>
      </c>
      <c r="K165" s="57">
        <v>26977.322812680039</v>
      </c>
      <c r="L165" s="58">
        <v>0.34293255193608196</v>
      </c>
      <c r="M165" s="57">
        <v>67340.2009273601</v>
      </c>
      <c r="N165" s="58">
        <v>0.61863250153380089</v>
      </c>
    </row>
    <row r="166" spans="1:14" x14ac:dyDescent="0.25">
      <c r="A166" s="53">
        <v>165</v>
      </c>
      <c r="B166" s="76" t="s">
        <v>136</v>
      </c>
      <c r="C166" s="53" t="s">
        <v>4</v>
      </c>
      <c r="D166" s="62">
        <v>42376.930703850005</v>
      </c>
      <c r="E166" s="62">
        <v>48114.438909969998</v>
      </c>
      <c r="F166" s="62">
        <v>47184.681799669997</v>
      </c>
      <c r="G166" s="62">
        <v>49695.442928639997</v>
      </c>
      <c r="H166" s="62">
        <v>48702.416358549999</v>
      </c>
      <c r="J166" s="58">
        <v>0.14926719678934441</v>
      </c>
      <c r="K166" s="57">
        <v>6325.4856546999945</v>
      </c>
      <c r="L166" s="58">
        <v>-1.9982246088759759E-2</v>
      </c>
      <c r="M166" s="57">
        <v>-993.02657008999813</v>
      </c>
      <c r="N166" s="58">
        <v>0.11425187726391332</v>
      </c>
    </row>
    <row r="167" spans="1:14" x14ac:dyDescent="0.25">
      <c r="A167" s="53">
        <v>166</v>
      </c>
      <c r="B167" s="76" t="s">
        <v>137</v>
      </c>
      <c r="C167" s="53" t="s">
        <v>4</v>
      </c>
      <c r="D167" s="62">
        <v>77878.18880607</v>
      </c>
      <c r="E167" s="62">
        <v>37728.104556360006</v>
      </c>
      <c r="F167" s="62">
        <v>34811.781454849988</v>
      </c>
      <c r="G167" s="62">
        <v>30338.164982210001</v>
      </c>
      <c r="H167" s="62">
        <v>84573.314833159995</v>
      </c>
      <c r="J167" s="58">
        <v>8.596920562395205E-2</v>
      </c>
      <c r="K167" s="57">
        <v>6695.1260270899947</v>
      </c>
      <c r="L167" s="58">
        <v>1.7876872211207551</v>
      </c>
      <c r="M167" s="57">
        <v>54235.149850949994</v>
      </c>
      <c r="N167" s="58">
        <v>0.19840206520726683</v>
      </c>
    </row>
    <row r="168" spans="1:14" ht="22.5" x14ac:dyDescent="0.25">
      <c r="A168" s="53">
        <v>167</v>
      </c>
      <c r="B168" s="38" t="s">
        <v>138</v>
      </c>
      <c r="C168" s="53" t="s">
        <v>4</v>
      </c>
      <c r="D168" s="62">
        <v>35961.215779009995</v>
      </c>
      <c r="E168" s="62">
        <v>42315.361341230011</v>
      </c>
      <c r="F168" s="62">
        <v>43229.806121129994</v>
      </c>
      <c r="G168" s="62">
        <v>48985.72999408</v>
      </c>
      <c r="H168" s="62">
        <v>39349.91982504</v>
      </c>
      <c r="J168" s="58">
        <v>9.4232188000939132E-2</v>
      </c>
      <c r="K168" s="57">
        <v>3388.704046030005</v>
      </c>
      <c r="L168" s="58">
        <v>-0.19670647288923737</v>
      </c>
      <c r="M168" s="57">
        <v>-9635.8101690399999</v>
      </c>
      <c r="N168" s="58">
        <v>9.2311686900644618E-2</v>
      </c>
    </row>
    <row r="169" spans="1:14" x14ac:dyDescent="0.25">
      <c r="A169" s="53">
        <v>168</v>
      </c>
      <c r="B169" s="77" t="s">
        <v>124</v>
      </c>
      <c r="C169" s="53" t="s">
        <v>4</v>
      </c>
      <c r="D169" s="62">
        <v>21595.14566858</v>
      </c>
      <c r="E169" s="62">
        <v>26874.540849960002</v>
      </c>
      <c r="F169" s="62">
        <v>26486.846977920002</v>
      </c>
      <c r="G169" s="62">
        <v>31924.031716889993</v>
      </c>
      <c r="H169" s="62">
        <v>23556.71196054</v>
      </c>
      <c r="J169" s="58">
        <v>9.0833667994839828E-2</v>
      </c>
      <c r="K169" s="57">
        <v>1961.5662919599999</v>
      </c>
      <c r="L169" s="58">
        <v>-0.26210097241330299</v>
      </c>
      <c r="M169" s="57">
        <v>-8367.3197563499925</v>
      </c>
      <c r="N169" s="58">
        <v>0.59864701288539546</v>
      </c>
    </row>
    <row r="170" spans="1:14" x14ac:dyDescent="0.25">
      <c r="A170" s="53">
        <v>169</v>
      </c>
      <c r="B170" s="74" t="s">
        <v>139</v>
      </c>
      <c r="C170" s="53" t="s">
        <v>4</v>
      </c>
      <c r="D170" s="62">
        <v>33527.903181170004</v>
      </c>
      <c r="E170" s="62">
        <v>23430.046656999992</v>
      </c>
      <c r="F170" s="62">
        <v>27915.846834330005</v>
      </c>
      <c r="G170" s="62">
        <v>18454.728812069996</v>
      </c>
      <c r="H170" s="62">
        <v>43557.372879709998</v>
      </c>
      <c r="J170" s="58">
        <v>0.29913799393732332</v>
      </c>
      <c r="K170" s="57">
        <v>10029.469698539993</v>
      </c>
      <c r="L170" s="58">
        <v>1.3602282820445484</v>
      </c>
      <c r="M170" s="57">
        <v>25102.644067640002</v>
      </c>
      <c r="N170" s="58">
        <v>0.10218202693586634</v>
      </c>
    </row>
    <row r="171" spans="1:14" x14ac:dyDescent="0.25">
      <c r="A171" s="22">
        <v>170</v>
      </c>
      <c r="B171" s="23" t="s">
        <v>140</v>
      </c>
      <c r="C171" s="22" t="s">
        <v>4</v>
      </c>
      <c r="D171" s="49">
        <v>56153.969232290001</v>
      </c>
      <c r="E171" s="49">
        <v>63808.549590699993</v>
      </c>
      <c r="F171" s="49">
        <v>54694.060630039996</v>
      </c>
      <c r="G171" s="49">
        <v>60531.745930800011</v>
      </c>
      <c r="H171" s="49">
        <v>63776.014885199998</v>
      </c>
      <c r="J171" s="25">
        <v>0.13573476206784552</v>
      </c>
      <c r="K171" s="26">
        <v>7622.0456529099974</v>
      </c>
      <c r="L171" s="25">
        <v>5.3596156934063055E-2</v>
      </c>
      <c r="M171" s="26">
        <v>3244.2689543999877</v>
      </c>
      <c r="N171" s="25">
        <v>0.14961330401763909</v>
      </c>
    </row>
    <row r="172" spans="1:14" x14ac:dyDescent="0.25">
      <c r="A172" s="53">
        <v>171</v>
      </c>
      <c r="B172" s="76" t="s">
        <v>141</v>
      </c>
      <c r="C172" s="53" t="s">
        <v>4</v>
      </c>
      <c r="D172" s="62">
        <v>45118.36423195</v>
      </c>
      <c r="E172" s="62">
        <v>56470.028183280003</v>
      </c>
      <c r="F172" s="62">
        <v>52398.487317990002</v>
      </c>
      <c r="G172" s="62">
        <v>59952.199017439998</v>
      </c>
      <c r="H172" s="62">
        <v>46464.981738690003</v>
      </c>
      <c r="J172" s="58">
        <v>2.9846328200578087E-2</v>
      </c>
      <c r="K172" s="57">
        <v>1346.6175067400036</v>
      </c>
      <c r="L172" s="58">
        <v>-0.22496618138771829</v>
      </c>
      <c r="M172" s="57">
        <v>-13487.217278749995</v>
      </c>
      <c r="N172" s="58">
        <v>0.10900303901957852</v>
      </c>
    </row>
    <row r="173" spans="1:14" x14ac:dyDescent="0.25">
      <c r="A173" s="53">
        <v>172</v>
      </c>
      <c r="B173" s="74" t="s">
        <v>124</v>
      </c>
      <c r="C173" s="53" t="s">
        <v>4</v>
      </c>
      <c r="D173" s="62">
        <v>39052.67105936</v>
      </c>
      <c r="E173" s="62">
        <v>49625.861609479995</v>
      </c>
      <c r="F173" s="62">
        <v>45858.407935499999</v>
      </c>
      <c r="G173" s="62">
        <v>52681.525440850004</v>
      </c>
      <c r="H173" s="75">
        <v>39909.347023759998</v>
      </c>
      <c r="J173" s="58">
        <v>2.193642435104759E-2</v>
      </c>
      <c r="K173" s="57">
        <v>856.67596439999761</v>
      </c>
      <c r="L173" s="58">
        <v>-0.24244131714504757</v>
      </c>
      <c r="M173" s="57">
        <v>-12772.178417090006</v>
      </c>
      <c r="N173" s="58">
        <v>0.85891235787420261</v>
      </c>
    </row>
    <row r="174" spans="1:14" x14ac:dyDescent="0.25">
      <c r="A174" s="17">
        <v>173</v>
      </c>
      <c r="B174" s="18" t="s">
        <v>142</v>
      </c>
      <c r="C174" s="17" t="s">
        <v>268</v>
      </c>
      <c r="D174" s="41">
        <v>8.7019093626921133</v>
      </c>
      <c r="E174" s="41">
        <v>7.4472462950602809</v>
      </c>
      <c r="F174" s="41">
        <v>7.3013830671649895</v>
      </c>
      <c r="G174" s="41">
        <v>7.1229061986052349</v>
      </c>
      <c r="H174" s="161">
        <v>10.612212022003481</v>
      </c>
      <c r="J174" s="20">
        <v>0.21952683942003004</v>
      </c>
      <c r="K174" s="21">
        <v>1.9103026593113679</v>
      </c>
      <c r="L174" s="20" t="s">
        <v>267</v>
      </c>
      <c r="M174" s="21" t="s">
        <v>267</v>
      </c>
      <c r="N174" s="20" t="s">
        <v>267</v>
      </c>
    </row>
    <row r="175" spans="1:14" x14ac:dyDescent="0.25">
      <c r="A175" s="22">
        <v>174</v>
      </c>
      <c r="B175" s="23" t="s">
        <v>143</v>
      </c>
      <c r="C175" s="22" t="s">
        <v>268</v>
      </c>
      <c r="D175" s="49">
        <v>75.013702063576289</v>
      </c>
      <c r="E175" s="49">
        <v>76.560036941210541</v>
      </c>
      <c r="F175" s="49">
        <v>77.574648182385531</v>
      </c>
      <c r="G175" s="49">
        <v>78.623972004286259</v>
      </c>
      <c r="H175" s="163">
        <v>90.050000672254967</v>
      </c>
      <c r="J175" s="25">
        <v>0.20044736088261561</v>
      </c>
      <c r="K175" s="26">
        <v>15.036298608678678</v>
      </c>
      <c r="L175" s="25" t="s">
        <v>267</v>
      </c>
      <c r="M175" s="26" t="s">
        <v>267</v>
      </c>
      <c r="N175" s="25" t="s">
        <v>267</v>
      </c>
    </row>
    <row r="176" spans="1:14" x14ac:dyDescent="0.25">
      <c r="A176" s="33">
        <v>175</v>
      </c>
      <c r="B176" s="63" t="s">
        <v>279</v>
      </c>
      <c r="C176" s="33" t="s">
        <v>268</v>
      </c>
      <c r="D176" s="60" t="s">
        <v>267</v>
      </c>
      <c r="E176" s="60">
        <v>487.41527695474343</v>
      </c>
      <c r="F176" s="60">
        <v>552.89087891295662</v>
      </c>
      <c r="G176" s="60">
        <v>530.90411410306285</v>
      </c>
      <c r="H176" s="166">
        <v>542.62294802076792</v>
      </c>
      <c r="J176" s="36" t="s">
        <v>267</v>
      </c>
      <c r="K176" s="37" t="s">
        <v>267</v>
      </c>
      <c r="L176" s="36" t="s">
        <v>267</v>
      </c>
      <c r="M176" s="37" t="s">
        <v>267</v>
      </c>
      <c r="N176" s="36" t="s">
        <v>267</v>
      </c>
    </row>
    <row r="177" spans="1:14" x14ac:dyDescent="0.25">
      <c r="A177" s="33">
        <v>176</v>
      </c>
      <c r="B177" s="38" t="s">
        <v>14</v>
      </c>
      <c r="C177" s="33" t="s">
        <v>268</v>
      </c>
      <c r="D177" s="51">
        <v>22.302946745064617</v>
      </c>
      <c r="E177" s="51">
        <v>23.319308277435145</v>
      </c>
      <c r="F177" s="51">
        <v>23.556267165200254</v>
      </c>
      <c r="G177" s="51">
        <v>23.353449526038403</v>
      </c>
      <c r="H177" s="164">
        <v>24.972347456481902</v>
      </c>
      <c r="J177" s="36">
        <v>0.11968825204714229</v>
      </c>
      <c r="K177" s="37">
        <v>2.6694007114172855</v>
      </c>
      <c r="L177" s="36" t="s">
        <v>267</v>
      </c>
      <c r="M177" s="37" t="s">
        <v>267</v>
      </c>
      <c r="N177" s="36" t="s">
        <v>267</v>
      </c>
    </row>
    <row r="178" spans="1:14" x14ac:dyDescent="0.25">
      <c r="A178" s="33">
        <v>177</v>
      </c>
      <c r="B178" s="38" t="s">
        <v>15</v>
      </c>
      <c r="C178" s="33" t="s">
        <v>268</v>
      </c>
      <c r="D178" s="51">
        <v>410.9528126167076</v>
      </c>
      <c r="E178" s="51">
        <v>328.44076147086918</v>
      </c>
      <c r="F178" s="51">
        <v>487.82311502433441</v>
      </c>
      <c r="G178" s="51">
        <v>331.9901359439574</v>
      </c>
      <c r="H178" s="164">
        <v>232.41270406819518</v>
      </c>
      <c r="J178" s="36">
        <v>-0.43445403722065612</v>
      </c>
      <c r="K178" s="37">
        <v>-178.54010854851242</v>
      </c>
      <c r="L178" s="36" t="s">
        <v>267</v>
      </c>
      <c r="M178" s="37" t="s">
        <v>267</v>
      </c>
      <c r="N178" s="36" t="s">
        <v>267</v>
      </c>
    </row>
    <row r="179" spans="1:14" x14ac:dyDescent="0.25">
      <c r="A179" s="22">
        <v>178</v>
      </c>
      <c r="B179" s="23" t="s">
        <v>144</v>
      </c>
      <c r="C179" s="22" t="s">
        <v>268</v>
      </c>
      <c r="D179" s="49">
        <v>3.639773938366039</v>
      </c>
      <c r="E179" s="49">
        <v>3.3675938845889566</v>
      </c>
      <c r="F179" s="49">
        <v>3.4203027574842881</v>
      </c>
      <c r="G179" s="49">
        <v>3.4008262459386707</v>
      </c>
      <c r="H179" s="163">
        <v>5.2144054302661402</v>
      </c>
      <c r="J179" s="25">
        <v>0.43261793687301964</v>
      </c>
      <c r="K179" s="26">
        <v>1.5746314919001012</v>
      </c>
      <c r="L179" s="25" t="s">
        <v>267</v>
      </c>
      <c r="M179" s="26" t="s">
        <v>267</v>
      </c>
      <c r="N179" s="25" t="s">
        <v>267</v>
      </c>
    </row>
    <row r="180" spans="1:14" x14ac:dyDescent="0.25">
      <c r="A180" s="22">
        <v>179</v>
      </c>
      <c r="B180" s="23" t="s">
        <v>145</v>
      </c>
      <c r="C180" s="22" t="s">
        <v>268</v>
      </c>
      <c r="D180" s="49">
        <v>24.320920196005318</v>
      </c>
      <c r="E180" s="49">
        <v>12.283369272532621</v>
      </c>
      <c r="F180" s="49">
        <v>10.762724664004358</v>
      </c>
      <c r="G180" s="49">
        <v>10.593163868067359</v>
      </c>
      <c r="H180" s="163">
        <v>26.640813825955394</v>
      </c>
      <c r="J180" s="25">
        <v>9.5386753924348477E-2</v>
      </c>
      <c r="K180" s="26">
        <v>2.3198936299500765</v>
      </c>
      <c r="L180" s="25" t="s">
        <v>267</v>
      </c>
      <c r="M180" s="26" t="s">
        <v>267</v>
      </c>
      <c r="N180" s="25" t="s">
        <v>267</v>
      </c>
    </row>
    <row r="181" spans="1:14" ht="22.5" x14ac:dyDescent="0.25">
      <c r="A181" s="22">
        <v>180</v>
      </c>
      <c r="B181" s="23" t="s">
        <v>146</v>
      </c>
      <c r="C181" s="22" t="s">
        <v>268</v>
      </c>
      <c r="D181" s="49">
        <v>37.78684963213707</v>
      </c>
      <c r="E181" s="49">
        <v>35.103823658912965</v>
      </c>
      <c r="F181" s="49">
        <v>35.597201252302348</v>
      </c>
      <c r="G181" s="49">
        <v>35.078119445071401</v>
      </c>
      <c r="H181" s="163">
        <v>36.807617672406856</v>
      </c>
      <c r="J181" s="25">
        <v>-2.5914622924727571E-2</v>
      </c>
      <c r="K181" s="26">
        <v>-0.97923195973021393</v>
      </c>
      <c r="L181" s="25" t="s">
        <v>267</v>
      </c>
      <c r="M181" s="26" t="s">
        <v>267</v>
      </c>
      <c r="N181" s="25" t="s">
        <v>267</v>
      </c>
    </row>
    <row r="182" spans="1:14" x14ac:dyDescent="0.25">
      <c r="A182" s="53">
        <v>181</v>
      </c>
      <c r="B182" s="78" t="s">
        <v>124</v>
      </c>
      <c r="C182" s="53" t="s">
        <v>268</v>
      </c>
      <c r="D182" s="62">
        <v>26.676844443458936</v>
      </c>
      <c r="E182" s="62">
        <v>26.303023710611686</v>
      </c>
      <c r="F182" s="62">
        <v>26.751130354072725</v>
      </c>
      <c r="G182" s="62">
        <v>27.068540487958007</v>
      </c>
      <c r="H182" s="168">
        <v>25.864866809777759</v>
      </c>
      <c r="J182" s="58">
        <v>-3.0437544268106742E-2</v>
      </c>
      <c r="K182" s="57">
        <v>-0.81197763368117748</v>
      </c>
      <c r="L182" s="58" t="s">
        <v>267</v>
      </c>
      <c r="M182" s="57" t="s">
        <v>267</v>
      </c>
      <c r="N182" s="58" t="s">
        <v>267</v>
      </c>
    </row>
    <row r="183" spans="1:14" x14ac:dyDescent="0.25">
      <c r="A183" s="22">
        <v>182</v>
      </c>
      <c r="B183" s="23" t="s">
        <v>130</v>
      </c>
      <c r="C183" s="22" t="s">
        <v>268</v>
      </c>
      <c r="D183" s="49">
        <v>303.95357624399401</v>
      </c>
      <c r="E183" s="49">
        <v>286.52753871314525</v>
      </c>
      <c r="F183" s="49">
        <v>270.91820363921323</v>
      </c>
      <c r="G183" s="49">
        <v>234.4049741943731</v>
      </c>
      <c r="H183" s="163">
        <v>500.03872066526606</v>
      </c>
      <c r="J183" s="25">
        <v>0.64511543783866432</v>
      </c>
      <c r="K183" s="26">
        <v>196.08514442127205</v>
      </c>
      <c r="L183" s="25" t="s">
        <v>267</v>
      </c>
      <c r="M183" s="26" t="s">
        <v>267</v>
      </c>
      <c r="N183" s="25" t="s">
        <v>267</v>
      </c>
    </row>
    <row r="184" spans="1:14" x14ac:dyDescent="0.25">
      <c r="A184" s="22">
        <v>183</v>
      </c>
      <c r="B184" s="23" t="s">
        <v>147</v>
      </c>
      <c r="C184" s="22" t="s">
        <v>268</v>
      </c>
      <c r="D184" s="49">
        <v>5.5762692753417378</v>
      </c>
      <c r="E184" s="49">
        <v>5.3647916662607411</v>
      </c>
      <c r="F184" s="49">
        <v>5.3956531484188233</v>
      </c>
      <c r="G184" s="49">
        <v>5.4196079684504195</v>
      </c>
      <c r="H184" s="163">
        <v>5.5884088355574733</v>
      </c>
      <c r="J184" s="25">
        <v>2.1770039458848256E-3</v>
      </c>
      <c r="K184" s="26">
        <v>1.2139560215735479E-2</v>
      </c>
      <c r="L184" s="25" t="s">
        <v>267</v>
      </c>
      <c r="M184" s="26" t="s">
        <v>267</v>
      </c>
      <c r="N184" s="25" t="s">
        <v>267</v>
      </c>
    </row>
    <row r="185" spans="1:14" x14ac:dyDescent="0.25">
      <c r="A185" s="53">
        <v>184</v>
      </c>
      <c r="B185" s="78" t="s">
        <v>124</v>
      </c>
      <c r="C185" s="53" t="s">
        <v>268</v>
      </c>
      <c r="D185" s="62">
        <v>5.3884237336807805</v>
      </c>
      <c r="E185" s="62">
        <v>5.2089198924317914</v>
      </c>
      <c r="F185" s="62">
        <v>5.2566303406654455</v>
      </c>
      <c r="G185" s="62">
        <v>5.3097462249836926</v>
      </c>
      <c r="H185" s="168">
        <v>5.3623490326599406</v>
      </c>
      <c r="J185" s="58">
        <v>-4.8390220052402233E-3</v>
      </c>
      <c r="K185" s="57">
        <v>-2.6074701020839974E-2</v>
      </c>
      <c r="L185" s="58" t="s">
        <v>267</v>
      </c>
      <c r="M185" s="57" t="s">
        <v>267</v>
      </c>
      <c r="N185" s="58" t="s">
        <v>267</v>
      </c>
    </row>
    <row r="186" spans="1:14" x14ac:dyDescent="0.25">
      <c r="A186" s="17">
        <v>185</v>
      </c>
      <c r="B186" s="18" t="s">
        <v>148</v>
      </c>
      <c r="C186" s="17" t="s">
        <v>268</v>
      </c>
      <c r="D186" s="41">
        <v>8.7019093626921133</v>
      </c>
      <c r="E186" s="41">
        <v>6.4682463469359863</v>
      </c>
      <c r="F186" s="41">
        <v>7.0206431462033221</v>
      </c>
      <c r="G186" s="41">
        <v>6.6503303593606997</v>
      </c>
      <c r="H186" s="161">
        <v>10.612212022003481</v>
      </c>
      <c r="J186" s="20">
        <v>0.21952683942003004</v>
      </c>
      <c r="K186" s="21">
        <v>1.9103026593113679</v>
      </c>
      <c r="L186" s="20">
        <v>0.59574208325849831</v>
      </c>
      <c r="M186" s="21">
        <v>3.9618816626427815</v>
      </c>
      <c r="N186" s="20" t="s">
        <v>267</v>
      </c>
    </row>
    <row r="187" spans="1:14" x14ac:dyDescent="0.25">
      <c r="A187" s="22">
        <v>186</v>
      </c>
      <c r="B187" s="23" t="s">
        <v>149</v>
      </c>
      <c r="C187" s="22" t="s">
        <v>268</v>
      </c>
      <c r="D187" s="49">
        <v>75.013702063576289</v>
      </c>
      <c r="E187" s="49">
        <v>77.951136743440372</v>
      </c>
      <c r="F187" s="49">
        <v>79.428433210725856</v>
      </c>
      <c r="G187" s="49">
        <v>81.232021668572372</v>
      </c>
      <c r="H187" s="163">
        <v>90.050000672254967</v>
      </c>
      <c r="J187" s="25">
        <v>0.20044736088261561</v>
      </c>
      <c r="K187" s="26">
        <v>15.036298608678678</v>
      </c>
      <c r="L187" s="25">
        <v>0.10855299206586366</v>
      </c>
      <c r="M187" s="26">
        <v>8.8179790036825949</v>
      </c>
      <c r="N187" s="25" t="s">
        <v>267</v>
      </c>
    </row>
    <row r="188" spans="1:14" x14ac:dyDescent="0.25">
      <c r="A188" s="53">
        <v>187</v>
      </c>
      <c r="B188" s="63" t="s">
        <v>279</v>
      </c>
      <c r="C188" s="53" t="s">
        <v>268</v>
      </c>
      <c r="D188" s="75" t="s">
        <v>267</v>
      </c>
      <c r="E188" s="75" t="s">
        <v>267</v>
      </c>
      <c r="F188" s="75">
        <v>702.80579283502982</v>
      </c>
      <c r="G188" s="75">
        <v>483.05290709023859</v>
      </c>
      <c r="H188" s="170">
        <v>542.62294802076792</v>
      </c>
      <c r="J188" s="53" t="s">
        <v>267</v>
      </c>
      <c r="K188" s="57" t="s">
        <v>267</v>
      </c>
      <c r="L188" s="58">
        <v>0.12331990979903384</v>
      </c>
      <c r="M188" s="57">
        <v>59.570040930529331</v>
      </c>
      <c r="N188" s="58" t="s">
        <v>267</v>
      </c>
    </row>
    <row r="189" spans="1:14" x14ac:dyDescent="0.25">
      <c r="A189" s="53">
        <v>188</v>
      </c>
      <c r="B189" s="38" t="s">
        <v>14</v>
      </c>
      <c r="C189" s="53" t="s">
        <v>268</v>
      </c>
      <c r="D189" s="62">
        <v>22.302946745064617</v>
      </c>
      <c r="E189" s="62">
        <v>24.215903248341672</v>
      </c>
      <c r="F189" s="62">
        <v>23.993263445189889</v>
      </c>
      <c r="G189" s="62">
        <v>22.844537323044886</v>
      </c>
      <c r="H189" s="168">
        <v>24.972347456481902</v>
      </c>
      <c r="J189" s="58">
        <v>0.11968825204714229</v>
      </c>
      <c r="K189" s="57">
        <v>2.6694007114172855</v>
      </c>
      <c r="L189" s="58">
        <v>9.3143061001745187E-2</v>
      </c>
      <c r="M189" s="57">
        <v>2.1278101334370163</v>
      </c>
      <c r="N189" s="58" t="s">
        <v>267</v>
      </c>
    </row>
    <row r="190" spans="1:14" x14ac:dyDescent="0.25">
      <c r="A190" s="53">
        <v>189</v>
      </c>
      <c r="B190" s="38" t="s">
        <v>15</v>
      </c>
      <c r="C190" s="53" t="s">
        <v>268</v>
      </c>
      <c r="D190" s="62">
        <v>410.9528126167076</v>
      </c>
      <c r="E190" s="62">
        <v>275.96825394531254</v>
      </c>
      <c r="F190" s="62">
        <v>726.38397874195846</v>
      </c>
      <c r="G190" s="62">
        <v>143.96782301554404</v>
      </c>
      <c r="H190" s="168">
        <v>232.41270406819518</v>
      </c>
      <c r="J190" s="58">
        <v>-0.43445403722065612</v>
      </c>
      <c r="K190" s="57">
        <v>-178.54010854851242</v>
      </c>
      <c r="L190" s="58">
        <v>0.61433783744234183</v>
      </c>
      <c r="M190" s="57">
        <v>88.444881052651141</v>
      </c>
      <c r="N190" s="58" t="s">
        <v>267</v>
      </c>
    </row>
    <row r="191" spans="1:14" x14ac:dyDescent="0.25">
      <c r="A191" s="22">
        <v>190</v>
      </c>
      <c r="B191" s="23" t="s">
        <v>150</v>
      </c>
      <c r="C191" s="22" t="s">
        <v>268</v>
      </c>
      <c r="D191" s="49">
        <v>3.639773938366039</v>
      </c>
      <c r="E191" s="49">
        <v>3.1595022479889172</v>
      </c>
      <c r="F191" s="49">
        <v>3.5261478347856507</v>
      </c>
      <c r="G191" s="49">
        <v>3.3480090810536378</v>
      </c>
      <c r="H191" s="163">
        <v>5.2144054302661402</v>
      </c>
      <c r="J191" s="25">
        <v>0.43261793687301964</v>
      </c>
      <c r="K191" s="26">
        <v>1.5746314919001012</v>
      </c>
      <c r="L191" s="25">
        <v>0.55746454206902474</v>
      </c>
      <c r="M191" s="26">
        <v>1.8663963492125024</v>
      </c>
      <c r="N191" s="25" t="s">
        <v>267</v>
      </c>
    </row>
    <row r="192" spans="1:14" x14ac:dyDescent="0.25">
      <c r="A192" s="22">
        <v>191</v>
      </c>
      <c r="B192" s="23" t="s">
        <v>151</v>
      </c>
      <c r="C192" s="22" t="s">
        <v>268</v>
      </c>
      <c r="D192" s="49">
        <v>24.320920196005318</v>
      </c>
      <c r="E192" s="49">
        <v>6.0758644420488341</v>
      </c>
      <c r="F192" s="49">
        <v>7.627095827845908</v>
      </c>
      <c r="G192" s="49">
        <v>9.8256680440523585</v>
      </c>
      <c r="H192" s="163">
        <v>26.640813825955394</v>
      </c>
      <c r="J192" s="25">
        <v>9.5386753924348477E-2</v>
      </c>
      <c r="K192" s="26">
        <v>2.3198936299500765</v>
      </c>
      <c r="L192" s="25">
        <v>1.7113488575549352</v>
      </c>
      <c r="M192" s="26">
        <v>16.815145781903034</v>
      </c>
      <c r="N192" s="25" t="s">
        <v>267</v>
      </c>
    </row>
    <row r="193" spans="1:14" ht="22.5" x14ac:dyDescent="0.25">
      <c r="A193" s="22">
        <v>192</v>
      </c>
      <c r="B193" s="23" t="s">
        <v>152</v>
      </c>
      <c r="C193" s="22" t="s">
        <v>268</v>
      </c>
      <c r="D193" s="49">
        <v>37.78684963213707</v>
      </c>
      <c r="E193" s="49">
        <v>33.106129875400285</v>
      </c>
      <c r="F193" s="49">
        <v>36.526777231396437</v>
      </c>
      <c r="G193" s="49">
        <v>33.853630922538294</v>
      </c>
      <c r="H193" s="163">
        <v>36.807617672406856</v>
      </c>
      <c r="J193" s="25">
        <v>-2.5914622924727571E-2</v>
      </c>
      <c r="K193" s="26">
        <v>-0.97923195973021393</v>
      </c>
      <c r="L193" s="25">
        <v>8.7257604852716941E-2</v>
      </c>
      <c r="M193" s="26">
        <v>2.9539867498685624</v>
      </c>
      <c r="N193" s="25" t="s">
        <v>267</v>
      </c>
    </row>
    <row r="194" spans="1:14" x14ac:dyDescent="0.25">
      <c r="A194" s="53">
        <v>193</v>
      </c>
      <c r="B194" s="78" t="s">
        <v>124</v>
      </c>
      <c r="C194" s="53" t="s">
        <v>268</v>
      </c>
      <c r="D194" s="62">
        <v>26.676844443458936</v>
      </c>
      <c r="E194" s="62">
        <v>26.010145678622347</v>
      </c>
      <c r="F194" s="62">
        <v>27.611951151489755</v>
      </c>
      <c r="G194" s="62">
        <v>27.844262527149517</v>
      </c>
      <c r="H194" s="168">
        <v>25.864866809777759</v>
      </c>
      <c r="J194" s="58">
        <v>-3.0437544268106742E-2</v>
      </c>
      <c r="K194" s="57">
        <v>-0.81197763368117748</v>
      </c>
      <c r="L194" s="58">
        <v>-7.1088099943094285E-2</v>
      </c>
      <c r="M194" s="57">
        <v>-1.9793957173717587</v>
      </c>
      <c r="N194" s="58" t="s">
        <v>267</v>
      </c>
    </row>
    <row r="195" spans="1:14" x14ac:dyDescent="0.25">
      <c r="A195" s="22">
        <v>194</v>
      </c>
      <c r="B195" s="23" t="s">
        <v>153</v>
      </c>
      <c r="C195" s="22" t="s">
        <v>268</v>
      </c>
      <c r="D195" s="49">
        <v>303.95357624399401</v>
      </c>
      <c r="E195" s="49">
        <v>264.80314030130751</v>
      </c>
      <c r="F195" s="49">
        <v>243.81716960854189</v>
      </c>
      <c r="G195" s="49">
        <v>144.70892191696069</v>
      </c>
      <c r="H195" s="163">
        <v>500.03872066526606</v>
      </c>
      <c r="J195" s="25">
        <v>0.64511543783866432</v>
      </c>
      <c r="K195" s="26">
        <v>196.08514442127205</v>
      </c>
      <c r="L195" s="25">
        <v>2.4554795519256696</v>
      </c>
      <c r="M195" s="26">
        <v>355.32979874830539</v>
      </c>
      <c r="N195" s="25" t="s">
        <v>267</v>
      </c>
    </row>
    <row r="196" spans="1:14" x14ac:dyDescent="0.25">
      <c r="A196" s="22">
        <v>195</v>
      </c>
      <c r="B196" s="23" t="s">
        <v>141</v>
      </c>
      <c r="C196" s="22" t="s">
        <v>268</v>
      </c>
      <c r="D196" s="49">
        <v>5.5762692753417378</v>
      </c>
      <c r="E196" s="49">
        <v>5.2070142774913997</v>
      </c>
      <c r="F196" s="49">
        <v>5.4565092534228095</v>
      </c>
      <c r="G196" s="49">
        <v>5.4821218075872338</v>
      </c>
      <c r="H196" s="163">
        <v>5.5884088355574733</v>
      </c>
      <c r="J196" s="25">
        <v>2.1770039458848256E-3</v>
      </c>
      <c r="K196" s="26">
        <v>1.2139560215735479E-2</v>
      </c>
      <c r="L196" s="25">
        <v>1.9387936222639013E-2</v>
      </c>
      <c r="M196" s="26">
        <v>0.10628702797023948</v>
      </c>
      <c r="N196" s="25" t="s">
        <v>267</v>
      </c>
    </row>
    <row r="197" spans="1:14" x14ac:dyDescent="0.25">
      <c r="A197" s="53">
        <v>196</v>
      </c>
      <c r="B197" s="78" t="s">
        <v>124</v>
      </c>
      <c r="C197" s="53" t="s">
        <v>268</v>
      </c>
      <c r="D197" s="62">
        <v>5.3884237336807805</v>
      </c>
      <c r="E197" s="62">
        <v>5.0758548777151891</v>
      </c>
      <c r="F197" s="62">
        <v>5.3514140938105346</v>
      </c>
      <c r="G197" s="62">
        <v>5.45039240973618</v>
      </c>
      <c r="H197" s="168">
        <v>5.3623490326599406</v>
      </c>
      <c r="J197" s="58">
        <v>-4.8390220052402233E-3</v>
      </c>
      <c r="K197" s="57">
        <v>-2.6074701020839974E-2</v>
      </c>
      <c r="L197" s="58">
        <v>-1.6153585000405646E-2</v>
      </c>
      <c r="M197" s="57">
        <v>-8.8043377076239437E-2</v>
      </c>
      <c r="N197" s="58" t="s">
        <v>267</v>
      </c>
    </row>
    <row r="198" spans="1:14" x14ac:dyDescent="0.25">
      <c r="A198" s="17">
        <v>197</v>
      </c>
      <c r="B198" s="18" t="s">
        <v>154</v>
      </c>
      <c r="C198" s="17" t="s">
        <v>4</v>
      </c>
      <c r="D198" s="41">
        <v>43559.018398029999</v>
      </c>
      <c r="E198" s="41">
        <v>72125.929534099996</v>
      </c>
      <c r="F198" s="41">
        <v>101273.69990775999</v>
      </c>
      <c r="G198" s="41">
        <v>124409.89536753</v>
      </c>
      <c r="H198" s="161">
        <v>55483.040004139999</v>
      </c>
      <c r="J198" s="20">
        <v>0.27374403842510087</v>
      </c>
      <c r="K198" s="21">
        <v>11924.02160611</v>
      </c>
      <c r="L198" s="20" t="s">
        <v>267</v>
      </c>
      <c r="M198" s="21" t="s">
        <v>267</v>
      </c>
      <c r="N198" s="20" t="s">
        <v>267</v>
      </c>
    </row>
    <row r="199" spans="1:14" x14ac:dyDescent="0.25">
      <c r="A199" s="53">
        <v>198</v>
      </c>
      <c r="B199" s="38" t="s">
        <v>155</v>
      </c>
      <c r="C199" s="53" t="s">
        <v>4</v>
      </c>
      <c r="D199" s="62">
        <v>23814.98115485</v>
      </c>
      <c r="E199" s="62">
        <v>36450.083706699996</v>
      </c>
      <c r="F199" s="62">
        <v>47151.92220447</v>
      </c>
      <c r="G199" s="62">
        <v>56649.630603500002</v>
      </c>
      <c r="H199" s="168">
        <v>35705.67934078</v>
      </c>
      <c r="J199" s="58">
        <v>0.49929488117644039</v>
      </c>
      <c r="K199" s="57">
        <v>11890.698185929999</v>
      </c>
      <c r="L199" s="58" t="s">
        <v>267</v>
      </c>
      <c r="M199" s="57" t="s">
        <v>267</v>
      </c>
      <c r="N199" s="58">
        <v>0.64354223088921836</v>
      </c>
    </row>
    <row r="200" spans="1:14" x14ac:dyDescent="0.25">
      <c r="A200" s="53">
        <v>199</v>
      </c>
      <c r="B200" s="54" t="s">
        <v>156</v>
      </c>
      <c r="C200" s="53" t="s">
        <v>4</v>
      </c>
      <c r="D200" s="62">
        <v>4949.0474701800003</v>
      </c>
      <c r="E200" s="62">
        <v>7009.2955375800002</v>
      </c>
      <c r="F200" s="62">
        <v>9725.0972805000001</v>
      </c>
      <c r="G200" s="62">
        <v>11446.25960764</v>
      </c>
      <c r="H200" s="168">
        <v>3193.3898865000001</v>
      </c>
      <c r="J200" s="58">
        <v>-0.354746563709187</v>
      </c>
      <c r="K200" s="57">
        <v>-1755.6575836800002</v>
      </c>
      <c r="L200" s="58" t="s">
        <v>267</v>
      </c>
      <c r="M200" s="57" t="s">
        <v>267</v>
      </c>
      <c r="N200" s="58">
        <v>5.755614483744434E-2</v>
      </c>
    </row>
    <row r="201" spans="1:14" ht="22.5" x14ac:dyDescent="0.25">
      <c r="A201" s="53">
        <v>200</v>
      </c>
      <c r="B201" s="54" t="s">
        <v>157</v>
      </c>
      <c r="C201" s="53" t="s">
        <v>4</v>
      </c>
      <c r="D201" s="62">
        <v>2989.8757416799999</v>
      </c>
      <c r="E201" s="62">
        <v>4949.2762466700005</v>
      </c>
      <c r="F201" s="62">
        <v>7287.5753773800006</v>
      </c>
      <c r="G201" s="62">
        <v>9614.9149661499996</v>
      </c>
      <c r="H201" s="168">
        <v>2237.0560038200001</v>
      </c>
      <c r="J201" s="58">
        <v>-0.25178964040726093</v>
      </c>
      <c r="K201" s="57">
        <v>-752.8197378599998</v>
      </c>
      <c r="L201" s="58" t="s">
        <v>267</v>
      </c>
      <c r="M201" s="57" t="s">
        <v>267</v>
      </c>
      <c r="N201" s="58">
        <v>4.0319636480861121E-2</v>
      </c>
    </row>
    <row r="202" spans="1:14" x14ac:dyDescent="0.25">
      <c r="A202" s="53">
        <v>201</v>
      </c>
      <c r="B202" s="54" t="s">
        <v>158</v>
      </c>
      <c r="C202" s="53" t="s">
        <v>4</v>
      </c>
      <c r="D202" s="62">
        <v>1086.2400544899999</v>
      </c>
      <c r="E202" s="62">
        <v>2275.1003255999999</v>
      </c>
      <c r="F202" s="62">
        <v>6758.7480220200005</v>
      </c>
      <c r="G202" s="62">
        <v>3850.6838987800002</v>
      </c>
      <c r="H202" s="168">
        <v>1919.3038538400001</v>
      </c>
      <c r="J202" s="58">
        <v>0.76692421339694716</v>
      </c>
      <c r="K202" s="57">
        <v>833.06379935000018</v>
      </c>
      <c r="L202" s="58" t="s">
        <v>267</v>
      </c>
      <c r="M202" s="57" t="s">
        <v>267</v>
      </c>
      <c r="N202" s="58">
        <v>3.4592622424740725E-2</v>
      </c>
    </row>
    <row r="203" spans="1:14" x14ac:dyDescent="0.25">
      <c r="A203" s="53">
        <v>202</v>
      </c>
      <c r="B203" s="54" t="s">
        <v>159</v>
      </c>
      <c r="C203" s="53" t="s">
        <v>4</v>
      </c>
      <c r="D203" s="62">
        <v>726.47394371999997</v>
      </c>
      <c r="E203" s="62">
        <v>2515.04734031</v>
      </c>
      <c r="F203" s="62">
        <v>3204.4768074399999</v>
      </c>
      <c r="G203" s="62">
        <v>7681.7939411999996</v>
      </c>
      <c r="H203" s="168">
        <v>1197.7113266399999</v>
      </c>
      <c r="J203" s="58">
        <v>0.64866384678157973</v>
      </c>
      <c r="K203" s="57">
        <v>471.23738291999996</v>
      </c>
      <c r="L203" s="58" t="s">
        <v>267</v>
      </c>
      <c r="M203" s="57" t="s">
        <v>267</v>
      </c>
      <c r="N203" s="58">
        <v>2.1586980932382756E-2</v>
      </c>
    </row>
    <row r="204" spans="1:14" x14ac:dyDescent="0.25">
      <c r="A204" s="22">
        <v>203</v>
      </c>
      <c r="B204" s="23" t="s">
        <v>160</v>
      </c>
      <c r="C204" s="22" t="s">
        <v>4</v>
      </c>
      <c r="D204" s="49">
        <v>9565.3195277800005</v>
      </c>
      <c r="E204" s="49">
        <v>18649.832319540001</v>
      </c>
      <c r="F204" s="49">
        <v>25814.991944969999</v>
      </c>
      <c r="G204" s="49">
        <v>32436.86151803</v>
      </c>
      <c r="H204" s="163">
        <v>8251.5368262499996</v>
      </c>
      <c r="J204" s="25">
        <v>-0.13734854311081379</v>
      </c>
      <c r="K204" s="26">
        <v>-1313.7827015300008</v>
      </c>
      <c r="L204" s="25" t="s">
        <v>267</v>
      </c>
      <c r="M204" s="26" t="s">
        <v>267</v>
      </c>
      <c r="N204" s="25">
        <v>0.14872178643481487</v>
      </c>
    </row>
    <row r="205" spans="1:14" x14ac:dyDescent="0.25">
      <c r="A205" s="22">
        <v>204</v>
      </c>
      <c r="B205" s="23" t="s">
        <v>161</v>
      </c>
      <c r="C205" s="22" t="s">
        <v>4</v>
      </c>
      <c r="D205" s="49">
        <v>33993.698870250002</v>
      </c>
      <c r="E205" s="49">
        <v>53476.097214560003</v>
      </c>
      <c r="F205" s="49">
        <v>75458.707962789995</v>
      </c>
      <c r="G205" s="49">
        <v>91973.033849500003</v>
      </c>
      <c r="H205" s="163">
        <v>47231.503177890001</v>
      </c>
      <c r="J205" s="25">
        <v>0.38941935557431284</v>
      </c>
      <c r="K205" s="26">
        <v>13237.804307639999</v>
      </c>
      <c r="L205" s="25" t="s">
        <v>267</v>
      </c>
      <c r="M205" s="26" t="s">
        <v>267</v>
      </c>
      <c r="N205" s="25">
        <v>0.85127821356518518</v>
      </c>
    </row>
    <row r="206" spans="1:14" x14ac:dyDescent="0.25">
      <c r="A206" s="33">
        <v>205</v>
      </c>
      <c r="B206" s="38" t="s">
        <v>162</v>
      </c>
      <c r="C206" s="33" t="s">
        <v>4</v>
      </c>
      <c r="D206" s="51">
        <v>43559.018398029999</v>
      </c>
      <c r="E206" s="51">
        <v>28566.911136069997</v>
      </c>
      <c r="F206" s="51">
        <v>29147.770373659994</v>
      </c>
      <c r="G206" s="51">
        <v>23136.19545977001</v>
      </c>
      <c r="H206" s="164">
        <v>55483.040004139999</v>
      </c>
      <c r="J206" s="36">
        <v>0.27374403842510087</v>
      </c>
      <c r="K206" s="37">
        <v>11924.02160611</v>
      </c>
      <c r="L206" s="36">
        <v>1.3981056047272666</v>
      </c>
      <c r="M206" s="37">
        <v>32346.844544369989</v>
      </c>
      <c r="N206" s="36" t="s">
        <v>267</v>
      </c>
    </row>
    <row r="207" spans="1:14" x14ac:dyDescent="0.25">
      <c r="A207" s="33">
        <v>206</v>
      </c>
      <c r="B207" s="38" t="s">
        <v>163</v>
      </c>
      <c r="C207" s="33" t="s">
        <v>4</v>
      </c>
      <c r="D207" s="51">
        <v>9565.3195277800005</v>
      </c>
      <c r="E207" s="51">
        <v>9084.5127917600003</v>
      </c>
      <c r="F207" s="51">
        <v>7165.1596254299984</v>
      </c>
      <c r="G207" s="51">
        <v>6621.8695730600011</v>
      </c>
      <c r="H207" s="164">
        <v>8251.5368262499996</v>
      </c>
      <c r="J207" s="36">
        <v>-0.13734854311081379</v>
      </c>
      <c r="K207" s="37">
        <v>-1313.7827015300008</v>
      </c>
      <c r="L207" s="36">
        <v>0.2461037982113139</v>
      </c>
      <c r="M207" s="37">
        <v>1629.6672531899985</v>
      </c>
      <c r="N207" s="36">
        <v>0.14872178643481487</v>
      </c>
    </row>
    <row r="208" spans="1:14" x14ac:dyDescent="0.25">
      <c r="A208" s="33">
        <v>207</v>
      </c>
      <c r="B208" s="38" t="s">
        <v>164</v>
      </c>
      <c r="C208" s="33" t="s">
        <v>4</v>
      </c>
      <c r="D208" s="51">
        <v>33993.698870250002</v>
      </c>
      <c r="E208" s="51">
        <v>19482.398344310001</v>
      </c>
      <c r="F208" s="51">
        <v>21982.610748229992</v>
      </c>
      <c r="G208" s="51">
        <v>16514.325886710008</v>
      </c>
      <c r="H208" s="164">
        <v>47231.503177890001</v>
      </c>
      <c r="J208" s="36">
        <v>0.38941935557431284</v>
      </c>
      <c r="K208" s="37">
        <v>13237.804307639999</v>
      </c>
      <c r="L208" s="36">
        <v>1.8600321624935234</v>
      </c>
      <c r="M208" s="37">
        <v>30717.177291179993</v>
      </c>
      <c r="N208" s="36">
        <v>0.85127821356518518</v>
      </c>
    </row>
    <row r="209" spans="1:17" x14ac:dyDescent="0.25">
      <c r="A209" s="53">
        <v>208</v>
      </c>
      <c r="B209" s="54" t="s">
        <v>165</v>
      </c>
      <c r="C209" s="53" t="s">
        <v>3</v>
      </c>
      <c r="D209" s="62">
        <v>11.505426810218326</v>
      </c>
      <c r="E209" s="62">
        <v>9.7566320486165719</v>
      </c>
      <c r="F209" s="62">
        <v>9.1955112384746496</v>
      </c>
      <c r="G209" s="62">
        <v>8.4049938799455806</v>
      </c>
      <c r="H209" s="168">
        <v>13.01586646155995</v>
      </c>
      <c r="J209" s="56">
        <v>1.5104396513416241</v>
      </c>
      <c r="K209" s="57" t="s">
        <v>267</v>
      </c>
      <c r="L209" s="53" t="s">
        <v>267</v>
      </c>
      <c r="M209" s="57" t="s">
        <v>267</v>
      </c>
      <c r="N209" s="58" t="s">
        <v>267</v>
      </c>
    </row>
    <row r="210" spans="1:17" x14ac:dyDescent="0.25">
      <c r="A210" s="17">
        <v>209</v>
      </c>
      <c r="B210" s="18" t="s">
        <v>166</v>
      </c>
      <c r="C210" s="17" t="s">
        <v>4</v>
      </c>
      <c r="D210" s="41">
        <v>14760.262648600001</v>
      </c>
      <c r="E210" s="41">
        <v>30687.57088779</v>
      </c>
      <c r="F210" s="41">
        <v>41700.476920460002</v>
      </c>
      <c r="G210" s="41">
        <v>51388.823480070001</v>
      </c>
      <c r="H210" s="161">
        <v>18681.920156380002</v>
      </c>
      <c r="J210" s="20">
        <v>0.26569022524487163</v>
      </c>
      <c r="K210" s="21">
        <v>3921.6575077800007</v>
      </c>
      <c r="L210" s="20" t="s">
        <v>267</v>
      </c>
      <c r="M210" s="21" t="s">
        <v>267</v>
      </c>
      <c r="N210" s="20" t="s">
        <v>267</v>
      </c>
    </row>
    <row r="211" spans="1:17" x14ac:dyDescent="0.25">
      <c r="A211" s="53">
        <v>210</v>
      </c>
      <c r="B211" s="54" t="s">
        <v>155</v>
      </c>
      <c r="C211" s="53" t="s">
        <v>4</v>
      </c>
      <c r="D211" s="62">
        <v>8635.0598751899997</v>
      </c>
      <c r="E211" s="62">
        <v>16135.970365930001</v>
      </c>
      <c r="F211" s="62">
        <v>21484.31403958</v>
      </c>
      <c r="G211" s="62">
        <v>26491.23045725</v>
      </c>
      <c r="H211" s="168">
        <v>10830.22789337</v>
      </c>
      <c r="J211" s="58">
        <v>0.25421572634222178</v>
      </c>
      <c r="K211" s="57">
        <v>2195.1680181800002</v>
      </c>
      <c r="L211" s="58" t="s">
        <v>267</v>
      </c>
      <c r="M211" s="57" t="s">
        <v>267</v>
      </c>
      <c r="N211" s="58">
        <v>0.57971706348779162</v>
      </c>
    </row>
    <row r="212" spans="1:17" ht="22.5" x14ac:dyDescent="0.25">
      <c r="A212" s="53">
        <v>211</v>
      </c>
      <c r="B212" s="54" t="s">
        <v>167</v>
      </c>
      <c r="C212" s="53" t="s">
        <v>4</v>
      </c>
      <c r="D212" s="62">
        <v>847.12948920999997</v>
      </c>
      <c r="E212" s="62">
        <v>1712.0986978400001</v>
      </c>
      <c r="F212" s="62">
        <v>3410.8559246299997</v>
      </c>
      <c r="G212" s="62">
        <v>2657.2186919999999</v>
      </c>
      <c r="H212" s="168">
        <v>194.16477613000001</v>
      </c>
      <c r="J212" s="58">
        <v>-0.77079681606755246</v>
      </c>
      <c r="K212" s="57">
        <v>-652.96471307999991</v>
      </c>
      <c r="L212" s="58" t="s">
        <v>267</v>
      </c>
      <c r="M212" s="57" t="s">
        <v>267</v>
      </c>
      <c r="N212" s="58">
        <v>1.0393191626166512E-2</v>
      </c>
    </row>
    <row r="213" spans="1:17" x14ac:dyDescent="0.25">
      <c r="A213" s="53">
        <v>212</v>
      </c>
      <c r="B213" s="54" t="s">
        <v>159</v>
      </c>
      <c r="C213" s="53" t="s">
        <v>4</v>
      </c>
      <c r="D213" s="62">
        <v>742.05994120999992</v>
      </c>
      <c r="E213" s="62">
        <v>2460.36588248</v>
      </c>
      <c r="F213" s="62">
        <v>2144.2696500300003</v>
      </c>
      <c r="G213" s="62">
        <v>4450.2729863300001</v>
      </c>
      <c r="H213" s="168">
        <v>1045.9581210599999</v>
      </c>
      <c r="J213" s="58">
        <v>0.40953319667743404</v>
      </c>
      <c r="K213" s="57">
        <v>303.89817985000002</v>
      </c>
      <c r="L213" s="58" t="s">
        <v>267</v>
      </c>
      <c r="M213" s="57" t="s">
        <v>267</v>
      </c>
      <c r="N213" s="58">
        <v>5.5987720336273798E-2</v>
      </c>
    </row>
    <row r="214" spans="1:17" x14ac:dyDescent="0.25">
      <c r="A214" s="53">
        <v>213</v>
      </c>
      <c r="B214" s="54" t="s">
        <v>168</v>
      </c>
      <c r="C214" s="53" t="s">
        <v>4</v>
      </c>
      <c r="D214" s="62">
        <v>473.16505933999997</v>
      </c>
      <c r="E214" s="62">
        <v>1031.81431821</v>
      </c>
      <c r="F214" s="62">
        <v>2197.8525167100001</v>
      </c>
      <c r="G214" s="62">
        <v>2186.3313588999999</v>
      </c>
      <c r="H214" s="168">
        <v>627.66646551999997</v>
      </c>
      <c r="J214" s="58">
        <v>0.32652750478978354</v>
      </c>
      <c r="K214" s="57">
        <v>154.50140618</v>
      </c>
      <c r="L214" s="58" t="s">
        <v>267</v>
      </c>
      <c r="M214" s="57" t="s">
        <v>267</v>
      </c>
      <c r="N214" s="58">
        <v>3.3597534957114546E-2</v>
      </c>
    </row>
    <row r="215" spans="1:17" ht="22.5" x14ac:dyDescent="0.25">
      <c r="A215" s="53">
        <v>214</v>
      </c>
      <c r="B215" s="54" t="s">
        <v>169</v>
      </c>
      <c r="C215" s="53" t="s">
        <v>4</v>
      </c>
      <c r="D215" s="62">
        <v>309.5245309</v>
      </c>
      <c r="E215" s="62">
        <v>1777.11244345</v>
      </c>
      <c r="F215" s="62">
        <v>1605.4399545199999</v>
      </c>
      <c r="G215" s="62">
        <v>2522.2707048799998</v>
      </c>
      <c r="H215" s="168">
        <v>794.77964224000004</v>
      </c>
      <c r="J215" s="58">
        <v>1.5677436290074676</v>
      </c>
      <c r="K215" s="57">
        <v>485.25511134000004</v>
      </c>
      <c r="L215" s="58" t="s">
        <v>267</v>
      </c>
      <c r="M215" s="57" t="s">
        <v>267</v>
      </c>
      <c r="N215" s="58">
        <v>4.254271700056364E-2</v>
      </c>
    </row>
    <row r="216" spans="1:17" x14ac:dyDescent="0.25">
      <c r="A216" s="22">
        <v>215</v>
      </c>
      <c r="B216" s="23" t="s">
        <v>170</v>
      </c>
      <c r="C216" s="22" t="s">
        <v>4</v>
      </c>
      <c r="D216" s="49">
        <v>8940.6336745099998</v>
      </c>
      <c r="E216" s="49">
        <v>18980.694365880001</v>
      </c>
      <c r="F216" s="49">
        <v>25365.082922919999</v>
      </c>
      <c r="G216" s="49">
        <v>31668.05667133</v>
      </c>
      <c r="H216" s="163">
        <v>11271.32756442</v>
      </c>
      <c r="J216" s="25">
        <v>0.26068553692730689</v>
      </c>
      <c r="K216" s="26">
        <v>2330.6938899100005</v>
      </c>
      <c r="L216" s="25" t="s">
        <v>267</v>
      </c>
      <c r="M216" s="26" t="s">
        <v>267</v>
      </c>
      <c r="N216" s="25">
        <v>0.60332810921316171</v>
      </c>
    </row>
    <row r="217" spans="1:17" x14ac:dyDescent="0.25">
      <c r="A217" s="22">
        <v>216</v>
      </c>
      <c r="B217" s="23" t="s">
        <v>171</v>
      </c>
      <c r="C217" s="22" t="s">
        <v>4</v>
      </c>
      <c r="D217" s="49">
        <v>5819.6289740899992</v>
      </c>
      <c r="E217" s="49">
        <v>11706.876521910001</v>
      </c>
      <c r="F217" s="49">
        <v>16335.393997540001</v>
      </c>
      <c r="G217" s="49">
        <v>19720.766808740002</v>
      </c>
      <c r="H217" s="163">
        <v>7410.5925919600004</v>
      </c>
      <c r="J217" s="25">
        <v>0.27337887431539842</v>
      </c>
      <c r="K217" s="26">
        <v>1590.9636178700011</v>
      </c>
      <c r="L217" s="25" t="s">
        <v>267</v>
      </c>
      <c r="M217" s="26" t="s">
        <v>267</v>
      </c>
      <c r="N217" s="25">
        <v>0.39667189078683829</v>
      </c>
    </row>
    <row r="218" spans="1:17" x14ac:dyDescent="0.25">
      <c r="A218" s="33">
        <v>217</v>
      </c>
      <c r="B218" s="38" t="s">
        <v>172</v>
      </c>
      <c r="C218" s="33" t="s">
        <v>4</v>
      </c>
      <c r="D218" s="51">
        <v>14760.262648600001</v>
      </c>
      <c r="E218" s="51">
        <v>15927.308239189999</v>
      </c>
      <c r="F218" s="51">
        <v>11012.906032670002</v>
      </c>
      <c r="G218" s="51">
        <v>9688.3465596099995</v>
      </c>
      <c r="H218" s="164">
        <v>18681.920156380002</v>
      </c>
      <c r="J218" s="36">
        <v>0.26569022524487163</v>
      </c>
      <c r="K218" s="37">
        <v>3921.6575077800007</v>
      </c>
      <c r="L218" s="36">
        <v>0.92828776731248919</v>
      </c>
      <c r="M218" s="37">
        <v>8993.573596770002</v>
      </c>
      <c r="N218" s="36" t="s">
        <v>267</v>
      </c>
    </row>
    <row r="219" spans="1:17" x14ac:dyDescent="0.25">
      <c r="A219" s="33">
        <v>218</v>
      </c>
      <c r="B219" s="38" t="s">
        <v>170</v>
      </c>
      <c r="C219" s="33" t="s">
        <v>4</v>
      </c>
      <c r="D219" s="51">
        <v>8940.6336745099998</v>
      </c>
      <c r="E219" s="51">
        <v>10040.060691370001</v>
      </c>
      <c r="F219" s="51">
        <v>6384.388557039998</v>
      </c>
      <c r="G219" s="51">
        <v>6302.9737484100006</v>
      </c>
      <c r="H219" s="164">
        <v>11271.32756442</v>
      </c>
      <c r="J219" s="36">
        <v>0.26068553692730689</v>
      </c>
      <c r="K219" s="37">
        <v>2330.6938899100005</v>
      </c>
      <c r="L219" s="36">
        <v>0.78825551467088451</v>
      </c>
      <c r="M219" s="37">
        <v>4968.3538160099997</v>
      </c>
      <c r="N219" s="36">
        <v>0.60332810921316171</v>
      </c>
    </row>
    <row r="220" spans="1:17" x14ac:dyDescent="0.25">
      <c r="A220" s="33">
        <v>219</v>
      </c>
      <c r="B220" s="38" t="s">
        <v>171</v>
      </c>
      <c r="C220" s="33" t="s">
        <v>4</v>
      </c>
      <c r="D220" s="51">
        <v>5819.6289740899992</v>
      </c>
      <c r="E220" s="51">
        <v>5887.2475478200013</v>
      </c>
      <c r="F220" s="51">
        <v>4628.5174756300003</v>
      </c>
      <c r="G220" s="51">
        <v>3385.3728112000008</v>
      </c>
      <c r="H220" s="164">
        <v>7410.5925919600004</v>
      </c>
      <c r="J220" s="36">
        <v>0.27337887431539842</v>
      </c>
      <c r="K220" s="37">
        <v>1590.9636178700011</v>
      </c>
      <c r="L220" s="36">
        <v>1.1890033994020275</v>
      </c>
      <c r="M220" s="37">
        <v>4025.2197807599996</v>
      </c>
      <c r="N220" s="36">
        <v>0.39667189078683829</v>
      </c>
    </row>
    <row r="221" spans="1:17" x14ac:dyDescent="0.25">
      <c r="A221" s="17">
        <v>220</v>
      </c>
      <c r="B221" s="18" t="s">
        <v>173</v>
      </c>
      <c r="C221" s="17" t="s">
        <v>268</v>
      </c>
      <c r="D221" s="79" t="s">
        <v>267</v>
      </c>
      <c r="E221" s="79" t="s">
        <v>267</v>
      </c>
      <c r="F221" s="79" t="s">
        <v>267</v>
      </c>
      <c r="G221" s="79">
        <v>10.086811866028</v>
      </c>
      <c r="H221" s="171" t="s">
        <v>281</v>
      </c>
      <c r="J221" s="20" t="s">
        <v>267</v>
      </c>
      <c r="K221" s="21" t="s">
        <v>267</v>
      </c>
      <c r="L221" s="17" t="s">
        <v>267</v>
      </c>
      <c r="M221" s="21" t="s">
        <v>267</v>
      </c>
      <c r="N221" s="20" t="s">
        <v>267</v>
      </c>
    </row>
    <row r="222" spans="1:17" x14ac:dyDescent="0.25">
      <c r="A222" s="53">
        <v>221</v>
      </c>
      <c r="B222" s="54" t="s">
        <v>174</v>
      </c>
      <c r="C222" s="53" t="s">
        <v>268</v>
      </c>
      <c r="D222" s="75" t="s">
        <v>267</v>
      </c>
      <c r="E222" s="75" t="s">
        <v>267</v>
      </c>
      <c r="F222" s="75" t="s">
        <v>267</v>
      </c>
      <c r="G222" s="75">
        <v>2.7895174058280001</v>
      </c>
      <c r="H222" s="170" t="s">
        <v>281</v>
      </c>
      <c r="J222" s="58" t="s">
        <v>267</v>
      </c>
      <c r="K222" s="57" t="s">
        <v>267</v>
      </c>
      <c r="L222" s="53" t="s">
        <v>267</v>
      </c>
      <c r="M222" s="57" t="s">
        <v>267</v>
      </c>
      <c r="N222" s="58" t="s">
        <v>267</v>
      </c>
      <c r="P222" s="211"/>
      <c r="Q222" s="211"/>
    </row>
    <row r="223" spans="1:17" x14ac:dyDescent="0.25">
      <c r="A223" s="53">
        <v>222</v>
      </c>
      <c r="B223" s="54" t="s">
        <v>175</v>
      </c>
      <c r="C223" s="53" t="s">
        <v>268</v>
      </c>
      <c r="D223" s="75" t="s">
        <v>267</v>
      </c>
      <c r="E223" s="75" t="s">
        <v>267</v>
      </c>
      <c r="F223" s="75" t="s">
        <v>267</v>
      </c>
      <c r="G223" s="75">
        <v>5.6843566788629998</v>
      </c>
      <c r="H223" s="170" t="s">
        <v>281</v>
      </c>
      <c r="J223" s="58" t="s">
        <v>267</v>
      </c>
      <c r="K223" s="57" t="s">
        <v>267</v>
      </c>
      <c r="L223" s="53" t="s">
        <v>267</v>
      </c>
      <c r="M223" s="57" t="s">
        <v>267</v>
      </c>
      <c r="N223" s="58" t="s">
        <v>267</v>
      </c>
      <c r="P223" s="211"/>
      <c r="Q223" s="211"/>
    </row>
    <row r="224" spans="1:17" x14ac:dyDescent="0.25">
      <c r="A224" s="17">
        <v>223</v>
      </c>
      <c r="B224" s="18" t="s">
        <v>176</v>
      </c>
      <c r="C224" s="17" t="s">
        <v>3</v>
      </c>
      <c r="D224" s="80">
        <v>1.3978617623830114</v>
      </c>
      <c r="E224" s="80">
        <v>1.385947632537986</v>
      </c>
      <c r="F224" s="80">
        <v>1.374789006855115</v>
      </c>
      <c r="G224" s="172">
        <v>1.3534838090076762</v>
      </c>
      <c r="H224" s="172">
        <v>1.38</v>
      </c>
      <c r="J224" s="193">
        <v>-1.3978617623830114</v>
      </c>
      <c r="K224" s="21" t="s">
        <v>267</v>
      </c>
      <c r="L224" s="193">
        <v>-1.3534838090076762</v>
      </c>
      <c r="M224" s="21" t="s">
        <v>267</v>
      </c>
      <c r="N224" s="20" t="s">
        <v>267</v>
      </c>
      <c r="P224" s="212"/>
      <c r="Q224" s="212"/>
    </row>
    <row r="225" spans="1:19" x14ac:dyDescent="0.25">
      <c r="A225" s="53">
        <v>224</v>
      </c>
      <c r="B225" s="78" t="s">
        <v>127</v>
      </c>
      <c r="C225" s="53" t="s">
        <v>3</v>
      </c>
      <c r="D225" s="55">
        <v>0.42050347980596614</v>
      </c>
      <c r="E225" s="55">
        <v>0.40114101142649194</v>
      </c>
      <c r="F225" s="55">
        <v>0.38414855577017132</v>
      </c>
      <c r="G225" s="173">
        <v>0.37430723343321004</v>
      </c>
      <c r="H225" s="173">
        <v>0.38</v>
      </c>
      <c r="J225" s="192">
        <v>-0.42050347980596614</v>
      </c>
      <c r="K225" s="57" t="s">
        <v>267</v>
      </c>
      <c r="L225" s="192">
        <v>-0.37430723343321004</v>
      </c>
      <c r="M225" s="57" t="s">
        <v>267</v>
      </c>
      <c r="N225" s="58" t="s">
        <v>267</v>
      </c>
      <c r="P225" s="211"/>
      <c r="Q225" s="211"/>
    </row>
    <row r="226" spans="1:19" x14ac:dyDescent="0.25">
      <c r="A226" s="53">
        <v>225</v>
      </c>
      <c r="B226" s="78" t="s">
        <v>177</v>
      </c>
      <c r="C226" s="53" t="s">
        <v>3</v>
      </c>
      <c r="D226" s="55">
        <v>0.97645846443143625</v>
      </c>
      <c r="E226" s="55">
        <v>0.9838500583361427</v>
      </c>
      <c r="F226" s="55">
        <v>0.99064045108494359</v>
      </c>
      <c r="G226" s="173">
        <v>0.97917657557446613</v>
      </c>
      <c r="H226" s="173">
        <v>0.99999999999999989</v>
      </c>
      <c r="J226" s="192">
        <v>-0.97645846443143625</v>
      </c>
      <c r="K226" s="57" t="s">
        <v>267</v>
      </c>
      <c r="L226" s="192">
        <v>-0.97917657557446613</v>
      </c>
      <c r="M226" s="57" t="s">
        <v>267</v>
      </c>
      <c r="N226" s="58" t="s">
        <v>267</v>
      </c>
      <c r="P226" s="212"/>
      <c r="Q226" s="212"/>
    </row>
    <row r="227" spans="1:19" ht="22.5" x14ac:dyDescent="0.25">
      <c r="A227" s="17">
        <v>226</v>
      </c>
      <c r="B227" s="18" t="s">
        <v>178</v>
      </c>
      <c r="C227" s="17" t="s">
        <v>4</v>
      </c>
      <c r="D227" s="41">
        <v>120528.22879869</v>
      </c>
      <c r="E227" s="41">
        <v>196855.16357795001</v>
      </c>
      <c r="F227" s="41">
        <v>242181.84787709001</v>
      </c>
      <c r="G227" s="41">
        <v>294896.44311667001</v>
      </c>
      <c r="H227" s="161">
        <v>137262.54186272001</v>
      </c>
      <c r="J227" s="20">
        <v>0.13884144180016267</v>
      </c>
      <c r="K227" s="21">
        <v>16734.313064030008</v>
      </c>
      <c r="L227" s="20" t="s">
        <v>267</v>
      </c>
      <c r="M227" s="21" t="s">
        <v>267</v>
      </c>
      <c r="N227" s="20">
        <v>0.32200667355756557</v>
      </c>
      <c r="P227" s="212"/>
      <c r="Q227" s="212"/>
    </row>
    <row r="228" spans="1:19" ht="22.5" x14ac:dyDescent="0.25">
      <c r="A228" s="33">
        <v>227</v>
      </c>
      <c r="B228" s="38" t="s">
        <v>179</v>
      </c>
      <c r="C228" s="33" t="s">
        <v>4</v>
      </c>
      <c r="D228" s="51">
        <v>120528.22879869</v>
      </c>
      <c r="E228" s="51">
        <v>76326.934779260002</v>
      </c>
      <c r="F228" s="51">
        <v>45326.684299140004</v>
      </c>
      <c r="G228" s="51">
        <v>52714.595239579998</v>
      </c>
      <c r="H228" s="164">
        <v>137262.54186272001</v>
      </c>
      <c r="J228" s="36">
        <v>0.13884144180016267</v>
      </c>
      <c r="K228" s="37">
        <v>16734.313064030008</v>
      </c>
      <c r="L228" s="36">
        <v>1.603881168751883</v>
      </c>
      <c r="M228" s="37">
        <v>84547.946623140015</v>
      </c>
      <c r="N228" s="36">
        <v>0.32200667355756557</v>
      </c>
      <c r="P228" s="211"/>
      <c r="Q228" s="211"/>
    </row>
    <row r="229" spans="1:19" ht="22.5" x14ac:dyDescent="0.25">
      <c r="A229" s="17">
        <v>228</v>
      </c>
      <c r="B229" s="18" t="s">
        <v>180</v>
      </c>
      <c r="C229" s="17" t="s">
        <v>4</v>
      </c>
      <c r="D229" s="41">
        <v>14787.232658199999</v>
      </c>
      <c r="E229" s="41">
        <v>33352.810294789997</v>
      </c>
      <c r="F229" s="41">
        <v>51050.295847580004</v>
      </c>
      <c r="G229" s="41">
        <v>67840.841868510004</v>
      </c>
      <c r="H229" s="161">
        <v>13306.04302252</v>
      </c>
      <c r="J229" s="20">
        <v>-0.1001667904953556</v>
      </c>
      <c r="K229" s="21">
        <v>-1481.1896356799989</v>
      </c>
      <c r="L229" s="20" t="s">
        <v>267</v>
      </c>
      <c r="M229" s="21" t="s">
        <v>267</v>
      </c>
      <c r="N229" s="20">
        <v>3.1214886404921018E-2</v>
      </c>
    </row>
    <row r="230" spans="1:19" x14ac:dyDescent="0.25">
      <c r="A230" s="53">
        <v>229</v>
      </c>
      <c r="B230" s="54" t="s">
        <v>181</v>
      </c>
      <c r="C230" s="53" t="s">
        <v>4</v>
      </c>
      <c r="D230" s="62">
        <v>13281.104949979999</v>
      </c>
      <c r="E230" s="62">
        <v>29818.779265820001</v>
      </c>
      <c r="F230" s="62">
        <v>45165.266536900002</v>
      </c>
      <c r="G230" s="62">
        <v>58975.982097630003</v>
      </c>
      <c r="H230" s="168">
        <v>11309.272673629999</v>
      </c>
      <c r="J230" s="58">
        <v>-0.14846899288699389</v>
      </c>
      <c r="K230" s="57">
        <v>-1971.83227635</v>
      </c>
      <c r="L230" s="58" t="s">
        <v>267</v>
      </c>
      <c r="M230" s="57" t="s">
        <v>267</v>
      </c>
      <c r="N230" s="58">
        <v>0.24339345998737594</v>
      </c>
    </row>
    <row r="231" spans="1:19" ht="22.5" x14ac:dyDescent="0.25">
      <c r="A231" s="53">
        <v>230</v>
      </c>
      <c r="B231" s="54" t="s">
        <v>182</v>
      </c>
      <c r="C231" s="53" t="s">
        <v>3</v>
      </c>
      <c r="D231" s="62">
        <v>3.9058139813886332</v>
      </c>
      <c r="E231" s="62">
        <v>4.5117075084589047</v>
      </c>
      <c r="F231" s="62">
        <v>4.6352959319293889</v>
      </c>
      <c r="G231" s="62">
        <v>4.5832516700000001</v>
      </c>
      <c r="H231" s="168">
        <v>3.1214886404</v>
      </c>
      <c r="J231" s="56">
        <v>-0.78432534098863327</v>
      </c>
      <c r="K231" s="57" t="s">
        <v>267</v>
      </c>
      <c r="L231" s="53" t="s">
        <v>267</v>
      </c>
      <c r="M231" s="57" t="s">
        <v>267</v>
      </c>
      <c r="N231" s="58" t="s">
        <v>267</v>
      </c>
    </row>
    <row r="232" spans="1:19" ht="22.5" x14ac:dyDescent="0.25">
      <c r="A232" s="33">
        <v>231</v>
      </c>
      <c r="B232" s="38" t="s">
        <v>183</v>
      </c>
      <c r="C232" s="33" t="s">
        <v>4</v>
      </c>
      <c r="D232" s="51">
        <v>14787.232658199999</v>
      </c>
      <c r="E232" s="51">
        <v>18565.577636589998</v>
      </c>
      <c r="F232" s="51">
        <v>17697.485552790007</v>
      </c>
      <c r="G232" s="51">
        <v>16790.54602093</v>
      </c>
      <c r="H232" s="164">
        <v>13306.04302252</v>
      </c>
      <c r="J232" s="36">
        <v>-0.1001667904953556</v>
      </c>
      <c r="K232" s="37">
        <v>-1481.1896356799989</v>
      </c>
      <c r="L232" s="36">
        <v>-0.2075276762331878</v>
      </c>
      <c r="M232" s="37">
        <v>-3484.5029984100001</v>
      </c>
      <c r="N232" s="36">
        <v>3.1214886404921018E-2</v>
      </c>
    </row>
    <row r="233" spans="1:19" x14ac:dyDescent="0.25">
      <c r="A233" s="33">
        <v>232</v>
      </c>
      <c r="B233" s="38" t="s">
        <v>184</v>
      </c>
      <c r="C233" s="33" t="s">
        <v>4</v>
      </c>
      <c r="D233" s="51">
        <v>13281.104949979999</v>
      </c>
      <c r="E233" s="51">
        <v>16537.674315840002</v>
      </c>
      <c r="F233" s="51">
        <v>15346.487271080001</v>
      </c>
      <c r="G233" s="51">
        <v>13810.715560730001</v>
      </c>
      <c r="H233" s="164">
        <v>11309.272673629999</v>
      </c>
      <c r="J233" s="36">
        <v>-0.14846899288699389</v>
      </c>
      <c r="K233" s="37">
        <v>-1971.83227635</v>
      </c>
      <c r="L233" s="36">
        <v>-0.1811233368828995</v>
      </c>
      <c r="M233" s="37">
        <v>-2501.4428871000018</v>
      </c>
      <c r="N233" s="36">
        <v>0.24339345998737594</v>
      </c>
    </row>
    <row r="234" spans="1:19" ht="22.5" x14ac:dyDescent="0.25">
      <c r="A234" s="17">
        <v>233</v>
      </c>
      <c r="B234" s="18" t="s">
        <v>185</v>
      </c>
      <c r="C234" s="17" t="s">
        <v>4</v>
      </c>
      <c r="D234" s="41">
        <v>242704.93710558998</v>
      </c>
      <c r="E234" s="41">
        <v>508105.23356003</v>
      </c>
      <c r="F234" s="41">
        <v>807078.46409919998</v>
      </c>
      <c r="G234" s="41">
        <v>1115783.8697313601</v>
      </c>
      <c r="H234" s="161">
        <v>275718.23783194</v>
      </c>
      <c r="J234" s="20">
        <v>0.1360223698786458</v>
      </c>
      <c r="K234" s="21">
        <v>33013.300726350019</v>
      </c>
      <c r="L234" s="20" t="s">
        <v>267</v>
      </c>
      <c r="M234" s="21" t="s">
        <v>267</v>
      </c>
      <c r="N234" s="20">
        <v>0.64681238886142101</v>
      </c>
    </row>
    <row r="235" spans="1:19" x14ac:dyDescent="0.25">
      <c r="A235" s="53">
        <v>234</v>
      </c>
      <c r="B235" s="78" t="s">
        <v>186</v>
      </c>
      <c r="C235" s="53" t="s">
        <v>4</v>
      </c>
      <c r="D235" s="62">
        <v>115772.49860439</v>
      </c>
      <c r="E235" s="62">
        <v>252767.29567383998</v>
      </c>
      <c r="F235" s="62">
        <v>392739.97525015002</v>
      </c>
      <c r="G235" s="62">
        <v>549605.95331880997</v>
      </c>
      <c r="H235" s="168">
        <v>135240.1654308</v>
      </c>
      <c r="J235" s="58">
        <v>0.16815450181250391</v>
      </c>
      <c r="K235" s="57">
        <v>19467.666826410001</v>
      </c>
      <c r="L235" s="58" t="s">
        <v>267</v>
      </c>
      <c r="M235" s="57" t="s">
        <v>267</v>
      </c>
      <c r="N235" s="58">
        <v>0.49050134113084554</v>
      </c>
      <c r="S235" s="204"/>
    </row>
    <row r="236" spans="1:19" ht="22.5" x14ac:dyDescent="0.25">
      <c r="A236" s="53">
        <v>235</v>
      </c>
      <c r="B236" s="78" t="s">
        <v>187</v>
      </c>
      <c r="C236" s="53" t="s">
        <v>4</v>
      </c>
      <c r="D236" s="62">
        <v>61945.540807149999</v>
      </c>
      <c r="E236" s="62">
        <v>124816.72810065</v>
      </c>
      <c r="F236" s="62">
        <v>199697.11387485999</v>
      </c>
      <c r="G236" s="62">
        <v>266155.91381339001</v>
      </c>
      <c r="H236" s="168">
        <v>69669.742805989998</v>
      </c>
      <c r="J236" s="58">
        <v>0.12469343068433503</v>
      </c>
      <c r="K236" s="57">
        <v>7724.2019988399989</v>
      </c>
      <c r="L236" s="58" t="s">
        <v>267</v>
      </c>
      <c r="M236" s="57" t="s">
        <v>267</v>
      </c>
      <c r="N236" s="58">
        <v>0.25268456433577008</v>
      </c>
      <c r="S236" s="204"/>
    </row>
    <row r="237" spans="1:19" x14ac:dyDescent="0.25">
      <c r="A237" s="53">
        <v>236</v>
      </c>
      <c r="B237" s="78" t="s">
        <v>188</v>
      </c>
      <c r="C237" s="53" t="s">
        <v>4</v>
      </c>
      <c r="D237" s="62">
        <v>21049.128093920001</v>
      </c>
      <c r="E237" s="62">
        <v>40920.519401419995</v>
      </c>
      <c r="F237" s="62">
        <v>65203.314058239994</v>
      </c>
      <c r="G237" s="62">
        <v>108893.13691715999</v>
      </c>
      <c r="H237" s="168">
        <v>21480.040113039999</v>
      </c>
      <c r="J237" s="58">
        <v>2.0471727721798949E-2</v>
      </c>
      <c r="K237" s="57">
        <v>430.91201911999815</v>
      </c>
      <c r="L237" s="58" t="s">
        <v>267</v>
      </c>
      <c r="M237" s="57" t="s">
        <v>267</v>
      </c>
      <c r="N237" s="58">
        <v>7.790576452955876E-2</v>
      </c>
      <c r="S237" s="204"/>
    </row>
    <row r="238" spans="1:19" ht="22.5" x14ac:dyDescent="0.25">
      <c r="A238" s="53">
        <v>237</v>
      </c>
      <c r="B238" s="78" t="s">
        <v>189</v>
      </c>
      <c r="C238" s="53" t="s">
        <v>4</v>
      </c>
      <c r="D238" s="62">
        <v>13174.341979390001</v>
      </c>
      <c r="E238" s="62">
        <v>28706.67657851</v>
      </c>
      <c r="F238" s="62">
        <v>45500.861183610003</v>
      </c>
      <c r="G238" s="62">
        <v>63022.924509260003</v>
      </c>
      <c r="H238" s="168">
        <v>15932.467057219999</v>
      </c>
      <c r="J238" s="58">
        <v>0.20935581315141372</v>
      </c>
      <c r="K238" s="57">
        <v>2758.1250778299982</v>
      </c>
      <c r="L238" s="58" t="s">
        <v>267</v>
      </c>
      <c r="M238" s="57" t="s">
        <v>267</v>
      </c>
      <c r="N238" s="58">
        <v>5.7785321647570519E-2</v>
      </c>
      <c r="O238" s="205"/>
      <c r="P238" s="204"/>
      <c r="Q238" s="205"/>
      <c r="S238" s="204"/>
    </row>
    <row r="239" spans="1:19" x14ac:dyDescent="0.25">
      <c r="A239" s="53">
        <v>238</v>
      </c>
      <c r="B239" s="78" t="s">
        <v>190</v>
      </c>
      <c r="C239" s="53" t="s">
        <v>4</v>
      </c>
      <c r="D239" s="62">
        <v>10057.804528659999</v>
      </c>
      <c r="E239" s="62">
        <v>23535.548491280002</v>
      </c>
      <c r="F239" s="62">
        <v>33455.727435100001</v>
      </c>
      <c r="G239" s="62">
        <v>43341.459130449999</v>
      </c>
      <c r="H239" s="168">
        <v>10646.91021199</v>
      </c>
      <c r="J239" s="58">
        <v>5.857199567274618E-2</v>
      </c>
      <c r="K239" s="57">
        <v>589.10568333000083</v>
      </c>
      <c r="L239" s="58" t="s">
        <v>267</v>
      </c>
      <c r="M239" s="57" t="s">
        <v>267</v>
      </c>
      <c r="N239" s="58">
        <v>3.8615183006064577E-2</v>
      </c>
      <c r="O239" s="205"/>
      <c r="P239" s="204"/>
      <c r="Q239" s="205"/>
      <c r="S239" s="204"/>
    </row>
    <row r="240" spans="1:19" ht="22.5" x14ac:dyDescent="0.25">
      <c r="A240" s="33">
        <v>239</v>
      </c>
      <c r="B240" s="38" t="s">
        <v>191</v>
      </c>
      <c r="C240" s="33" t="s">
        <v>4</v>
      </c>
      <c r="D240" s="51">
        <v>242704.93710558998</v>
      </c>
      <c r="E240" s="51">
        <v>265400.29645443999</v>
      </c>
      <c r="F240" s="51">
        <v>298973.23053916998</v>
      </c>
      <c r="G240" s="51">
        <v>308705.40563216014</v>
      </c>
      <c r="H240" s="164">
        <v>275718.23783194</v>
      </c>
      <c r="J240" s="36">
        <v>0.1360223698786458</v>
      </c>
      <c r="K240" s="37">
        <v>33013.300726350019</v>
      </c>
      <c r="L240" s="36">
        <v>-0.10685646314702435</v>
      </c>
      <c r="M240" s="37">
        <v>-32987.167800220137</v>
      </c>
      <c r="N240" s="36" t="s">
        <v>267</v>
      </c>
      <c r="O240" s="194"/>
      <c r="Q240" s="194"/>
      <c r="S240" s="203"/>
    </row>
    <row r="241" spans="1:19" x14ac:dyDescent="0.25">
      <c r="A241" s="33">
        <v>240</v>
      </c>
      <c r="B241" s="63" t="s">
        <v>186</v>
      </c>
      <c r="C241" s="33" t="s">
        <v>4</v>
      </c>
      <c r="D241" s="51">
        <v>115772.49860439</v>
      </c>
      <c r="E241" s="51">
        <v>136994.79706944997</v>
      </c>
      <c r="F241" s="51">
        <v>139972.67957631004</v>
      </c>
      <c r="G241" s="51">
        <v>156865.97806865996</v>
      </c>
      <c r="H241" s="164">
        <v>135240.1654308</v>
      </c>
      <c r="J241" s="36">
        <v>0.16815450181250391</v>
      </c>
      <c r="K241" s="37">
        <v>19467.666826410001</v>
      </c>
      <c r="L241" s="36">
        <v>-0.13786171421054971</v>
      </c>
      <c r="M241" s="37">
        <v>-21625.812637859955</v>
      </c>
      <c r="N241" s="36" t="s">
        <v>267</v>
      </c>
      <c r="O241" s="194"/>
      <c r="Q241" s="194"/>
      <c r="S241" s="203"/>
    </row>
    <row r="242" spans="1:19" ht="22.5" x14ac:dyDescent="0.25">
      <c r="A242" s="33">
        <v>241</v>
      </c>
      <c r="B242" s="63" t="s">
        <v>187</v>
      </c>
      <c r="C242" s="33" t="s">
        <v>4</v>
      </c>
      <c r="D242" s="51">
        <v>61945.540807149999</v>
      </c>
      <c r="E242" s="51">
        <v>62871.187293499999</v>
      </c>
      <c r="F242" s="51">
        <v>74880.385774209994</v>
      </c>
      <c r="G242" s="51">
        <v>66458.799938530021</v>
      </c>
      <c r="H242" s="164">
        <v>69669.742805989998</v>
      </c>
      <c r="J242" s="36">
        <v>0.12469343068433503</v>
      </c>
      <c r="K242" s="37">
        <v>7724.2019988399989</v>
      </c>
      <c r="L242" s="36">
        <v>4.8314788567200839E-2</v>
      </c>
      <c r="M242" s="37">
        <v>3210.9428674599767</v>
      </c>
      <c r="N242" s="36" t="s">
        <v>267</v>
      </c>
      <c r="O242" s="194"/>
      <c r="Q242" s="194"/>
      <c r="S242" s="203"/>
    </row>
    <row r="243" spans="1:19" x14ac:dyDescent="0.25">
      <c r="A243" s="33">
        <v>242</v>
      </c>
      <c r="B243" s="63" t="s">
        <v>192</v>
      </c>
      <c r="C243" s="33" t="s">
        <v>4</v>
      </c>
      <c r="D243" s="51">
        <v>21049.128093920001</v>
      </c>
      <c r="E243" s="51">
        <v>19871.391307499995</v>
      </c>
      <c r="F243" s="51">
        <v>24282.794656819999</v>
      </c>
      <c r="G243" s="51">
        <v>43689.822858920001</v>
      </c>
      <c r="H243" s="164">
        <v>21480.040113039999</v>
      </c>
      <c r="J243" s="36">
        <v>2.0471727721798949E-2</v>
      </c>
      <c r="K243" s="37">
        <v>430.91201911999815</v>
      </c>
      <c r="L243" s="36">
        <v>-0.50835140297085246</v>
      </c>
      <c r="M243" s="37">
        <v>-22209.782745880002</v>
      </c>
      <c r="N243" s="36" t="s">
        <v>267</v>
      </c>
      <c r="O243" s="194"/>
      <c r="Q243" s="194"/>
      <c r="S243" s="203"/>
    </row>
    <row r="244" spans="1:19" ht="22.5" x14ac:dyDescent="0.25">
      <c r="A244" s="33">
        <v>243</v>
      </c>
      <c r="B244" s="63" t="s">
        <v>189</v>
      </c>
      <c r="C244" s="33" t="s">
        <v>4</v>
      </c>
      <c r="D244" s="51">
        <v>13174.341979390001</v>
      </c>
      <c r="E244" s="51">
        <v>15532.334599119999</v>
      </c>
      <c r="F244" s="51">
        <v>16794.184605100003</v>
      </c>
      <c r="G244" s="51">
        <v>17522.06332565</v>
      </c>
      <c r="H244" s="164">
        <v>15932.467057219999</v>
      </c>
      <c r="J244" s="36">
        <v>0.20935581315141372</v>
      </c>
      <c r="K244" s="37">
        <v>2758.1250778299982</v>
      </c>
      <c r="L244" s="36">
        <v>-9.0719696584079856E-2</v>
      </c>
      <c r="M244" s="37">
        <v>-1589.5962684300011</v>
      </c>
      <c r="N244" s="36" t="s">
        <v>267</v>
      </c>
      <c r="O244" s="194"/>
      <c r="Q244" s="194"/>
      <c r="S244" s="203"/>
    </row>
    <row r="245" spans="1:19" x14ac:dyDescent="0.25">
      <c r="A245" s="33">
        <v>244</v>
      </c>
      <c r="B245" s="63" t="s">
        <v>190</v>
      </c>
      <c r="C245" s="33" t="s">
        <v>4</v>
      </c>
      <c r="D245" s="51">
        <v>10057.804528659999</v>
      </c>
      <c r="E245" s="51">
        <v>13477.743962620003</v>
      </c>
      <c r="F245" s="51">
        <v>9920.1789438199994</v>
      </c>
      <c r="G245" s="51">
        <v>9885.7316953499976</v>
      </c>
      <c r="H245" s="164">
        <v>10646.91021199</v>
      </c>
      <c r="J245" s="36">
        <v>5.857199567274618E-2</v>
      </c>
      <c r="K245" s="37">
        <v>589.10568333000083</v>
      </c>
      <c r="L245" s="36">
        <v>7.6997691227857379E-2</v>
      </c>
      <c r="M245" s="37">
        <v>761.17851664000227</v>
      </c>
      <c r="N245" s="36" t="s">
        <v>267</v>
      </c>
      <c r="O245" s="194"/>
      <c r="Q245" s="194"/>
      <c r="S245" s="203"/>
    </row>
    <row r="246" spans="1:19" x14ac:dyDescent="0.25">
      <c r="A246" s="17">
        <v>245</v>
      </c>
      <c r="B246" s="18" t="s">
        <v>193</v>
      </c>
      <c r="C246" s="17" t="s">
        <v>4</v>
      </c>
      <c r="D246" s="41">
        <v>71714.164571999994</v>
      </c>
      <c r="E246" s="41">
        <v>153846.00427154999</v>
      </c>
      <c r="F246" s="41">
        <v>241410.48154307</v>
      </c>
      <c r="G246" s="41">
        <v>327013.69439069001</v>
      </c>
      <c r="H246" s="161">
        <v>79888.306076559995</v>
      </c>
      <c r="J246" s="20">
        <v>0.11398224539523549</v>
      </c>
      <c r="K246" s="21">
        <v>8174.1415045600006</v>
      </c>
      <c r="L246" s="20" t="s">
        <v>267</v>
      </c>
      <c r="M246" s="21" t="s">
        <v>267</v>
      </c>
      <c r="N246" s="20" t="s">
        <v>267</v>
      </c>
      <c r="O246" s="194"/>
      <c r="P246" s="194"/>
      <c r="Q246" s="194"/>
      <c r="R246" s="194"/>
      <c r="S246" s="194"/>
    </row>
    <row r="247" spans="1:19" x14ac:dyDescent="0.25">
      <c r="A247" s="33">
        <v>246</v>
      </c>
      <c r="B247" s="63" t="s">
        <v>194</v>
      </c>
      <c r="C247" s="33" t="s">
        <v>4</v>
      </c>
      <c r="D247" s="51">
        <v>17066.55391296</v>
      </c>
      <c r="E247" s="51">
        <v>36891.344035709997</v>
      </c>
      <c r="F247" s="51">
        <v>57383.881576890002</v>
      </c>
      <c r="G247" s="51">
        <v>80231.153030079993</v>
      </c>
      <c r="H247" s="164">
        <v>18474.016513030001</v>
      </c>
      <c r="J247" s="36">
        <v>8.2469056568075017E-2</v>
      </c>
      <c r="K247" s="37">
        <v>1407.4626000700009</v>
      </c>
      <c r="L247" s="36" t="s">
        <v>267</v>
      </c>
      <c r="M247" s="37" t="s">
        <v>267</v>
      </c>
      <c r="N247" s="36" t="s">
        <v>267</v>
      </c>
    </row>
    <row r="248" spans="1:19" x14ac:dyDescent="0.25">
      <c r="A248" s="33">
        <v>247</v>
      </c>
      <c r="B248" s="63" t="s">
        <v>195</v>
      </c>
      <c r="C248" s="33" t="s">
        <v>4</v>
      </c>
      <c r="D248" s="51">
        <v>9918.3185604200007</v>
      </c>
      <c r="E248" s="51">
        <v>22157.443484110001</v>
      </c>
      <c r="F248" s="51">
        <v>34405.275223700002</v>
      </c>
      <c r="G248" s="51">
        <v>47375.723012529998</v>
      </c>
      <c r="H248" s="164">
        <v>10629.20545474</v>
      </c>
      <c r="J248" s="36">
        <v>7.1674134077207574E-2</v>
      </c>
      <c r="K248" s="37">
        <v>710.88689431999956</v>
      </c>
      <c r="L248" s="36" t="s">
        <v>267</v>
      </c>
      <c r="M248" s="37" t="s">
        <v>267</v>
      </c>
      <c r="N248" s="36" t="s">
        <v>267</v>
      </c>
      <c r="S248" s="203"/>
    </row>
    <row r="249" spans="1:19" x14ac:dyDescent="0.25">
      <c r="A249" s="33">
        <v>248</v>
      </c>
      <c r="B249" s="63" t="s">
        <v>196</v>
      </c>
      <c r="C249" s="33" t="s">
        <v>4</v>
      </c>
      <c r="D249" s="51">
        <v>18.277445370000002</v>
      </c>
      <c r="E249" s="51">
        <v>35.498097569999999</v>
      </c>
      <c r="F249" s="51">
        <v>52.867132850000004</v>
      </c>
      <c r="G249" s="51">
        <v>76.977732189999998</v>
      </c>
      <c r="H249" s="164">
        <v>22.971535620000001</v>
      </c>
      <c r="J249" s="36">
        <v>0.25682419807445989</v>
      </c>
      <c r="K249" s="37">
        <v>4.6940902499999986</v>
      </c>
      <c r="L249" s="36" t="s">
        <v>267</v>
      </c>
      <c r="M249" s="37" t="s">
        <v>267</v>
      </c>
      <c r="N249" s="36" t="s">
        <v>267</v>
      </c>
    </row>
    <row r="250" spans="1:19" x14ac:dyDescent="0.25">
      <c r="A250" s="33">
        <v>249</v>
      </c>
      <c r="B250" s="63" t="s">
        <v>117</v>
      </c>
      <c r="C250" s="33" t="s">
        <v>4</v>
      </c>
      <c r="D250" s="51">
        <v>25307.50050898</v>
      </c>
      <c r="E250" s="51">
        <v>53213.471873949995</v>
      </c>
      <c r="F250" s="51">
        <v>84156.561640589993</v>
      </c>
      <c r="G250" s="51">
        <v>110104.45355249</v>
      </c>
      <c r="H250" s="164">
        <v>30181.216809729998</v>
      </c>
      <c r="J250" s="36">
        <v>0.19257991515284689</v>
      </c>
      <c r="K250" s="37">
        <v>4873.7163007499985</v>
      </c>
      <c r="L250" s="36" t="s">
        <v>267</v>
      </c>
      <c r="M250" s="37" t="s">
        <v>267</v>
      </c>
      <c r="N250" s="36" t="s">
        <v>267</v>
      </c>
    </row>
    <row r="251" spans="1:19" x14ac:dyDescent="0.25">
      <c r="A251" s="33">
        <v>250</v>
      </c>
      <c r="B251" s="63" t="s">
        <v>197</v>
      </c>
      <c r="C251" s="33" t="s">
        <v>4</v>
      </c>
      <c r="D251" s="51">
        <v>3456.3871061</v>
      </c>
      <c r="E251" s="51">
        <v>8169.1367621999998</v>
      </c>
      <c r="F251" s="51">
        <v>12998.10143896</v>
      </c>
      <c r="G251" s="51">
        <v>17578.645097649998</v>
      </c>
      <c r="H251" s="164">
        <v>4676.7610462800003</v>
      </c>
      <c r="J251" s="36">
        <v>0.35307791133297117</v>
      </c>
      <c r="K251" s="37">
        <v>1220.3739401800003</v>
      </c>
      <c r="L251" s="36" t="s">
        <v>267</v>
      </c>
      <c r="M251" s="37" t="s">
        <v>267</v>
      </c>
      <c r="N251" s="36" t="s">
        <v>267</v>
      </c>
    </row>
    <row r="252" spans="1:19" ht="22.5" x14ac:dyDescent="0.25">
      <c r="A252" s="33">
        <v>251</v>
      </c>
      <c r="B252" s="63" t="s">
        <v>198</v>
      </c>
      <c r="C252" s="33" t="s">
        <v>4</v>
      </c>
      <c r="D252" s="51">
        <v>8291.36293544</v>
      </c>
      <c r="E252" s="51">
        <v>18301.72361515</v>
      </c>
      <c r="F252" s="51">
        <v>29720.070543549999</v>
      </c>
      <c r="G252" s="51">
        <v>41368.473739820001</v>
      </c>
      <c r="H252" s="164">
        <v>9896.3013240199998</v>
      </c>
      <c r="J252" s="36">
        <v>0.19356749922500294</v>
      </c>
      <c r="K252" s="37">
        <v>1604.9383885799998</v>
      </c>
      <c r="L252" s="36" t="s">
        <v>267</v>
      </c>
      <c r="M252" s="37" t="s">
        <v>267</v>
      </c>
      <c r="N252" s="36" t="s">
        <v>267</v>
      </c>
    </row>
    <row r="253" spans="1:19" x14ac:dyDescent="0.25">
      <c r="A253" s="33">
        <v>252</v>
      </c>
      <c r="B253" s="63" t="s">
        <v>199</v>
      </c>
      <c r="C253" s="33" t="s">
        <v>4</v>
      </c>
      <c r="D253" s="51">
        <v>2440.2453063099997</v>
      </c>
      <c r="E253" s="51">
        <v>4358.3394392100008</v>
      </c>
      <c r="F253" s="51">
        <v>7000.4514166400004</v>
      </c>
      <c r="G253" s="51">
        <v>8737.3520676600001</v>
      </c>
      <c r="H253" s="164">
        <v>2152.5217774900002</v>
      </c>
      <c r="J253" s="36">
        <v>-0.11790762513752306</v>
      </c>
      <c r="K253" s="37">
        <v>-287.7235288199995</v>
      </c>
      <c r="L253" s="36" t="s">
        <v>267</v>
      </c>
      <c r="M253" s="37" t="s">
        <v>267</v>
      </c>
      <c r="N253" s="36" t="s">
        <v>267</v>
      </c>
    </row>
    <row r="254" spans="1:19" x14ac:dyDescent="0.25">
      <c r="A254" s="33">
        <v>253</v>
      </c>
      <c r="B254" s="63" t="s">
        <v>200</v>
      </c>
      <c r="C254" s="33" t="s">
        <v>4</v>
      </c>
      <c r="D254" s="51">
        <v>2120.5258282499999</v>
      </c>
      <c r="E254" s="51">
        <v>4837.9298306799992</v>
      </c>
      <c r="F254" s="51">
        <v>7455.8426891599993</v>
      </c>
      <c r="G254" s="51">
        <v>10606.03603379</v>
      </c>
      <c r="H254" s="164">
        <v>2555.0241791600001</v>
      </c>
      <c r="J254" s="36">
        <v>0.20490123021447815</v>
      </c>
      <c r="K254" s="37">
        <v>434.49835091000023</v>
      </c>
      <c r="L254" s="36" t="s">
        <v>267</v>
      </c>
      <c r="M254" s="37" t="s">
        <v>267</v>
      </c>
      <c r="N254" s="36" t="s">
        <v>267</v>
      </c>
    </row>
    <row r="255" spans="1:19" x14ac:dyDescent="0.25">
      <c r="A255" s="22">
        <v>254</v>
      </c>
      <c r="B255" s="23" t="s">
        <v>201</v>
      </c>
      <c r="C255" s="22" t="s">
        <v>4</v>
      </c>
      <c r="D255" s="49">
        <v>45318.573333300003</v>
      </c>
      <c r="E255" s="49">
        <v>96856.089063849999</v>
      </c>
      <c r="F255" s="49">
        <v>150529.81261792002</v>
      </c>
      <c r="G255" s="49">
        <v>201364.94415374001</v>
      </c>
      <c r="H255" s="163">
        <v>49217.23132852</v>
      </c>
      <c r="J255" s="25">
        <v>8.6027818363718644E-2</v>
      </c>
      <c r="K255" s="26">
        <v>3898.6579952199972</v>
      </c>
      <c r="L255" s="25" t="s">
        <v>267</v>
      </c>
      <c r="M255" s="26" t="s">
        <v>267</v>
      </c>
      <c r="N255" s="25">
        <v>0.61607554028437228</v>
      </c>
      <c r="Q255" s="194"/>
    </row>
    <row r="256" spans="1:19" x14ac:dyDescent="0.25">
      <c r="A256" s="33">
        <v>255</v>
      </c>
      <c r="B256" s="63" t="s">
        <v>194</v>
      </c>
      <c r="C256" s="33" t="s">
        <v>4</v>
      </c>
      <c r="D256" s="51">
        <v>15235.123222910001</v>
      </c>
      <c r="E256" s="51">
        <v>32874.546411279996</v>
      </c>
      <c r="F256" s="51">
        <v>50899.007526139998</v>
      </c>
      <c r="G256" s="51">
        <v>70386.720587989999</v>
      </c>
      <c r="H256" s="164">
        <v>16052.885138920001</v>
      </c>
      <c r="J256" s="36">
        <v>5.3676094642955086E-2</v>
      </c>
      <c r="K256" s="37">
        <v>817.76191601000028</v>
      </c>
      <c r="L256" s="36" t="s">
        <v>267</v>
      </c>
      <c r="M256" s="37" t="s">
        <v>267</v>
      </c>
      <c r="N256" s="36" t="s">
        <v>267</v>
      </c>
    </row>
    <row r="257" spans="1:17" x14ac:dyDescent="0.25">
      <c r="A257" s="33">
        <v>256</v>
      </c>
      <c r="B257" s="63" t="s">
        <v>195</v>
      </c>
      <c r="C257" s="33" t="s">
        <v>4</v>
      </c>
      <c r="D257" s="51">
        <v>8748.8355056500004</v>
      </c>
      <c r="E257" s="51">
        <v>19557.69995627</v>
      </c>
      <c r="F257" s="51">
        <v>30119.908761259998</v>
      </c>
      <c r="G257" s="51">
        <v>41121.108136119998</v>
      </c>
      <c r="H257" s="164">
        <v>9135.6754671899998</v>
      </c>
      <c r="J257" s="36">
        <v>4.4216165830318621E-2</v>
      </c>
      <c r="K257" s="37">
        <v>386.83996153999942</v>
      </c>
      <c r="L257" s="36" t="s">
        <v>267</v>
      </c>
      <c r="M257" s="37" t="s">
        <v>267</v>
      </c>
      <c r="N257" s="36" t="s">
        <v>267</v>
      </c>
    </row>
    <row r="258" spans="1:17" x14ac:dyDescent="0.25">
      <c r="A258" s="33">
        <v>257</v>
      </c>
      <c r="B258" s="63" t="s">
        <v>196</v>
      </c>
      <c r="C258" s="33" t="s">
        <v>4</v>
      </c>
      <c r="D258" s="51">
        <v>1.65600225</v>
      </c>
      <c r="E258" s="51">
        <v>2.1976792000000001</v>
      </c>
      <c r="F258" s="51">
        <v>1.3414113600000002</v>
      </c>
      <c r="G258" s="51">
        <v>1.4277787500000001</v>
      </c>
      <c r="H258" s="164">
        <v>0.11702098</v>
      </c>
      <c r="J258" s="36">
        <v>-0.92933525301671538</v>
      </c>
      <c r="K258" s="37">
        <v>-1.5389812700000001</v>
      </c>
      <c r="L258" s="36" t="s">
        <v>267</v>
      </c>
      <c r="M258" s="37" t="s">
        <v>267</v>
      </c>
      <c r="N258" s="36" t="s">
        <v>267</v>
      </c>
    </row>
    <row r="259" spans="1:17" x14ac:dyDescent="0.25">
      <c r="A259" s="33">
        <v>258</v>
      </c>
      <c r="B259" s="63" t="s">
        <v>117</v>
      </c>
      <c r="C259" s="33" t="s">
        <v>4</v>
      </c>
      <c r="D259" s="51">
        <v>21899.401221</v>
      </c>
      <c r="E259" s="51">
        <v>46006.504956359997</v>
      </c>
      <c r="F259" s="51">
        <v>72102.988377749993</v>
      </c>
      <c r="G259" s="51">
        <v>92682.456188390002</v>
      </c>
      <c r="H259" s="164">
        <v>25497.651466890002</v>
      </c>
      <c r="J259" s="36">
        <v>0.16430815662848031</v>
      </c>
      <c r="K259" s="37">
        <v>3598.2502458900017</v>
      </c>
      <c r="L259" s="36" t="s">
        <v>267</v>
      </c>
      <c r="M259" s="37" t="s">
        <v>267</v>
      </c>
      <c r="N259" s="36" t="s">
        <v>267</v>
      </c>
    </row>
    <row r="260" spans="1:17" x14ac:dyDescent="0.25">
      <c r="A260" s="33">
        <v>259</v>
      </c>
      <c r="B260" s="63" t="s">
        <v>197</v>
      </c>
      <c r="C260" s="33" t="s">
        <v>4</v>
      </c>
      <c r="D260" s="51">
        <v>1202.59570822</v>
      </c>
      <c r="E260" s="51">
        <v>3374.2553279900003</v>
      </c>
      <c r="F260" s="51">
        <v>6065.8116389199995</v>
      </c>
      <c r="G260" s="51">
        <v>8849.1853826900006</v>
      </c>
      <c r="H260" s="164">
        <v>2360.6263772699999</v>
      </c>
      <c r="J260" s="36">
        <v>0.9629426258006839</v>
      </c>
      <c r="K260" s="37">
        <v>1158.0306690499999</v>
      </c>
      <c r="L260" s="36" t="s">
        <v>267</v>
      </c>
      <c r="M260" s="37" t="s">
        <v>267</v>
      </c>
      <c r="N260" s="36" t="s">
        <v>267</v>
      </c>
    </row>
    <row r="261" spans="1:17" ht="22.5" x14ac:dyDescent="0.25">
      <c r="A261" s="33">
        <v>260</v>
      </c>
      <c r="B261" s="63" t="s">
        <v>198</v>
      </c>
      <c r="C261" s="33" t="s">
        <v>4</v>
      </c>
      <c r="D261" s="51">
        <v>342.25437102999996</v>
      </c>
      <c r="E261" s="51">
        <v>718.63616643</v>
      </c>
      <c r="F261" s="51">
        <v>1206.55195684</v>
      </c>
      <c r="G261" s="51">
        <v>1829.0309075800001</v>
      </c>
      <c r="H261" s="164">
        <v>461.09087319999998</v>
      </c>
      <c r="J261" s="36">
        <v>0.34721690131339056</v>
      </c>
      <c r="K261" s="37">
        <v>118.83650217000002</v>
      </c>
      <c r="L261" s="36" t="s">
        <v>267</v>
      </c>
      <c r="M261" s="37" t="s">
        <v>267</v>
      </c>
      <c r="N261" s="36" t="s">
        <v>267</v>
      </c>
    </row>
    <row r="262" spans="1:17" x14ac:dyDescent="0.25">
      <c r="A262" s="33">
        <v>261</v>
      </c>
      <c r="B262" s="63" t="s">
        <v>199</v>
      </c>
      <c r="C262" s="33" t="s">
        <v>4</v>
      </c>
      <c r="D262" s="51">
        <v>98.002882819999996</v>
      </c>
      <c r="E262" s="51">
        <v>167.31445291</v>
      </c>
      <c r="F262" s="51">
        <v>391.48628425000004</v>
      </c>
      <c r="G262" s="51">
        <v>546.99910382999997</v>
      </c>
      <c r="H262" s="164">
        <v>106.89420620999999</v>
      </c>
      <c r="J262" s="36">
        <v>9.0725120875581933E-2</v>
      </c>
      <c r="K262" s="37">
        <v>8.8913233899999966</v>
      </c>
      <c r="L262" s="36" t="s">
        <v>267</v>
      </c>
      <c r="M262" s="37" t="s">
        <v>267</v>
      </c>
      <c r="N262" s="36" t="s">
        <v>267</v>
      </c>
    </row>
    <row r="263" spans="1:17" x14ac:dyDescent="0.25">
      <c r="A263" s="33">
        <v>262</v>
      </c>
      <c r="B263" s="63" t="s">
        <v>200</v>
      </c>
      <c r="C263" s="33" t="s">
        <v>4</v>
      </c>
      <c r="D263" s="51">
        <v>2.4815704300000001</v>
      </c>
      <c r="E263" s="51">
        <v>5.6227783099999993</v>
      </c>
      <c r="F263" s="51">
        <v>8.5594376400000005</v>
      </c>
      <c r="G263" s="51">
        <v>11.89556913</v>
      </c>
      <c r="H263" s="164">
        <v>2.3111128000000001</v>
      </c>
      <c r="J263" s="36">
        <v>-6.8689418579185757E-2</v>
      </c>
      <c r="K263" s="37">
        <v>-0.17045763000000003</v>
      </c>
      <c r="L263" s="36" t="s">
        <v>267</v>
      </c>
      <c r="M263" s="37" t="s">
        <v>267</v>
      </c>
      <c r="N263" s="36" t="s">
        <v>267</v>
      </c>
    </row>
    <row r="264" spans="1:17" ht="22.5" x14ac:dyDescent="0.25">
      <c r="A264" s="22">
        <v>263</v>
      </c>
      <c r="B264" s="81" t="s">
        <v>202</v>
      </c>
      <c r="C264" s="22" t="s">
        <v>4</v>
      </c>
      <c r="D264" s="49">
        <v>11608.97631002</v>
      </c>
      <c r="E264" s="49">
        <v>24928.507961380001</v>
      </c>
      <c r="F264" s="49">
        <v>38107.713382480004</v>
      </c>
      <c r="G264" s="49">
        <v>53233.456455910004</v>
      </c>
      <c r="H264" s="163">
        <v>12630.409271029999</v>
      </c>
      <c r="J264" s="25">
        <v>8.7986479921435823E-2</v>
      </c>
      <c r="K264" s="26">
        <v>1021.4329610099994</v>
      </c>
      <c r="L264" s="25" t="s">
        <v>267</v>
      </c>
      <c r="M264" s="26" t="s">
        <v>267</v>
      </c>
      <c r="N264" s="25">
        <v>0.15810085219388428</v>
      </c>
      <c r="Q264" s="194"/>
    </row>
    <row r="265" spans="1:17" x14ac:dyDescent="0.25">
      <c r="A265" s="22">
        <v>264</v>
      </c>
      <c r="B265" s="81" t="s">
        <v>203</v>
      </c>
      <c r="C265" s="22" t="s">
        <v>4</v>
      </c>
      <c r="D265" s="49">
        <v>5629.4070730100002</v>
      </c>
      <c r="E265" s="49">
        <v>11971.729602220001</v>
      </c>
      <c r="F265" s="49">
        <v>20090.094991149999</v>
      </c>
      <c r="G265" s="49">
        <v>27676.504505100002</v>
      </c>
      <c r="H265" s="163">
        <v>5990.2243645199997</v>
      </c>
      <c r="J265" s="25">
        <v>6.4095079078563266E-2</v>
      </c>
      <c r="K265" s="26">
        <v>360.81729150999945</v>
      </c>
      <c r="L265" s="25" t="s">
        <v>267</v>
      </c>
      <c r="M265" s="26" t="s">
        <v>267</v>
      </c>
      <c r="N265" s="25">
        <v>7.4982493167139383E-2</v>
      </c>
      <c r="Q265" s="194"/>
    </row>
    <row r="266" spans="1:17" ht="22.5" x14ac:dyDescent="0.25">
      <c r="A266" s="22">
        <v>265</v>
      </c>
      <c r="B266" s="81" t="s">
        <v>204</v>
      </c>
      <c r="C266" s="22" t="s">
        <v>4</v>
      </c>
      <c r="D266" s="49">
        <v>4060.2939040199999</v>
      </c>
      <c r="E266" s="49">
        <v>9648.7044142000013</v>
      </c>
      <c r="F266" s="49">
        <v>15584.94463738</v>
      </c>
      <c r="G266" s="49">
        <v>20763.138409700001</v>
      </c>
      <c r="H266" s="163">
        <v>5712.9363956400002</v>
      </c>
      <c r="J266" s="25">
        <v>0.40702533626537685</v>
      </c>
      <c r="K266" s="26">
        <v>1652.6424916200003</v>
      </c>
      <c r="L266" s="25" t="s">
        <v>267</v>
      </c>
      <c r="M266" s="26" t="s">
        <v>267</v>
      </c>
      <c r="N266" s="25">
        <v>7.1511547511910897E-2</v>
      </c>
      <c r="Q266" s="194"/>
    </row>
    <row r="267" spans="1:17" x14ac:dyDescent="0.25">
      <c r="A267" s="33">
        <v>266</v>
      </c>
      <c r="B267" s="63" t="s">
        <v>194</v>
      </c>
      <c r="C267" s="33" t="s">
        <v>4</v>
      </c>
      <c r="D267" s="51">
        <v>592.10002959999997</v>
      </c>
      <c r="E267" s="51">
        <v>1358.99520547</v>
      </c>
      <c r="F267" s="51">
        <v>2086.5552829499998</v>
      </c>
      <c r="G267" s="51">
        <v>3146.50123983</v>
      </c>
      <c r="H267" s="164">
        <v>603.06649898000001</v>
      </c>
      <c r="J267" s="36">
        <v>1.8521311994205814E-2</v>
      </c>
      <c r="K267" s="37">
        <v>10.966469380000035</v>
      </c>
      <c r="L267" s="36" t="s">
        <v>267</v>
      </c>
      <c r="M267" s="37" t="s">
        <v>267</v>
      </c>
      <c r="N267" s="36" t="s">
        <v>267</v>
      </c>
    </row>
    <row r="268" spans="1:17" x14ac:dyDescent="0.25">
      <c r="A268" s="33">
        <v>267</v>
      </c>
      <c r="B268" s="63" t="s">
        <v>195</v>
      </c>
      <c r="C268" s="33" t="s">
        <v>4</v>
      </c>
      <c r="D268" s="51">
        <v>588.71757880999996</v>
      </c>
      <c r="E268" s="51">
        <v>1352.4845148700001</v>
      </c>
      <c r="F268" s="51">
        <v>2075.2548354999999</v>
      </c>
      <c r="G268" s="51">
        <v>3133.7653785699999</v>
      </c>
      <c r="H268" s="164">
        <v>601.76148507000005</v>
      </c>
      <c r="J268" s="36">
        <v>2.2156474903240131E-2</v>
      </c>
      <c r="K268" s="37">
        <v>13.043906260000085</v>
      </c>
      <c r="L268" s="36" t="s">
        <v>267</v>
      </c>
      <c r="M268" s="37" t="s">
        <v>267</v>
      </c>
      <c r="N268" s="36" t="s">
        <v>267</v>
      </c>
    </row>
    <row r="269" spans="1:17" x14ac:dyDescent="0.25">
      <c r="A269" s="33">
        <v>268</v>
      </c>
      <c r="B269" s="63" t="s">
        <v>117</v>
      </c>
      <c r="C269" s="33" t="s">
        <v>4</v>
      </c>
      <c r="D269" s="51">
        <v>656.14867636999998</v>
      </c>
      <c r="E269" s="51">
        <v>1291.8101601400001</v>
      </c>
      <c r="F269" s="51">
        <v>2131.5256468799998</v>
      </c>
      <c r="G269" s="51">
        <v>2995.8523819299999</v>
      </c>
      <c r="H269" s="164">
        <v>862.14704257000005</v>
      </c>
      <c r="J269" s="36">
        <v>0.31395074564447989</v>
      </c>
      <c r="K269" s="37">
        <v>205.99836620000008</v>
      </c>
      <c r="L269" s="36" t="s">
        <v>267</v>
      </c>
      <c r="M269" s="37" t="s">
        <v>267</v>
      </c>
      <c r="N269" s="36" t="s">
        <v>267</v>
      </c>
    </row>
    <row r="270" spans="1:17" x14ac:dyDescent="0.25">
      <c r="A270" s="33">
        <v>269</v>
      </c>
      <c r="B270" s="63" t="s">
        <v>197</v>
      </c>
      <c r="C270" s="33" t="s">
        <v>4</v>
      </c>
      <c r="D270" s="51">
        <v>11.569132739999999</v>
      </c>
      <c r="E270" s="51">
        <v>20.503492489999999</v>
      </c>
      <c r="F270" s="51">
        <v>31.493872019999998</v>
      </c>
      <c r="G270" s="51">
        <v>43.195968430000001</v>
      </c>
      <c r="H270" s="164">
        <v>3.3644266900000002</v>
      </c>
      <c r="J270" s="36">
        <v>-0.70918937783749547</v>
      </c>
      <c r="K270" s="37">
        <v>-8.2047060499999986</v>
      </c>
      <c r="L270" s="36" t="s">
        <v>267</v>
      </c>
      <c r="M270" s="37" t="s">
        <v>267</v>
      </c>
      <c r="N270" s="36" t="s">
        <v>267</v>
      </c>
    </row>
    <row r="271" spans="1:17" ht="22.5" x14ac:dyDescent="0.25">
      <c r="A271" s="33">
        <v>270</v>
      </c>
      <c r="B271" s="63" t="s">
        <v>198</v>
      </c>
      <c r="C271" s="33" t="s">
        <v>4</v>
      </c>
      <c r="D271" s="51">
        <v>1857.2821896800001</v>
      </c>
      <c r="E271" s="51">
        <v>4485.3803362600001</v>
      </c>
      <c r="F271" s="51">
        <v>7204.8385050200004</v>
      </c>
      <c r="G271" s="51">
        <v>10275.96046043</v>
      </c>
      <c r="H271" s="164">
        <v>2736.8673189299998</v>
      </c>
      <c r="J271" s="36">
        <v>0.47358723092129984</v>
      </c>
      <c r="K271" s="37">
        <v>879.58512924999968</v>
      </c>
      <c r="L271" s="36" t="s">
        <v>267</v>
      </c>
      <c r="M271" s="37" t="s">
        <v>267</v>
      </c>
      <c r="N271" s="36" t="s">
        <v>267</v>
      </c>
    </row>
    <row r="272" spans="1:17" x14ac:dyDescent="0.25">
      <c r="A272" s="33">
        <v>271</v>
      </c>
      <c r="B272" s="63" t="s">
        <v>199</v>
      </c>
      <c r="C272" s="33" t="s">
        <v>4</v>
      </c>
      <c r="D272" s="51">
        <v>4.2334094499999999</v>
      </c>
      <c r="E272" s="51">
        <v>9.722089200000001</v>
      </c>
      <c r="F272" s="51">
        <v>14.9272337</v>
      </c>
      <c r="G272" s="51">
        <v>19.37329716</v>
      </c>
      <c r="H272" s="164">
        <v>1.25925843</v>
      </c>
      <c r="J272" s="36">
        <v>-0.70254272711561128</v>
      </c>
      <c r="K272" s="37">
        <v>-2.9741510199999999</v>
      </c>
      <c r="L272" s="36" t="s">
        <v>267</v>
      </c>
      <c r="M272" s="37" t="s">
        <v>267</v>
      </c>
      <c r="N272" s="36" t="s">
        <v>267</v>
      </c>
    </row>
    <row r="273" spans="1:14" x14ac:dyDescent="0.25">
      <c r="A273" s="33">
        <v>272</v>
      </c>
      <c r="B273" s="63" t="s">
        <v>200</v>
      </c>
      <c r="C273" s="33" t="s">
        <v>4</v>
      </c>
      <c r="D273" s="51">
        <v>187.98493259</v>
      </c>
      <c r="E273" s="51">
        <v>409.50155554999998</v>
      </c>
      <c r="F273" s="51">
        <v>645.23759490999998</v>
      </c>
      <c r="G273" s="51">
        <v>947.27430747999995</v>
      </c>
      <c r="H273" s="164">
        <v>229.49306927999999</v>
      </c>
      <c r="J273" s="36">
        <v>0.22080565776263739</v>
      </c>
      <c r="K273" s="37">
        <v>41.508136689999986</v>
      </c>
      <c r="L273" s="36" t="s">
        <v>267</v>
      </c>
      <c r="M273" s="37" t="s">
        <v>267</v>
      </c>
      <c r="N273" s="36" t="s">
        <v>267</v>
      </c>
    </row>
    <row r="274" spans="1:14" x14ac:dyDescent="0.25">
      <c r="A274" s="22">
        <v>273</v>
      </c>
      <c r="B274" s="81" t="s">
        <v>205</v>
      </c>
      <c r="C274" s="22" t="s">
        <v>4</v>
      </c>
      <c r="D274" s="49">
        <v>1208.32348617</v>
      </c>
      <c r="E274" s="49">
        <v>2700.4621748499999</v>
      </c>
      <c r="F274" s="49">
        <v>4920.0269933200007</v>
      </c>
      <c r="G274" s="49">
        <v>6714.8874610000003</v>
      </c>
      <c r="H274" s="163">
        <v>1736.12993744</v>
      </c>
      <c r="J274" s="25">
        <v>0.43680889870226558</v>
      </c>
      <c r="K274" s="26">
        <v>527.80645127000003</v>
      </c>
      <c r="L274" s="25" t="s">
        <v>267</v>
      </c>
      <c r="M274" s="26" t="s">
        <v>267</v>
      </c>
      <c r="N274" s="25">
        <v>2.1731965824587654E-2</v>
      </c>
    </row>
    <row r="275" spans="1:14" x14ac:dyDescent="0.25">
      <c r="A275" s="27">
        <v>274</v>
      </c>
      <c r="B275" s="28" t="s">
        <v>206</v>
      </c>
      <c r="C275" s="27" t="s">
        <v>4</v>
      </c>
      <c r="D275" s="82">
        <v>71714.164571999994</v>
      </c>
      <c r="E275" s="82">
        <v>82131.839699549993</v>
      </c>
      <c r="F275" s="82">
        <v>87564.477271520009</v>
      </c>
      <c r="G275" s="82">
        <v>85603.212847620016</v>
      </c>
      <c r="H275" s="174">
        <v>79888.306076559995</v>
      </c>
      <c r="J275" s="30">
        <v>0.11398224539523549</v>
      </c>
      <c r="K275" s="31">
        <v>8174.1415045600006</v>
      </c>
      <c r="L275" s="30">
        <v>-6.676042383167291E-2</v>
      </c>
      <c r="M275" s="31">
        <v>-5714.9067710600211</v>
      </c>
      <c r="N275" s="30" t="s">
        <v>267</v>
      </c>
    </row>
    <row r="276" spans="1:14" x14ac:dyDescent="0.25">
      <c r="A276" s="33">
        <v>275</v>
      </c>
      <c r="B276" s="63" t="s">
        <v>194</v>
      </c>
      <c r="C276" s="33" t="s">
        <v>4</v>
      </c>
      <c r="D276" s="51">
        <v>17066.55391296</v>
      </c>
      <c r="E276" s="51">
        <v>19824.790122749997</v>
      </c>
      <c r="F276" s="51">
        <v>20492.537541180005</v>
      </c>
      <c r="G276" s="51">
        <v>22847.271453189991</v>
      </c>
      <c r="H276" s="51">
        <v>18474.016513030001</v>
      </c>
      <c r="J276" s="36">
        <v>8.2469056568075017E-2</v>
      </c>
      <c r="K276" s="37">
        <v>1407.4626000700009</v>
      </c>
      <c r="L276" s="36">
        <v>-0.19141256972938825</v>
      </c>
      <c r="M276" s="37">
        <v>-4373.2549401599899</v>
      </c>
      <c r="N276" s="36" t="s">
        <v>267</v>
      </c>
    </row>
    <row r="277" spans="1:14" x14ac:dyDescent="0.25">
      <c r="A277" s="33">
        <v>276</v>
      </c>
      <c r="B277" s="63" t="s">
        <v>195</v>
      </c>
      <c r="C277" s="33" t="s">
        <v>4</v>
      </c>
      <c r="D277" s="51">
        <v>9918.3185604200007</v>
      </c>
      <c r="E277" s="51">
        <v>12239.12492369</v>
      </c>
      <c r="F277" s="51">
        <v>12247.831739590001</v>
      </c>
      <c r="G277" s="51">
        <v>12970.447788829995</v>
      </c>
      <c r="H277" s="51">
        <v>10629.20545474</v>
      </c>
      <c r="J277" s="36">
        <v>7.1674134077207574E-2</v>
      </c>
      <c r="K277" s="37">
        <v>710.88689431999956</v>
      </c>
      <c r="L277" s="36">
        <v>-0.18050589865573086</v>
      </c>
      <c r="M277" s="37">
        <v>-2341.242334089995</v>
      </c>
      <c r="N277" s="36" t="s">
        <v>267</v>
      </c>
    </row>
    <row r="278" spans="1:14" x14ac:dyDescent="0.25">
      <c r="A278" s="33">
        <v>277</v>
      </c>
      <c r="B278" s="63" t="s">
        <v>196</v>
      </c>
      <c r="C278" s="33" t="s">
        <v>4</v>
      </c>
      <c r="D278" s="51">
        <v>18.277445370000002</v>
      </c>
      <c r="E278" s="51">
        <v>17.220652199999996</v>
      </c>
      <c r="F278" s="51">
        <v>17.369035280000006</v>
      </c>
      <c r="G278" s="51">
        <v>24.110599339999993</v>
      </c>
      <c r="H278" s="51">
        <v>22.971535620000001</v>
      </c>
      <c r="J278" s="36">
        <v>0.25682419807445989</v>
      </c>
      <c r="K278" s="37">
        <v>4.6940902499999986</v>
      </c>
      <c r="L278" s="36">
        <v>-4.7243276864970429E-2</v>
      </c>
      <c r="M278" s="37">
        <v>-1.1390637199999922</v>
      </c>
      <c r="N278" s="36" t="s">
        <v>267</v>
      </c>
    </row>
    <row r="279" spans="1:14" x14ac:dyDescent="0.25">
      <c r="A279" s="33">
        <v>278</v>
      </c>
      <c r="B279" s="63" t="s">
        <v>117</v>
      </c>
      <c r="C279" s="33" t="s">
        <v>4</v>
      </c>
      <c r="D279" s="51">
        <v>25307.50050898</v>
      </c>
      <c r="E279" s="51">
        <v>27905.971364969995</v>
      </c>
      <c r="F279" s="51">
        <v>30943.089766639998</v>
      </c>
      <c r="G279" s="51">
        <v>25947.891911900006</v>
      </c>
      <c r="H279" s="51">
        <v>30181.216809729998</v>
      </c>
      <c r="J279" s="36">
        <v>0.19257991515284689</v>
      </c>
      <c r="K279" s="37">
        <v>4873.7163007499985</v>
      </c>
      <c r="L279" s="36">
        <v>0.16314716094098336</v>
      </c>
      <c r="M279" s="37">
        <v>4233.3248978299926</v>
      </c>
      <c r="N279" s="36" t="s">
        <v>267</v>
      </c>
    </row>
    <row r="280" spans="1:14" x14ac:dyDescent="0.25">
      <c r="A280" s="33">
        <v>279</v>
      </c>
      <c r="B280" s="63" t="s">
        <v>197</v>
      </c>
      <c r="C280" s="33" t="s">
        <v>4</v>
      </c>
      <c r="D280" s="51">
        <v>3456.3871061</v>
      </c>
      <c r="E280" s="51">
        <v>4712.7496560999998</v>
      </c>
      <c r="F280" s="51">
        <v>4828.9646767600007</v>
      </c>
      <c r="G280" s="51">
        <v>4580.5436586899978</v>
      </c>
      <c r="H280" s="51">
        <v>4676.7610462800003</v>
      </c>
      <c r="J280" s="36">
        <v>0.35307791133297117</v>
      </c>
      <c r="K280" s="37">
        <v>1220.3739401800003</v>
      </c>
      <c r="L280" s="36">
        <v>2.1005669798051851E-2</v>
      </c>
      <c r="M280" s="37">
        <v>96.217387590002545</v>
      </c>
      <c r="N280" s="36" t="s">
        <v>267</v>
      </c>
    </row>
    <row r="281" spans="1:14" ht="22.5" x14ac:dyDescent="0.25">
      <c r="A281" s="33">
        <v>280</v>
      </c>
      <c r="B281" s="63" t="s">
        <v>198</v>
      </c>
      <c r="C281" s="33" t="s">
        <v>4</v>
      </c>
      <c r="D281" s="51">
        <v>8291.36293544</v>
      </c>
      <c r="E281" s="51">
        <v>10010.36067971</v>
      </c>
      <c r="F281" s="51">
        <v>11418.346928399998</v>
      </c>
      <c r="G281" s="51">
        <v>11648.403196270003</v>
      </c>
      <c r="H281" s="51">
        <v>9896.3013240199998</v>
      </c>
      <c r="J281" s="36">
        <v>0.19356749922500294</v>
      </c>
      <c r="K281" s="37">
        <v>1604.9383885799998</v>
      </c>
      <c r="L281" s="36">
        <v>-0.1504156271660525</v>
      </c>
      <c r="M281" s="37">
        <v>-1752.101872250003</v>
      </c>
      <c r="N281" s="36" t="s">
        <v>267</v>
      </c>
    </row>
    <row r="282" spans="1:14" x14ac:dyDescent="0.25">
      <c r="A282" s="33">
        <v>281</v>
      </c>
      <c r="B282" s="63" t="s">
        <v>199</v>
      </c>
      <c r="C282" s="33" t="s">
        <v>4</v>
      </c>
      <c r="D282" s="51">
        <v>2440.2453063099997</v>
      </c>
      <c r="E282" s="51">
        <v>1918.0941329000011</v>
      </c>
      <c r="F282" s="51">
        <v>2642.1119774299996</v>
      </c>
      <c r="G282" s="51">
        <v>1736.9006510199997</v>
      </c>
      <c r="H282" s="51">
        <v>2152.5217774900002</v>
      </c>
      <c r="J282" s="36">
        <v>-0.11790762513752306</v>
      </c>
      <c r="K282" s="37">
        <v>-287.7235288199995</v>
      </c>
      <c r="L282" s="36">
        <v>0.23928894621918984</v>
      </c>
      <c r="M282" s="37">
        <v>415.62112647000049</v>
      </c>
      <c r="N282" s="36" t="s">
        <v>267</v>
      </c>
    </row>
    <row r="283" spans="1:14" x14ac:dyDescent="0.25">
      <c r="A283" s="33">
        <v>282</v>
      </c>
      <c r="B283" s="63" t="s">
        <v>200</v>
      </c>
      <c r="C283" s="33" t="s">
        <v>4</v>
      </c>
      <c r="D283" s="51">
        <v>2120.5258282499999</v>
      </c>
      <c r="E283" s="51">
        <v>2717.4040024299993</v>
      </c>
      <c r="F283" s="51">
        <v>2617.9128584800001</v>
      </c>
      <c r="G283" s="51">
        <v>3150.1933446300009</v>
      </c>
      <c r="H283" s="51">
        <v>2555.0241791600001</v>
      </c>
      <c r="J283" s="36">
        <v>0.20490123021447815</v>
      </c>
      <c r="K283" s="37">
        <v>434.49835091000023</v>
      </c>
      <c r="L283" s="36">
        <v>-0.18893099577032635</v>
      </c>
      <c r="M283" s="37">
        <v>-595.16916547000073</v>
      </c>
      <c r="N283" s="36" t="s">
        <v>267</v>
      </c>
    </row>
    <row r="284" spans="1:14" x14ac:dyDescent="0.25">
      <c r="A284" s="22">
        <v>283</v>
      </c>
      <c r="B284" s="23" t="s">
        <v>207</v>
      </c>
      <c r="C284" s="22" t="s">
        <v>4</v>
      </c>
      <c r="D284" s="49">
        <v>45318.573333300003</v>
      </c>
      <c r="E284" s="49">
        <v>51537.515730549996</v>
      </c>
      <c r="F284" s="49">
        <v>53673.72355407002</v>
      </c>
      <c r="G284" s="49">
        <v>50835.131535819994</v>
      </c>
      <c r="H284" s="49">
        <v>49217.23132852</v>
      </c>
      <c r="J284" s="25">
        <v>8.6027818363718644E-2</v>
      </c>
      <c r="K284" s="26">
        <v>3898.6579952199972</v>
      </c>
      <c r="L284" s="25">
        <v>-3.1826419218763502E-2</v>
      </c>
      <c r="M284" s="26">
        <v>-1617.9002072999938</v>
      </c>
      <c r="N284" s="25" t="s">
        <v>267</v>
      </c>
    </row>
    <row r="285" spans="1:14" x14ac:dyDescent="0.25">
      <c r="A285" s="33">
        <v>284</v>
      </c>
      <c r="B285" s="63" t="s">
        <v>194</v>
      </c>
      <c r="C285" s="33" t="s">
        <v>4</v>
      </c>
      <c r="D285" s="51">
        <v>15235.123222910001</v>
      </c>
      <c r="E285" s="51">
        <v>17639.423188369998</v>
      </c>
      <c r="F285" s="51">
        <v>18024.461114860002</v>
      </c>
      <c r="G285" s="51">
        <v>19487.713061850001</v>
      </c>
      <c r="H285" s="51">
        <v>16052.885138920001</v>
      </c>
      <c r="J285" s="36">
        <v>5.3676094642955086E-2</v>
      </c>
      <c r="K285" s="37">
        <v>817.76191601000028</v>
      </c>
      <c r="L285" s="36">
        <v>-0.1762560805379555</v>
      </c>
      <c r="M285" s="37">
        <v>-3434.8279229300006</v>
      </c>
      <c r="N285" s="36" t="s">
        <v>267</v>
      </c>
    </row>
    <row r="286" spans="1:14" x14ac:dyDescent="0.25">
      <c r="A286" s="33">
        <v>285</v>
      </c>
      <c r="B286" s="63" t="s">
        <v>195</v>
      </c>
      <c r="C286" s="33" t="s">
        <v>4</v>
      </c>
      <c r="D286" s="51">
        <v>8748.8355056500004</v>
      </c>
      <c r="E286" s="51">
        <v>10808.86445062</v>
      </c>
      <c r="F286" s="51">
        <v>10562.208804989998</v>
      </c>
      <c r="G286" s="51">
        <v>11001.19937486</v>
      </c>
      <c r="H286" s="51">
        <v>9135.6754671899998</v>
      </c>
      <c r="J286" s="36">
        <v>4.4216165830318621E-2</v>
      </c>
      <c r="K286" s="37">
        <v>386.83996153999942</v>
      </c>
      <c r="L286" s="36">
        <v>-0.16957459310601219</v>
      </c>
      <c r="M286" s="37">
        <v>-1865.52390767</v>
      </c>
      <c r="N286" s="36" t="s">
        <v>267</v>
      </c>
    </row>
    <row r="287" spans="1:14" x14ac:dyDescent="0.25">
      <c r="A287" s="33">
        <v>286</v>
      </c>
      <c r="B287" s="63" t="s">
        <v>196</v>
      </c>
      <c r="C287" s="33" t="s">
        <v>4</v>
      </c>
      <c r="D287" s="51">
        <v>1.65600225</v>
      </c>
      <c r="E287" s="51">
        <v>0.54167695000000005</v>
      </c>
      <c r="F287" s="51">
        <v>-0.85626783999999989</v>
      </c>
      <c r="G287" s="51">
        <v>8.6367389999999933E-2</v>
      </c>
      <c r="H287" s="51">
        <v>0.11702098</v>
      </c>
      <c r="J287" s="36">
        <v>-0.92933525301671538</v>
      </c>
      <c r="K287" s="37">
        <v>-1.5389812700000001</v>
      </c>
      <c r="L287" s="36">
        <v>0.35492087928094262</v>
      </c>
      <c r="M287" s="37">
        <v>3.0653590000000064E-2</v>
      </c>
      <c r="N287" s="36" t="s">
        <v>267</v>
      </c>
    </row>
    <row r="288" spans="1:14" x14ac:dyDescent="0.25">
      <c r="A288" s="33">
        <v>287</v>
      </c>
      <c r="B288" s="63" t="s">
        <v>117</v>
      </c>
      <c r="C288" s="33" t="s">
        <v>4</v>
      </c>
      <c r="D288" s="51">
        <v>21899.401221</v>
      </c>
      <c r="E288" s="51">
        <v>24107.103735359997</v>
      </c>
      <c r="F288" s="51">
        <v>26096.483421389996</v>
      </c>
      <c r="G288" s="51">
        <v>20579.46781064001</v>
      </c>
      <c r="H288" s="51">
        <v>25497.651466890002</v>
      </c>
      <c r="J288" s="36">
        <v>0.16430815662848031</v>
      </c>
      <c r="K288" s="37">
        <v>3598.2502458900017</v>
      </c>
      <c r="L288" s="36">
        <v>0.2389849777216877</v>
      </c>
      <c r="M288" s="37">
        <v>4918.1836562499921</v>
      </c>
      <c r="N288" s="36" t="s">
        <v>267</v>
      </c>
    </row>
    <row r="289" spans="1:20" x14ac:dyDescent="0.25">
      <c r="A289" s="33">
        <v>288</v>
      </c>
      <c r="B289" s="63" t="s">
        <v>197</v>
      </c>
      <c r="C289" s="33" t="s">
        <v>4</v>
      </c>
      <c r="D289" s="51">
        <v>1202.59570822</v>
      </c>
      <c r="E289" s="51">
        <v>2171.6596197700001</v>
      </c>
      <c r="F289" s="51">
        <v>2691.5563109299992</v>
      </c>
      <c r="G289" s="51">
        <v>2783.3737437700011</v>
      </c>
      <c r="H289" s="51">
        <v>2360.6263772699999</v>
      </c>
      <c r="J289" s="36">
        <v>0.9629426258006839</v>
      </c>
      <c r="K289" s="37">
        <v>1158.0306690499999</v>
      </c>
      <c r="L289" s="36">
        <v>-0.15188307622942576</v>
      </c>
      <c r="M289" s="37">
        <v>-422.74736650000114</v>
      </c>
      <c r="N289" s="36" t="s">
        <v>267</v>
      </c>
    </row>
    <row r="290" spans="1:20" ht="22.5" x14ac:dyDescent="0.25">
      <c r="A290" s="33">
        <v>289</v>
      </c>
      <c r="B290" s="63" t="s">
        <v>198</v>
      </c>
      <c r="C290" s="33" t="s">
        <v>4</v>
      </c>
      <c r="D290" s="51">
        <v>342.25437102999996</v>
      </c>
      <c r="E290" s="51">
        <v>376.38179540000004</v>
      </c>
      <c r="F290" s="51">
        <v>487.91579041</v>
      </c>
      <c r="G290" s="51">
        <v>622.47895074000007</v>
      </c>
      <c r="H290" s="51">
        <v>461.09087319999998</v>
      </c>
      <c r="J290" s="36">
        <v>0.34721690131339056</v>
      </c>
      <c r="K290" s="37">
        <v>118.83650217000002</v>
      </c>
      <c r="L290" s="36">
        <v>-0.25926672275125562</v>
      </c>
      <c r="M290" s="37">
        <v>-161.3880775400001</v>
      </c>
      <c r="N290" s="36" t="s">
        <v>267</v>
      </c>
    </row>
    <row r="291" spans="1:20" x14ac:dyDescent="0.25">
      <c r="A291" s="33">
        <v>290</v>
      </c>
      <c r="B291" s="63" t="s">
        <v>199</v>
      </c>
      <c r="C291" s="33" t="s">
        <v>4</v>
      </c>
      <c r="D291" s="51">
        <v>98.002882819999996</v>
      </c>
      <c r="E291" s="51">
        <v>69.311570090000004</v>
      </c>
      <c r="F291" s="51">
        <v>224.17183134000004</v>
      </c>
      <c r="G291" s="51">
        <v>155.51281957999993</v>
      </c>
      <c r="H291" s="51">
        <v>106.89420620999999</v>
      </c>
      <c r="J291" s="36"/>
      <c r="K291" s="37">
        <v>8.8913233899999966</v>
      </c>
      <c r="L291" s="36">
        <v>-0.31263411917619577</v>
      </c>
      <c r="M291" s="37">
        <v>-48.618613369999935</v>
      </c>
      <c r="N291" s="36" t="s">
        <v>267</v>
      </c>
    </row>
    <row r="292" spans="1:20" x14ac:dyDescent="0.25">
      <c r="A292" s="33">
        <v>291</v>
      </c>
      <c r="B292" s="63" t="s">
        <v>200</v>
      </c>
      <c r="C292" s="33" t="s">
        <v>4</v>
      </c>
      <c r="D292" s="51">
        <v>2.4815704300000001</v>
      </c>
      <c r="E292" s="51">
        <v>3.1412078799999992</v>
      </c>
      <c r="F292" s="51">
        <v>2.9366593300000012</v>
      </c>
      <c r="G292" s="51">
        <v>3.3361314899999996</v>
      </c>
      <c r="H292" s="51">
        <v>2.3111128000000001</v>
      </c>
      <c r="J292" s="36">
        <v>-6.8689418579185757E-2</v>
      </c>
      <c r="K292" s="37">
        <v>-0.17045763000000003</v>
      </c>
      <c r="L292" s="36">
        <v>-0.3072476888493384</v>
      </c>
      <c r="M292" s="37">
        <v>-1.0250186899999996</v>
      </c>
      <c r="N292" s="36" t="s">
        <v>267</v>
      </c>
    </row>
    <row r="293" spans="1:20" ht="22.5" x14ac:dyDescent="0.25">
      <c r="A293" s="22">
        <v>292</v>
      </c>
      <c r="B293" s="81" t="s">
        <v>202</v>
      </c>
      <c r="C293" s="22" t="s">
        <v>4</v>
      </c>
      <c r="D293" s="49">
        <v>11608.97631002</v>
      </c>
      <c r="E293" s="49">
        <v>13319.531651360001</v>
      </c>
      <c r="F293" s="49">
        <v>13179.205421100003</v>
      </c>
      <c r="G293" s="49">
        <v>15125.74307343</v>
      </c>
      <c r="H293" s="49">
        <v>12630.409271029999</v>
      </c>
      <c r="J293" s="25">
        <v>8.7986479921435823E-2</v>
      </c>
      <c r="K293" s="26">
        <v>1021.4329610099994</v>
      </c>
      <c r="L293" s="25">
        <v>-0.16497264235456466</v>
      </c>
      <c r="M293" s="26">
        <v>-2495.3338024000004</v>
      </c>
      <c r="N293" s="25" t="s">
        <v>267</v>
      </c>
    </row>
    <row r="294" spans="1:20" x14ac:dyDescent="0.25">
      <c r="A294" s="22">
        <v>293</v>
      </c>
      <c r="B294" s="81" t="s">
        <v>203</v>
      </c>
      <c r="C294" s="22" t="s">
        <v>4</v>
      </c>
      <c r="D294" s="49">
        <v>5629.4070730100002</v>
      </c>
      <c r="E294" s="49">
        <v>6342.3225292100005</v>
      </c>
      <c r="F294" s="49">
        <v>8118.3653889299985</v>
      </c>
      <c r="G294" s="49">
        <v>7586.4095139500023</v>
      </c>
      <c r="H294" s="49">
        <v>5990.2243645199997</v>
      </c>
      <c r="J294" s="25">
        <v>6.4095079078563266E-2</v>
      </c>
      <c r="K294" s="26">
        <v>360.81729150999945</v>
      </c>
      <c r="L294" s="25">
        <v>-0.21040060472545197</v>
      </c>
      <c r="M294" s="26">
        <v>-1596.1851494300026</v>
      </c>
      <c r="N294" s="25" t="s">
        <v>267</v>
      </c>
    </row>
    <row r="295" spans="1:20" ht="22.5" x14ac:dyDescent="0.25">
      <c r="A295" s="22">
        <v>294</v>
      </c>
      <c r="B295" s="81" t="s">
        <v>208</v>
      </c>
      <c r="C295" s="22" t="s">
        <v>4</v>
      </c>
      <c r="D295" s="49">
        <v>4060.2939040199999</v>
      </c>
      <c r="E295" s="49">
        <v>5588.4105101800014</v>
      </c>
      <c r="F295" s="49">
        <v>5936.2402231799988</v>
      </c>
      <c r="G295" s="49">
        <v>5178.1937723200008</v>
      </c>
      <c r="H295" s="49">
        <v>5712.9363956400002</v>
      </c>
      <c r="J295" s="25">
        <v>0.40702533626537685</v>
      </c>
      <c r="K295" s="26">
        <v>1652.6424916200003</v>
      </c>
      <c r="L295" s="25">
        <v>0.10326817551294853</v>
      </c>
      <c r="M295" s="26">
        <v>534.74262331999944</v>
      </c>
      <c r="N295" s="25" t="s">
        <v>267</v>
      </c>
    </row>
    <row r="296" spans="1:20" x14ac:dyDescent="0.25">
      <c r="A296" s="33">
        <v>295</v>
      </c>
      <c r="B296" s="63" t="s">
        <v>194</v>
      </c>
      <c r="C296" s="33" t="s">
        <v>4</v>
      </c>
      <c r="D296" s="51">
        <v>592.10002959999997</v>
      </c>
      <c r="E296" s="51">
        <v>766.89517587</v>
      </c>
      <c r="F296" s="51">
        <v>727.56007747999979</v>
      </c>
      <c r="G296" s="51">
        <v>1059.9459568800003</v>
      </c>
      <c r="H296" s="51">
        <v>603.06649898000001</v>
      </c>
      <c r="J296" s="36">
        <v>1.8521311994205814E-2</v>
      </c>
      <c r="K296" s="37">
        <v>10.966469380000035</v>
      </c>
      <c r="L296" s="36">
        <v>-0.43104033270228792</v>
      </c>
      <c r="M296" s="37">
        <v>-456.87945790000026</v>
      </c>
      <c r="N296" s="36" t="s">
        <v>267</v>
      </c>
    </row>
    <row r="297" spans="1:20" x14ac:dyDescent="0.25">
      <c r="A297" s="33">
        <v>296</v>
      </c>
      <c r="B297" s="63" t="s">
        <v>195</v>
      </c>
      <c r="C297" s="33" t="s">
        <v>4</v>
      </c>
      <c r="D297" s="51">
        <v>588.71757880999996</v>
      </c>
      <c r="E297" s="51">
        <v>763.76693606000015</v>
      </c>
      <c r="F297" s="51">
        <v>722.77032062999979</v>
      </c>
      <c r="G297" s="51">
        <v>1058.51054307</v>
      </c>
      <c r="H297" s="51">
        <v>601.76148507000005</v>
      </c>
      <c r="J297" s="36">
        <v>2.2156474903240131E-2</v>
      </c>
      <c r="K297" s="37">
        <v>13.043906260000085</v>
      </c>
      <c r="L297" s="36">
        <v>-0.4315016614527899</v>
      </c>
      <c r="M297" s="37">
        <v>-456.74905799999999</v>
      </c>
      <c r="N297" s="36" t="s">
        <v>267</v>
      </c>
    </row>
    <row r="298" spans="1:20" x14ac:dyDescent="0.25">
      <c r="A298" s="33">
        <v>297</v>
      </c>
      <c r="B298" s="63" t="s">
        <v>117</v>
      </c>
      <c r="C298" s="33" t="s">
        <v>4</v>
      </c>
      <c r="D298" s="51">
        <v>656.14867636999998</v>
      </c>
      <c r="E298" s="51">
        <v>635.66148377000013</v>
      </c>
      <c r="F298" s="51">
        <v>839.71548673999973</v>
      </c>
      <c r="G298" s="51">
        <v>864.32673505000002</v>
      </c>
      <c r="H298" s="51">
        <v>862.14704257000005</v>
      </c>
      <c r="J298" s="36">
        <v>0.31395074564447989</v>
      </c>
      <c r="K298" s="37">
        <v>205.99836620000008</v>
      </c>
      <c r="L298" s="36">
        <v>-2.5218385497168816E-3</v>
      </c>
      <c r="M298" s="37">
        <v>-2.1796924799999715</v>
      </c>
      <c r="N298" s="36" t="s">
        <v>267</v>
      </c>
    </row>
    <row r="299" spans="1:20" x14ac:dyDescent="0.25">
      <c r="A299" s="33">
        <v>298</v>
      </c>
      <c r="B299" s="63" t="s">
        <v>197</v>
      </c>
      <c r="C299" s="33" t="s">
        <v>4</v>
      </c>
      <c r="D299" s="51">
        <v>11.569132739999999</v>
      </c>
      <c r="E299" s="51">
        <v>8.9343597500000005</v>
      </c>
      <c r="F299" s="51">
        <v>10.990379529999998</v>
      </c>
      <c r="G299" s="51">
        <v>11.702096410000003</v>
      </c>
      <c r="H299" s="51">
        <v>3.3644266900000002</v>
      </c>
      <c r="J299" s="36">
        <v>-0.70918937783749547</v>
      </c>
      <c r="K299" s="37">
        <v>-8.2047060499999986</v>
      </c>
      <c r="L299" s="36">
        <v>-0.71249367872880143</v>
      </c>
      <c r="M299" s="37">
        <v>-8.3376697200000027</v>
      </c>
      <c r="N299" s="36" t="s">
        <v>267</v>
      </c>
    </row>
    <row r="300" spans="1:20" ht="22.5" x14ac:dyDescent="0.25">
      <c r="A300" s="33">
        <v>299</v>
      </c>
      <c r="B300" s="63" t="s">
        <v>198</v>
      </c>
      <c r="C300" s="33" t="s">
        <v>4</v>
      </c>
      <c r="D300" s="51">
        <v>1857.2821896800001</v>
      </c>
      <c r="E300" s="51">
        <v>2628.09814658</v>
      </c>
      <c r="F300" s="51">
        <v>2719.4581687600003</v>
      </c>
      <c r="G300" s="51">
        <v>3071.1219554099998</v>
      </c>
      <c r="H300" s="51">
        <v>2736.8673189299998</v>
      </c>
      <c r="J300" s="36">
        <v>0.47358723092129984</v>
      </c>
      <c r="K300" s="37">
        <v>879.58512924999968</v>
      </c>
      <c r="L300" s="36">
        <v>-0.10883795607373614</v>
      </c>
      <c r="M300" s="37">
        <v>-334.25463648000004</v>
      </c>
      <c r="N300" s="36" t="s">
        <v>267</v>
      </c>
    </row>
    <row r="301" spans="1:20" x14ac:dyDescent="0.25">
      <c r="A301" s="33">
        <v>300</v>
      </c>
      <c r="B301" s="63" t="s">
        <v>199</v>
      </c>
      <c r="C301" s="33" t="s">
        <v>4</v>
      </c>
      <c r="D301" s="51">
        <v>4.2334094499999999</v>
      </c>
      <c r="E301" s="51">
        <v>5.4886797500000011</v>
      </c>
      <c r="F301" s="51">
        <v>5.2051444999999994</v>
      </c>
      <c r="G301" s="51">
        <v>4.4460634599999995</v>
      </c>
      <c r="H301" s="51">
        <v>1.25925843</v>
      </c>
      <c r="J301" s="36">
        <v>-0.70254272711561128</v>
      </c>
      <c r="K301" s="37">
        <v>-2.9741510199999999</v>
      </c>
      <c r="L301" s="36">
        <v>-0.71677002783941368</v>
      </c>
      <c r="M301" s="37">
        <v>-3.1868050299999995</v>
      </c>
      <c r="N301" s="36" t="s">
        <v>267</v>
      </c>
    </row>
    <row r="302" spans="1:20" x14ac:dyDescent="0.25">
      <c r="A302" s="33">
        <v>301</v>
      </c>
      <c r="B302" s="63" t="s">
        <v>200</v>
      </c>
      <c r="C302" s="33" t="s">
        <v>4</v>
      </c>
      <c r="D302" s="51">
        <v>187.98493259</v>
      </c>
      <c r="E302" s="51">
        <v>221.51662295999998</v>
      </c>
      <c r="F302" s="51">
        <v>235.73603936000001</v>
      </c>
      <c r="G302" s="51">
        <v>302.03671256999996</v>
      </c>
      <c r="H302" s="51">
        <v>229.49306927999999</v>
      </c>
      <c r="J302" s="36">
        <v>0.22080565776263739</v>
      </c>
      <c r="K302" s="37">
        <v>41.508136689999986</v>
      </c>
      <c r="L302" s="36">
        <v>-0.24018154174945627</v>
      </c>
      <c r="M302" s="37">
        <v>-72.543643289999977</v>
      </c>
      <c r="N302" s="36" t="s">
        <v>267</v>
      </c>
    </row>
    <row r="303" spans="1:20" x14ac:dyDescent="0.25">
      <c r="A303" s="22">
        <v>302</v>
      </c>
      <c r="B303" s="81" t="s">
        <v>209</v>
      </c>
      <c r="C303" s="22" t="s">
        <v>4</v>
      </c>
      <c r="D303" s="49">
        <v>1208.32348617</v>
      </c>
      <c r="E303" s="49">
        <v>1492.1386886799999</v>
      </c>
      <c r="F303" s="49">
        <v>2219.5648184700008</v>
      </c>
      <c r="G303" s="49">
        <v>1794.8604676799996</v>
      </c>
      <c r="H303" s="49">
        <v>1736.12993744</v>
      </c>
      <c r="J303" s="25">
        <v>0.43680889870226558</v>
      </c>
      <c r="K303" s="26">
        <v>527.80645127000003</v>
      </c>
      <c r="L303" s="25">
        <v>-3.2721501920376816E-2</v>
      </c>
      <c r="M303" s="26">
        <v>-58.730530239999553</v>
      </c>
      <c r="N303" s="25" t="s">
        <v>267</v>
      </c>
    </row>
    <row r="304" spans="1:20" x14ac:dyDescent="0.25">
      <c r="A304" s="17">
        <v>303</v>
      </c>
      <c r="B304" s="18" t="s">
        <v>210</v>
      </c>
      <c r="C304" s="17" t="s">
        <v>4</v>
      </c>
      <c r="D304" s="41">
        <v>139216.12352281</v>
      </c>
      <c r="E304" s="41">
        <v>285593.95953955001</v>
      </c>
      <c r="F304" s="41">
        <v>433540.57671371003</v>
      </c>
      <c r="G304" s="41">
        <v>609608.39483496</v>
      </c>
      <c r="H304" s="171">
        <v>159475.74463181</v>
      </c>
      <c r="J304" s="20">
        <v>0.14552639878440909</v>
      </c>
      <c r="K304" s="21">
        <v>20259.621109</v>
      </c>
      <c r="L304" s="20" t="s">
        <v>267</v>
      </c>
      <c r="M304" s="21" t="s">
        <v>267</v>
      </c>
      <c r="N304" s="20" t="s">
        <v>267</v>
      </c>
      <c r="P304" s="199"/>
      <c r="Q304" s="199"/>
      <c r="R304" s="199"/>
      <c r="S304" s="199"/>
      <c r="T304" s="199"/>
    </row>
    <row r="305" spans="1:20" x14ac:dyDescent="0.25">
      <c r="A305" s="83">
        <v>304</v>
      </c>
      <c r="B305" s="84" t="s">
        <v>114</v>
      </c>
      <c r="C305" s="83" t="s">
        <v>4</v>
      </c>
      <c r="D305" s="85">
        <v>99798.345584760013</v>
      </c>
      <c r="E305" s="85">
        <v>206476.60117936</v>
      </c>
      <c r="F305" s="85">
        <v>318930.16695022001</v>
      </c>
      <c r="G305" s="85">
        <v>452298.11821421998</v>
      </c>
      <c r="H305" s="189">
        <v>118160.31259859</v>
      </c>
      <c r="J305" s="86">
        <v>0.18399069549940505</v>
      </c>
      <c r="K305" s="87">
        <v>18361.967013829984</v>
      </c>
      <c r="L305" s="86" t="s">
        <v>267</v>
      </c>
      <c r="M305" s="87" t="s">
        <v>267</v>
      </c>
      <c r="N305" s="86">
        <v>0.74092968100818657</v>
      </c>
      <c r="P305" s="199"/>
    </row>
    <row r="306" spans="1:20" x14ac:dyDescent="0.25">
      <c r="A306" s="27">
        <v>305</v>
      </c>
      <c r="B306" s="28" t="s">
        <v>194</v>
      </c>
      <c r="C306" s="27" t="s">
        <v>4</v>
      </c>
      <c r="D306" s="82">
        <v>24077.1210068</v>
      </c>
      <c r="E306" s="82">
        <v>51457.960483949995</v>
      </c>
      <c r="F306" s="82">
        <v>88399.029993770004</v>
      </c>
      <c r="G306" s="82">
        <v>133420.48650484</v>
      </c>
      <c r="H306" s="190">
        <v>43010.190396450002</v>
      </c>
      <c r="J306" s="30">
        <v>0.78635105020665952</v>
      </c>
      <c r="K306" s="31">
        <v>18933.069389650002</v>
      </c>
      <c r="L306" s="30" t="s">
        <v>267</v>
      </c>
      <c r="M306" s="31" t="s">
        <v>267</v>
      </c>
      <c r="N306" s="30">
        <v>0.26969737934599319</v>
      </c>
      <c r="P306" s="199"/>
    </row>
    <row r="307" spans="1:20" x14ac:dyDescent="0.25">
      <c r="A307" s="33">
        <v>306</v>
      </c>
      <c r="B307" s="38" t="s">
        <v>211</v>
      </c>
      <c r="C307" s="33" t="s">
        <v>4</v>
      </c>
      <c r="D307" s="51">
        <v>19670.322542679998</v>
      </c>
      <c r="E307" s="51">
        <v>41108.36805048</v>
      </c>
      <c r="F307" s="51">
        <v>70864.618964829991</v>
      </c>
      <c r="G307" s="51">
        <v>106568.60636003999</v>
      </c>
      <c r="H307" s="166">
        <v>33446.891340599999</v>
      </c>
      <c r="J307" s="36">
        <v>0.70037330440454504</v>
      </c>
      <c r="K307" s="37">
        <v>13776.568797920001</v>
      </c>
      <c r="L307" s="36" t="s">
        <v>267</v>
      </c>
      <c r="M307" s="37" t="s">
        <v>267</v>
      </c>
      <c r="N307" s="36" t="s">
        <v>267</v>
      </c>
      <c r="P307" s="199"/>
      <c r="Q307" s="199"/>
      <c r="R307" s="199"/>
      <c r="S307" s="199"/>
      <c r="T307" s="199"/>
    </row>
    <row r="308" spans="1:20" x14ac:dyDescent="0.25">
      <c r="A308" s="33">
        <v>307</v>
      </c>
      <c r="B308" s="88" t="s">
        <v>279</v>
      </c>
      <c r="C308" s="33" t="s">
        <v>4</v>
      </c>
      <c r="D308" s="60" t="s">
        <v>267</v>
      </c>
      <c r="E308" s="60">
        <v>34724.368409819996</v>
      </c>
      <c r="F308" s="60">
        <v>62816.022588990003</v>
      </c>
      <c r="G308" s="51">
        <v>57105.188764539998</v>
      </c>
      <c r="H308" s="166">
        <v>28622.787222440002</v>
      </c>
      <c r="J308" s="36" t="s">
        <v>267</v>
      </c>
      <c r="K308" s="37" t="s">
        <v>267</v>
      </c>
      <c r="L308" s="36" t="s">
        <v>267</v>
      </c>
      <c r="M308" s="37" t="s">
        <v>267</v>
      </c>
      <c r="N308" s="36">
        <v>0.85576823660427337</v>
      </c>
      <c r="P308" s="199"/>
    </row>
    <row r="309" spans="1:20" x14ac:dyDescent="0.25">
      <c r="A309" s="33">
        <v>308</v>
      </c>
      <c r="B309" s="88" t="s">
        <v>276</v>
      </c>
      <c r="C309" s="33" t="s">
        <v>4</v>
      </c>
      <c r="D309" s="51">
        <v>1501.52068136</v>
      </c>
      <c r="E309" s="51">
        <v>3214.9724588700001</v>
      </c>
      <c r="F309" s="51">
        <v>5164.2187390500003</v>
      </c>
      <c r="G309" s="51">
        <v>7283.0717239400001</v>
      </c>
      <c r="H309" s="166">
        <v>2145.1389576800002</v>
      </c>
      <c r="J309" s="36">
        <v>0.42864429661870784</v>
      </c>
      <c r="K309" s="37">
        <v>643.61827632000018</v>
      </c>
      <c r="L309" s="36" t="s">
        <v>267</v>
      </c>
      <c r="M309" s="37" t="s">
        <v>267</v>
      </c>
      <c r="N309" s="36">
        <v>6.413567514646995E-2</v>
      </c>
      <c r="P309" s="199"/>
      <c r="T309" s="194"/>
    </row>
    <row r="310" spans="1:20" x14ac:dyDescent="0.25">
      <c r="A310" s="33">
        <v>309</v>
      </c>
      <c r="B310" s="88" t="s">
        <v>232</v>
      </c>
      <c r="C310" s="33" t="s">
        <v>4</v>
      </c>
      <c r="D310" s="51">
        <v>142.1139709</v>
      </c>
      <c r="E310" s="51">
        <v>290.69161152999999</v>
      </c>
      <c r="F310" s="51">
        <v>420.18205712000002</v>
      </c>
      <c r="G310" s="51">
        <v>583.44313324999996</v>
      </c>
      <c r="H310" s="166">
        <v>153.55721908000001</v>
      </c>
      <c r="J310" s="36">
        <v>8.0521627166777021E-2</v>
      </c>
      <c r="K310" s="37">
        <v>11.443248180000012</v>
      </c>
      <c r="L310" s="36" t="s">
        <v>267</v>
      </c>
      <c r="M310" s="37" t="s">
        <v>267</v>
      </c>
      <c r="N310" s="36">
        <v>4.5910759692516573E-3</v>
      </c>
    </row>
    <row r="311" spans="1:20" x14ac:dyDescent="0.25">
      <c r="A311" s="27">
        <v>310</v>
      </c>
      <c r="B311" s="89" t="s">
        <v>212</v>
      </c>
      <c r="C311" s="27" t="s">
        <v>4</v>
      </c>
      <c r="D311" s="82">
        <v>75721.224577960005</v>
      </c>
      <c r="E311" s="82">
        <v>155018.64069541002</v>
      </c>
      <c r="F311" s="82">
        <v>230531.13695644998</v>
      </c>
      <c r="G311" s="82">
        <v>318877.63170938002</v>
      </c>
      <c r="H311" s="190">
        <v>75150.122202140003</v>
      </c>
      <c r="J311" s="30">
        <v>-7.5421703624459768E-3</v>
      </c>
      <c r="K311" s="31">
        <v>-571.10237582000264</v>
      </c>
      <c r="L311" s="30" t="s">
        <v>267</v>
      </c>
      <c r="M311" s="31" t="s">
        <v>267</v>
      </c>
      <c r="N311" s="30">
        <v>0.47123230166219338</v>
      </c>
    </row>
    <row r="312" spans="1:20" x14ac:dyDescent="0.25">
      <c r="A312" s="27">
        <v>311</v>
      </c>
      <c r="B312" s="89" t="s">
        <v>117</v>
      </c>
      <c r="C312" s="27" t="s">
        <v>4</v>
      </c>
      <c r="D312" s="82">
        <v>4036.9304845400002</v>
      </c>
      <c r="E312" s="82">
        <v>8672.3794467999996</v>
      </c>
      <c r="F312" s="82">
        <v>12756.42879528</v>
      </c>
      <c r="G312" s="82">
        <v>17306.39048514</v>
      </c>
      <c r="H312" s="190">
        <v>4767.4317793600003</v>
      </c>
      <c r="J312" s="30">
        <v>0.18095463808890422</v>
      </c>
      <c r="K312" s="31">
        <v>730.50129482000011</v>
      </c>
      <c r="L312" s="30" t="s">
        <v>267</v>
      </c>
      <c r="M312" s="31" t="s">
        <v>267</v>
      </c>
      <c r="N312" s="30">
        <v>2.9894400495616556E-2</v>
      </c>
    </row>
    <row r="313" spans="1:20" x14ac:dyDescent="0.25">
      <c r="A313" s="27">
        <v>312</v>
      </c>
      <c r="B313" s="89" t="s">
        <v>213</v>
      </c>
      <c r="C313" s="27" t="s">
        <v>4</v>
      </c>
      <c r="D313" s="82">
        <v>27559.88506189</v>
      </c>
      <c r="E313" s="82">
        <v>58213.72663592</v>
      </c>
      <c r="F313" s="82">
        <v>91319.663640599989</v>
      </c>
      <c r="G313" s="82">
        <v>126542.93896969</v>
      </c>
      <c r="H313" s="190">
        <v>30445.049119800002</v>
      </c>
      <c r="J313" s="30">
        <v>0.10468708601037036</v>
      </c>
      <c r="K313" s="31">
        <v>2885.1640579100022</v>
      </c>
      <c r="L313" s="30" t="s">
        <v>267</v>
      </c>
      <c r="M313" s="31" t="s">
        <v>267</v>
      </c>
      <c r="N313" s="30">
        <v>0.19090708239105628</v>
      </c>
    </row>
    <row r="314" spans="1:20" x14ac:dyDescent="0.25">
      <c r="A314" s="33">
        <v>313</v>
      </c>
      <c r="B314" s="74" t="s">
        <v>214</v>
      </c>
      <c r="C314" s="33" t="s">
        <v>4</v>
      </c>
      <c r="D314" s="51">
        <v>1816.3203496600001</v>
      </c>
      <c r="E314" s="51">
        <v>3998.8745074200001</v>
      </c>
      <c r="F314" s="51">
        <v>7418.8297845799998</v>
      </c>
      <c r="G314" s="51">
        <v>10578.857217389999</v>
      </c>
      <c r="H314" s="166">
        <v>2150.5201868899999</v>
      </c>
      <c r="J314" s="36">
        <v>0.18399828933952045</v>
      </c>
      <c r="K314" s="37">
        <v>334.19983722999973</v>
      </c>
      <c r="L314" s="36" t="s">
        <v>267</v>
      </c>
      <c r="M314" s="37" t="s">
        <v>267</v>
      </c>
      <c r="N314" s="36">
        <v>7.0636121440559752E-2</v>
      </c>
    </row>
    <row r="315" spans="1:20" ht="22.5" x14ac:dyDescent="0.25">
      <c r="A315" s="27">
        <v>314</v>
      </c>
      <c r="B315" s="90" t="s">
        <v>215</v>
      </c>
      <c r="C315" s="27" t="s">
        <v>4</v>
      </c>
      <c r="D315" s="82">
        <v>21396.540059849998</v>
      </c>
      <c r="E315" s="82">
        <v>46021.113415790001</v>
      </c>
      <c r="F315" s="82">
        <v>70610.798080790002</v>
      </c>
      <c r="G315" s="82">
        <v>97173.859266140003</v>
      </c>
      <c r="H315" s="190">
        <v>24778.844131829999</v>
      </c>
      <c r="J315" s="30">
        <v>0.1580771499746727</v>
      </c>
      <c r="K315" s="31">
        <v>3382.304071980001</v>
      </c>
      <c r="L315" s="30" t="s">
        <v>267</v>
      </c>
      <c r="M315" s="31" t="s">
        <v>267</v>
      </c>
      <c r="N315" s="30">
        <v>0.15537688310556702</v>
      </c>
    </row>
    <row r="316" spans="1:20" x14ac:dyDescent="0.25">
      <c r="A316" s="33">
        <v>315</v>
      </c>
      <c r="B316" s="74" t="s">
        <v>214</v>
      </c>
      <c r="C316" s="33" t="s">
        <v>4</v>
      </c>
      <c r="D316" s="51">
        <v>13941.97628284</v>
      </c>
      <c r="E316" s="51">
        <v>29222.409334600001</v>
      </c>
      <c r="F316" s="51">
        <v>44800.594983360003</v>
      </c>
      <c r="G316" s="51">
        <v>61697.520273690003</v>
      </c>
      <c r="H316" s="166">
        <v>15785.53571652</v>
      </c>
      <c r="J316" s="36">
        <v>0.132230854240448</v>
      </c>
      <c r="K316" s="37">
        <v>1843.5594336800004</v>
      </c>
      <c r="L316" s="36" t="s">
        <v>267</v>
      </c>
      <c r="M316" s="37" t="s">
        <v>267</v>
      </c>
      <c r="N316" s="36">
        <v>0.63705698427807123</v>
      </c>
    </row>
    <row r="317" spans="1:20" x14ac:dyDescent="0.25">
      <c r="A317" s="27">
        <v>316</v>
      </c>
      <c r="B317" s="90" t="s">
        <v>121</v>
      </c>
      <c r="C317" s="27" t="s">
        <v>4</v>
      </c>
      <c r="D317" s="82">
        <v>7587.31163234</v>
      </c>
      <c r="E317" s="82">
        <v>17543.00980725</v>
      </c>
      <c r="F317" s="82">
        <v>22171.430719919998</v>
      </c>
      <c r="G317" s="82">
        <v>28891.9605567</v>
      </c>
      <c r="H317" s="190">
        <v>4315.1660151699998</v>
      </c>
      <c r="J317" s="30">
        <v>-0.43126548318153624</v>
      </c>
      <c r="K317" s="31">
        <v>-3272.1456171700002</v>
      </c>
      <c r="L317" s="30" t="s">
        <v>267</v>
      </c>
      <c r="M317" s="31" t="s">
        <v>267</v>
      </c>
      <c r="N317" s="30">
        <v>2.7058447196046331E-2</v>
      </c>
    </row>
    <row r="318" spans="1:20" x14ac:dyDescent="0.25">
      <c r="A318" s="83">
        <v>317</v>
      </c>
      <c r="B318" s="84" t="s">
        <v>216</v>
      </c>
      <c r="C318" s="83" t="s">
        <v>4</v>
      </c>
      <c r="D318" s="85">
        <v>39562.681383639996</v>
      </c>
      <c r="E318" s="85">
        <v>78649.586950500001</v>
      </c>
      <c r="F318" s="85">
        <v>114534.65839941999</v>
      </c>
      <c r="G318" s="85">
        <v>157329.87141950001</v>
      </c>
      <c r="H318" s="189">
        <v>41134.647872289999</v>
      </c>
      <c r="J318" s="86">
        <v>3.9733567940115622E-2</v>
      </c>
      <c r="K318" s="87">
        <v>1571.9664886500032</v>
      </c>
      <c r="L318" s="86" t="s">
        <v>267</v>
      </c>
      <c r="M318" s="87" t="s">
        <v>267</v>
      </c>
      <c r="N318" s="86">
        <v>0.25793670358623949</v>
      </c>
    </row>
    <row r="319" spans="1:20" x14ac:dyDescent="0.25">
      <c r="A319" s="27">
        <v>318</v>
      </c>
      <c r="B319" s="89" t="s">
        <v>217</v>
      </c>
      <c r="C319" s="27" t="s">
        <v>4</v>
      </c>
      <c r="D319" s="82">
        <v>36090.664493010001</v>
      </c>
      <c r="E319" s="82">
        <v>71340.798693299992</v>
      </c>
      <c r="F319" s="82">
        <v>103142.94448286</v>
      </c>
      <c r="G319" s="82">
        <v>141217.53390431</v>
      </c>
      <c r="H319" s="190">
        <v>37386.621525150003</v>
      </c>
      <c r="J319" s="30">
        <v>3.5908372714805514E-2</v>
      </c>
      <c r="K319" s="31">
        <v>1295.9570321400024</v>
      </c>
      <c r="L319" s="30" t="s">
        <v>267</v>
      </c>
      <c r="M319" s="31" t="s">
        <v>267</v>
      </c>
      <c r="N319" s="30">
        <v>0.23443453179332352</v>
      </c>
    </row>
    <row r="320" spans="1:20" x14ac:dyDescent="0.25">
      <c r="A320" s="33">
        <v>319</v>
      </c>
      <c r="B320" s="76" t="s">
        <v>214</v>
      </c>
      <c r="C320" s="33" t="s">
        <v>4</v>
      </c>
      <c r="D320" s="51">
        <v>31573.772472369998</v>
      </c>
      <c r="E320" s="51">
        <v>71033.249407020019</v>
      </c>
      <c r="F320" s="51">
        <v>89461.406018840018</v>
      </c>
      <c r="G320" s="51">
        <v>122423.50362032</v>
      </c>
      <c r="H320" s="166">
        <v>32329.905545170001</v>
      </c>
      <c r="J320" s="36">
        <v>2.394813839434895E-2</v>
      </c>
      <c r="K320" s="37">
        <v>756.13307280000299</v>
      </c>
      <c r="L320" s="36" t="s">
        <v>267</v>
      </c>
      <c r="M320" s="37" t="s">
        <v>267</v>
      </c>
      <c r="N320" s="36">
        <v>0.86474530798193827</v>
      </c>
    </row>
    <row r="321" spans="1:14" x14ac:dyDescent="0.25">
      <c r="A321" s="33">
        <v>320</v>
      </c>
      <c r="B321" s="38" t="s">
        <v>218</v>
      </c>
      <c r="C321" s="33" t="s">
        <v>4</v>
      </c>
      <c r="D321" s="51">
        <v>34426.933143459995</v>
      </c>
      <c r="E321" s="51">
        <v>66822.85012820999</v>
      </c>
      <c r="F321" s="51">
        <v>79359.47111703</v>
      </c>
      <c r="G321" s="51">
        <v>119187.71839658001</v>
      </c>
      <c r="H321" s="166">
        <v>31797.010892400001</v>
      </c>
      <c r="J321" s="36">
        <v>-7.639141831486651E-2</v>
      </c>
      <c r="K321" s="37">
        <v>-2629.9222510599939</v>
      </c>
      <c r="L321" s="36" t="s">
        <v>267</v>
      </c>
      <c r="M321" s="37" t="s">
        <v>267</v>
      </c>
      <c r="N321" s="36" t="s">
        <v>267</v>
      </c>
    </row>
    <row r="322" spans="1:14" x14ac:dyDescent="0.25">
      <c r="A322" s="33">
        <v>321</v>
      </c>
      <c r="B322" s="38" t="s">
        <v>219</v>
      </c>
      <c r="C322" s="33" t="s">
        <v>4</v>
      </c>
      <c r="D322" s="51">
        <v>838.84669912000004</v>
      </c>
      <c r="E322" s="51">
        <v>1924.67248765</v>
      </c>
      <c r="F322" s="51">
        <v>2865.4887888099997</v>
      </c>
      <c r="G322" s="51">
        <v>4401.97894043</v>
      </c>
      <c r="H322" s="166">
        <v>1084.0898271799999</v>
      </c>
      <c r="J322" s="36">
        <v>0.29235750503312996</v>
      </c>
      <c r="K322" s="37">
        <v>245.24312805999989</v>
      </c>
      <c r="L322" s="36" t="s">
        <v>267</v>
      </c>
      <c r="M322" s="37" t="s">
        <v>267</v>
      </c>
      <c r="N322" s="36" t="s">
        <v>267</v>
      </c>
    </row>
    <row r="323" spans="1:14" x14ac:dyDescent="0.25">
      <c r="A323" s="33">
        <v>322</v>
      </c>
      <c r="B323" s="38" t="s">
        <v>220</v>
      </c>
      <c r="C323" s="33" t="s">
        <v>4</v>
      </c>
      <c r="D323" s="51">
        <v>824.88465043000008</v>
      </c>
      <c r="E323" s="51">
        <v>1805.2230256399998</v>
      </c>
      <c r="F323" s="51">
        <v>3521.699423</v>
      </c>
      <c r="G323" s="51">
        <v>4613.7009225100001</v>
      </c>
      <c r="H323" s="166">
        <v>1117.5704804100001</v>
      </c>
      <c r="J323" s="36">
        <v>0.35482031315218099</v>
      </c>
      <c r="K323" s="37">
        <v>292.68582997999999</v>
      </c>
      <c r="L323" s="36" t="s">
        <v>267</v>
      </c>
      <c r="M323" s="37" t="s">
        <v>267</v>
      </c>
      <c r="N323" s="36" t="s">
        <v>267</v>
      </c>
    </row>
    <row r="324" spans="1:14" x14ac:dyDescent="0.25">
      <c r="A324" s="17">
        <v>323</v>
      </c>
      <c r="B324" s="18" t="s">
        <v>221</v>
      </c>
      <c r="C324" s="17" t="s">
        <v>4</v>
      </c>
      <c r="D324" s="41">
        <v>139216.12352281</v>
      </c>
      <c r="E324" s="41">
        <v>146377.83601674001</v>
      </c>
      <c r="F324" s="41">
        <v>147946.61717416003</v>
      </c>
      <c r="G324" s="41">
        <v>176067.81812124996</v>
      </c>
      <c r="H324" s="161">
        <v>159475.74463181</v>
      </c>
      <c r="J324" s="20">
        <v>0.14552639878440909</v>
      </c>
      <c r="K324" s="21">
        <v>20259.621109</v>
      </c>
      <c r="L324" s="20">
        <v>-9.4236832525599556E-2</v>
      </c>
      <c r="M324" s="21">
        <v>-16592.073489439965</v>
      </c>
      <c r="N324" s="20" t="s">
        <v>267</v>
      </c>
    </row>
    <row r="325" spans="1:14" x14ac:dyDescent="0.25">
      <c r="A325" s="83">
        <v>324</v>
      </c>
      <c r="B325" s="84" t="s">
        <v>133</v>
      </c>
      <c r="C325" s="83" t="s">
        <v>4</v>
      </c>
      <c r="D325" s="85">
        <v>99798.345584760013</v>
      </c>
      <c r="E325" s="85">
        <v>106678.25559459999</v>
      </c>
      <c r="F325" s="85">
        <v>112453.56577086</v>
      </c>
      <c r="G325" s="85">
        <v>133367.95126399997</v>
      </c>
      <c r="H325" s="85">
        <v>118160.31259859</v>
      </c>
      <c r="J325" s="86">
        <v>0.18399069549940505</v>
      </c>
      <c r="K325" s="87">
        <v>18361.967013829984</v>
      </c>
      <c r="L325" s="86">
        <v>-0.11402768447201139</v>
      </c>
      <c r="M325" s="87">
        <v>-15207.638665409977</v>
      </c>
      <c r="N325" s="86">
        <v>0.74092968100818657</v>
      </c>
    </row>
    <row r="326" spans="1:14" x14ac:dyDescent="0.25">
      <c r="A326" s="27">
        <v>325</v>
      </c>
      <c r="B326" s="28" t="s">
        <v>222</v>
      </c>
      <c r="C326" s="27" t="s">
        <v>4</v>
      </c>
      <c r="D326" s="82">
        <v>24077.1210068</v>
      </c>
      <c r="E326" s="82">
        <v>27380.839477149995</v>
      </c>
      <c r="F326" s="82">
        <v>36941.069509820009</v>
      </c>
      <c r="G326" s="82">
        <v>45021.456511069991</v>
      </c>
      <c r="H326" s="82">
        <v>43010.190396450002</v>
      </c>
      <c r="J326" s="30">
        <v>0.78635105020665952</v>
      </c>
      <c r="K326" s="31">
        <v>18933.069389650002</v>
      </c>
      <c r="L326" s="30">
        <v>-4.4673501714131647E-2</v>
      </c>
      <c r="M326" s="31">
        <v>-2011.2661146199898</v>
      </c>
      <c r="N326" s="30">
        <v>0.26969737934599319</v>
      </c>
    </row>
    <row r="327" spans="1:14" x14ac:dyDescent="0.25">
      <c r="A327" s="33">
        <v>326</v>
      </c>
      <c r="B327" s="38" t="s">
        <v>211</v>
      </c>
      <c r="C327" s="33" t="s">
        <v>4</v>
      </c>
      <c r="D327" s="51">
        <v>19670.322542679998</v>
      </c>
      <c r="E327" s="51">
        <v>21438.045507800001</v>
      </c>
      <c r="F327" s="51">
        <v>29756.250914349992</v>
      </c>
      <c r="G327" s="51">
        <v>35703.987395210002</v>
      </c>
      <c r="H327" s="51">
        <v>33446.891340599999</v>
      </c>
      <c r="J327" s="36">
        <v>0.70037330440454504</v>
      </c>
      <c r="K327" s="37">
        <v>13776.568797920001</v>
      </c>
      <c r="L327" s="36">
        <v>-6.3216918312961612E-2</v>
      </c>
      <c r="M327" s="37">
        <v>-2257.0960546100032</v>
      </c>
      <c r="N327" s="36" t="s">
        <v>267</v>
      </c>
    </row>
    <row r="328" spans="1:14" x14ac:dyDescent="0.25">
      <c r="A328" s="33">
        <v>327</v>
      </c>
      <c r="B328" s="88" t="s">
        <v>279</v>
      </c>
      <c r="C328" s="33" t="s">
        <v>4</v>
      </c>
      <c r="D328" s="60" t="s">
        <v>267</v>
      </c>
      <c r="E328" s="60" t="s">
        <v>267</v>
      </c>
      <c r="F328" s="60">
        <v>28091.654179170007</v>
      </c>
      <c r="G328" s="60">
        <v>-5710.8338244500046</v>
      </c>
      <c r="H328" s="60">
        <v>28622.787222440002</v>
      </c>
      <c r="J328" s="33" t="s">
        <v>267</v>
      </c>
      <c r="K328" s="37" t="s">
        <v>267</v>
      </c>
      <c r="L328" s="58">
        <v>-6.0120154258203415</v>
      </c>
      <c r="M328" s="57">
        <v>34333.62104689001</v>
      </c>
      <c r="N328" s="36">
        <v>0.85576823660427337</v>
      </c>
    </row>
    <row r="329" spans="1:14" x14ac:dyDescent="0.25">
      <c r="A329" s="33">
        <v>328</v>
      </c>
      <c r="B329" s="88" t="s">
        <v>276</v>
      </c>
      <c r="C329" s="33" t="s">
        <v>4</v>
      </c>
      <c r="D329" s="51">
        <v>1501.52068136</v>
      </c>
      <c r="E329" s="51">
        <v>1713.4517775100001</v>
      </c>
      <c r="F329" s="51">
        <v>1949.2462801800002</v>
      </c>
      <c r="G329" s="51">
        <v>2118.8529848899998</v>
      </c>
      <c r="H329" s="51">
        <v>2145.1389576800002</v>
      </c>
      <c r="J329" s="36">
        <v>0.42864429661870784</v>
      </c>
      <c r="K329" s="37">
        <v>643.61827632000018</v>
      </c>
      <c r="L329" s="36">
        <v>1.2405755839339117E-2</v>
      </c>
      <c r="M329" s="37">
        <v>26.285972790000415</v>
      </c>
      <c r="N329" s="36">
        <v>6.413567514646995E-2</v>
      </c>
    </row>
    <row r="330" spans="1:14" x14ac:dyDescent="0.25">
      <c r="A330" s="33">
        <v>329</v>
      </c>
      <c r="B330" s="88" t="s">
        <v>232</v>
      </c>
      <c r="C330" s="33" t="s">
        <v>4</v>
      </c>
      <c r="D330" s="51">
        <v>142.1139709</v>
      </c>
      <c r="E330" s="51">
        <v>148.57764062999999</v>
      </c>
      <c r="F330" s="51">
        <v>129.49044559000004</v>
      </c>
      <c r="G330" s="51">
        <v>163.26107612999994</v>
      </c>
      <c r="H330" s="51">
        <v>153.55721908000001</v>
      </c>
      <c r="J330" s="36">
        <v>8.0521627166777021E-2</v>
      </c>
      <c r="K330" s="37">
        <v>11.443248180000012</v>
      </c>
      <c r="L330" s="36">
        <v>-5.9437664384087707E-2</v>
      </c>
      <c r="M330" s="37">
        <v>-9.7038570499999253</v>
      </c>
      <c r="N330" s="36">
        <v>4.5910759692516573E-3</v>
      </c>
    </row>
    <row r="331" spans="1:14" x14ac:dyDescent="0.25">
      <c r="A331" s="27">
        <v>330</v>
      </c>
      <c r="B331" s="89" t="s">
        <v>223</v>
      </c>
      <c r="C331" s="27" t="s">
        <v>4</v>
      </c>
      <c r="D331" s="82">
        <v>75721.224577960005</v>
      </c>
      <c r="E331" s="82">
        <v>79297.416117450019</v>
      </c>
      <c r="F331" s="82">
        <v>75512.496261039953</v>
      </c>
      <c r="G331" s="82">
        <v>88346.494752930041</v>
      </c>
      <c r="H331" s="82">
        <v>75150.122202140003</v>
      </c>
      <c r="J331" s="30">
        <v>-7.5421703624459768E-3</v>
      </c>
      <c r="K331" s="31">
        <v>-571.10237582000264</v>
      </c>
      <c r="L331" s="30">
        <v>-0.14937064099368103</v>
      </c>
      <c r="M331" s="31">
        <v>-13196.372550790038</v>
      </c>
      <c r="N331" s="30">
        <v>0.47123230166219338</v>
      </c>
    </row>
    <row r="332" spans="1:14" x14ac:dyDescent="0.25">
      <c r="A332" s="27">
        <v>331</v>
      </c>
      <c r="B332" s="89" t="s">
        <v>136</v>
      </c>
      <c r="C332" s="27" t="s">
        <v>4</v>
      </c>
      <c r="D332" s="82">
        <v>4036.9304845400002</v>
      </c>
      <c r="E332" s="82">
        <v>4635.4489622599995</v>
      </c>
      <c r="F332" s="82">
        <v>4084.0493484800008</v>
      </c>
      <c r="G332" s="82">
        <v>4549.9616898599998</v>
      </c>
      <c r="H332" s="82">
        <v>4767.4317793600003</v>
      </c>
      <c r="J332" s="30">
        <v>0.18095463808890422</v>
      </c>
      <c r="K332" s="31">
        <v>730.50129482000011</v>
      </c>
      <c r="L332" s="30">
        <v>4.7796026499443256E-2</v>
      </c>
      <c r="M332" s="31">
        <v>217.47008950000054</v>
      </c>
      <c r="N332" s="30">
        <v>2.9894400495616556E-2</v>
      </c>
    </row>
    <row r="333" spans="1:14" x14ac:dyDescent="0.25">
      <c r="A333" s="27">
        <v>332</v>
      </c>
      <c r="B333" s="89" t="s">
        <v>224</v>
      </c>
      <c r="C333" s="27" t="s">
        <v>4</v>
      </c>
      <c r="D333" s="82">
        <v>27559.88506189</v>
      </c>
      <c r="E333" s="82">
        <v>30653.841574030001</v>
      </c>
      <c r="F333" s="82">
        <v>33105.937004679989</v>
      </c>
      <c r="G333" s="82">
        <v>35223.275329090015</v>
      </c>
      <c r="H333" s="82">
        <v>30445.049119800002</v>
      </c>
      <c r="J333" s="30">
        <v>0.10468708601037036</v>
      </c>
      <c r="K333" s="31">
        <v>2885.1640579100022</v>
      </c>
      <c r="L333" s="30">
        <v>-0.13565536324056149</v>
      </c>
      <c r="M333" s="31">
        <v>-4778.2262092900128</v>
      </c>
      <c r="N333" s="30">
        <v>0.19090708239105628</v>
      </c>
    </row>
    <row r="334" spans="1:14" x14ac:dyDescent="0.25">
      <c r="A334" s="33">
        <v>333</v>
      </c>
      <c r="B334" s="74" t="s">
        <v>214</v>
      </c>
      <c r="C334" s="33" t="s">
        <v>4</v>
      </c>
      <c r="D334" s="51">
        <v>1816.3203496600001</v>
      </c>
      <c r="E334" s="51">
        <v>2182.5541577599997</v>
      </c>
      <c r="F334" s="51">
        <v>3419.9552771599997</v>
      </c>
      <c r="G334" s="51">
        <v>3160.0274328099995</v>
      </c>
      <c r="H334" s="51">
        <v>2150.5201868899999</v>
      </c>
      <c r="J334" s="36">
        <v>0.18399828933952045</v>
      </c>
      <c r="K334" s="37">
        <v>334.19983722999973</v>
      </c>
      <c r="L334" s="36">
        <v>-0.31946154499751067</v>
      </c>
      <c r="M334" s="37">
        <v>-1009.5072459199996</v>
      </c>
      <c r="N334" s="36">
        <v>7.0636121440559752E-2</v>
      </c>
    </row>
    <row r="335" spans="1:14" ht="22.5" x14ac:dyDescent="0.25">
      <c r="A335" s="27">
        <v>334</v>
      </c>
      <c r="B335" s="90" t="s">
        <v>225</v>
      </c>
      <c r="C335" s="27" t="s">
        <v>4</v>
      </c>
      <c r="D335" s="82">
        <v>21396.540059849998</v>
      </c>
      <c r="E335" s="82">
        <v>24624.573355940003</v>
      </c>
      <c r="F335" s="82">
        <v>24589.684665000001</v>
      </c>
      <c r="G335" s="82">
        <v>26563.061185350001</v>
      </c>
      <c r="H335" s="82">
        <v>24778.844131829999</v>
      </c>
      <c r="J335" s="30">
        <v>0.1580771499746727</v>
      </c>
      <c r="K335" s="31">
        <v>3382.304071980001</v>
      </c>
      <c r="L335" s="30">
        <v>-6.7169105287609998E-2</v>
      </c>
      <c r="M335" s="31">
        <v>-1784.2170535200021</v>
      </c>
      <c r="N335" s="30">
        <v>0.15537688310556702</v>
      </c>
    </row>
    <row r="336" spans="1:14" x14ac:dyDescent="0.25">
      <c r="A336" s="33">
        <v>335</v>
      </c>
      <c r="B336" s="74" t="s">
        <v>214</v>
      </c>
      <c r="C336" s="33" t="s">
        <v>4</v>
      </c>
      <c r="D336" s="51">
        <v>13941.97628284</v>
      </c>
      <c r="E336" s="51">
        <v>15280.433051760001</v>
      </c>
      <c r="F336" s="51">
        <v>15578.185648760002</v>
      </c>
      <c r="G336" s="51">
        <v>16896.92529033</v>
      </c>
      <c r="H336" s="51">
        <v>15785.53571652</v>
      </c>
      <c r="J336" s="36">
        <v>0.132230854240448</v>
      </c>
      <c r="K336" s="37">
        <v>1843.5594336800004</v>
      </c>
      <c r="L336" s="36">
        <v>-6.5774663420334889E-2</v>
      </c>
      <c r="M336" s="37">
        <v>-1111.38957381</v>
      </c>
      <c r="N336" s="36">
        <v>0.63705698427807123</v>
      </c>
    </row>
    <row r="337" spans="1:14" x14ac:dyDescent="0.25">
      <c r="A337" s="27">
        <v>336</v>
      </c>
      <c r="B337" s="90" t="s">
        <v>139</v>
      </c>
      <c r="C337" s="27" t="s">
        <v>4</v>
      </c>
      <c r="D337" s="82">
        <v>7587.31163234</v>
      </c>
      <c r="E337" s="82">
        <v>9955.6981749100014</v>
      </c>
      <c r="F337" s="82">
        <v>4628.4209126699971</v>
      </c>
      <c r="G337" s="82">
        <v>6720.5298367800024</v>
      </c>
      <c r="H337" s="82">
        <v>4315.1660151699998</v>
      </c>
      <c r="J337" s="30">
        <v>-0.43126548318153624</v>
      </c>
      <c r="K337" s="31">
        <v>-3272.1456171700002</v>
      </c>
      <c r="L337" s="30">
        <v>-0.35791282533200997</v>
      </c>
      <c r="M337" s="31">
        <v>-2405.3638216100026</v>
      </c>
      <c r="N337" s="30">
        <v>2.7058447196046331E-2</v>
      </c>
    </row>
    <row r="338" spans="1:14" x14ac:dyDescent="0.25">
      <c r="A338" s="83">
        <v>337</v>
      </c>
      <c r="B338" s="84" t="s">
        <v>226</v>
      </c>
      <c r="C338" s="83" t="s">
        <v>4</v>
      </c>
      <c r="D338" s="85">
        <v>39562.681383639996</v>
      </c>
      <c r="E338" s="85">
        <v>39086.905566860005</v>
      </c>
      <c r="F338" s="85">
        <v>35885.071448919989</v>
      </c>
      <c r="G338" s="85">
        <v>42795.213020080017</v>
      </c>
      <c r="H338" s="85">
        <v>41134.647872289999</v>
      </c>
      <c r="J338" s="86">
        <v>3.9733567940115622E-2</v>
      </c>
      <c r="K338" s="87">
        <v>1571.9664886500032</v>
      </c>
      <c r="L338" s="86">
        <v>-3.8802591005000053E-2</v>
      </c>
      <c r="M338" s="87">
        <v>-1660.5651477900174</v>
      </c>
      <c r="N338" s="86">
        <v>0.25793670358623949</v>
      </c>
    </row>
    <row r="339" spans="1:14" x14ac:dyDescent="0.25">
      <c r="A339" s="27">
        <v>338</v>
      </c>
      <c r="B339" s="89" t="s">
        <v>227</v>
      </c>
      <c r="C339" s="27" t="s">
        <v>4</v>
      </c>
      <c r="D339" s="82">
        <v>36090.664493010001</v>
      </c>
      <c r="E339" s="82">
        <v>35250.134200289991</v>
      </c>
      <c r="F339" s="82">
        <v>31802.145789560003</v>
      </c>
      <c r="G339" s="82">
        <v>38074.58942145</v>
      </c>
      <c r="H339" s="82">
        <v>37386.621525150003</v>
      </c>
      <c r="J339" s="30">
        <v>3.5908372714805514E-2</v>
      </c>
      <c r="K339" s="31">
        <v>1295.9570321400024</v>
      </c>
      <c r="L339" s="30">
        <v>-1.8068951149671997E-2</v>
      </c>
      <c r="M339" s="31">
        <v>-687.96789629999694</v>
      </c>
      <c r="N339" s="30">
        <v>0.23443453179332352</v>
      </c>
    </row>
    <row r="340" spans="1:14" x14ac:dyDescent="0.25">
      <c r="A340" s="33">
        <v>339</v>
      </c>
      <c r="B340" s="76" t="s">
        <v>214</v>
      </c>
      <c r="C340" s="33" t="s">
        <v>4</v>
      </c>
      <c r="D340" s="51">
        <v>31573.772472369998</v>
      </c>
      <c r="E340" s="51">
        <v>39459.476934650025</v>
      </c>
      <c r="F340" s="51">
        <v>18428.156611819999</v>
      </c>
      <c r="G340" s="51">
        <v>32962.097601479982</v>
      </c>
      <c r="H340" s="51">
        <v>32329.905545170001</v>
      </c>
      <c r="J340" s="36">
        <v>2.394813839434895E-2</v>
      </c>
      <c r="K340" s="37">
        <v>756.13307280000299</v>
      </c>
      <c r="L340" s="36">
        <v>-1.9179363642245706E-2</v>
      </c>
      <c r="M340" s="37">
        <v>-632.19205630998113</v>
      </c>
      <c r="N340" s="36">
        <v>0.86474530798193827</v>
      </c>
    </row>
    <row r="341" spans="1:14" x14ac:dyDescent="0.25">
      <c r="A341" s="33">
        <v>340</v>
      </c>
      <c r="B341" s="38" t="s">
        <v>228</v>
      </c>
      <c r="C341" s="33" t="s">
        <v>4</v>
      </c>
      <c r="D341" s="51">
        <v>34426.933143459995</v>
      </c>
      <c r="E341" s="51">
        <v>32395.916984749994</v>
      </c>
      <c r="F341" s="51">
        <v>12536.62098882001</v>
      </c>
      <c r="G341" s="51">
        <v>39828.247279550007</v>
      </c>
      <c r="H341" s="51">
        <v>31797.010892400001</v>
      </c>
      <c r="J341" s="36">
        <v>-7.639141831486651E-2</v>
      </c>
      <c r="K341" s="37">
        <v>-2629.9222510599939</v>
      </c>
      <c r="L341" s="36">
        <v>-0.20164674410047867</v>
      </c>
      <c r="M341" s="37">
        <v>-8031.2363871500056</v>
      </c>
      <c r="N341" s="36" t="s">
        <v>267</v>
      </c>
    </row>
    <row r="342" spans="1:14" x14ac:dyDescent="0.25">
      <c r="A342" s="33">
        <v>341</v>
      </c>
      <c r="B342" s="38" t="s">
        <v>229</v>
      </c>
      <c r="C342" s="33" t="s">
        <v>4</v>
      </c>
      <c r="D342" s="51">
        <v>838.84669912000004</v>
      </c>
      <c r="E342" s="51">
        <v>1085.82578853</v>
      </c>
      <c r="F342" s="51">
        <v>940.81630115999974</v>
      </c>
      <c r="G342" s="51">
        <v>1536.4901516200002</v>
      </c>
      <c r="H342" s="51">
        <v>1084.0898271799999</v>
      </c>
      <c r="J342" s="36">
        <v>0.29235750503312996</v>
      </c>
      <c r="K342" s="37">
        <v>245.24312805999989</v>
      </c>
      <c r="L342" s="36">
        <v>-0.29443750352907339</v>
      </c>
      <c r="M342" s="37">
        <v>-452.4003244400003</v>
      </c>
      <c r="N342" s="36" t="s">
        <v>267</v>
      </c>
    </row>
    <row r="343" spans="1:14" x14ac:dyDescent="0.25">
      <c r="A343" s="33">
        <v>342</v>
      </c>
      <c r="B343" s="38" t="s">
        <v>230</v>
      </c>
      <c r="C343" s="33" t="s">
        <v>4</v>
      </c>
      <c r="D343" s="51">
        <v>824.88465043000008</v>
      </c>
      <c r="E343" s="51">
        <v>980.33837520999975</v>
      </c>
      <c r="F343" s="51">
        <v>1716.4763973600002</v>
      </c>
      <c r="G343" s="51">
        <v>1092.00149951</v>
      </c>
      <c r="H343" s="51">
        <v>1117.5704804100001</v>
      </c>
      <c r="J343" s="36">
        <v>0.35482031315218099</v>
      </c>
      <c r="K343" s="37">
        <v>292.68582997999999</v>
      </c>
      <c r="L343" s="36">
        <v>2.3414785521332471E-2</v>
      </c>
      <c r="M343" s="37">
        <v>25.568980900000042</v>
      </c>
      <c r="N343" s="36" t="s">
        <v>267</v>
      </c>
    </row>
    <row r="344" spans="1:14" x14ac:dyDescent="0.25">
      <c r="A344" s="17">
        <v>343</v>
      </c>
      <c r="B344" s="18" t="s">
        <v>231</v>
      </c>
      <c r="C344" s="17" t="s">
        <v>2</v>
      </c>
      <c r="D344" s="19" t="s">
        <v>267</v>
      </c>
      <c r="E344" s="19" t="s">
        <v>267</v>
      </c>
      <c r="F344" s="19" t="s">
        <v>267</v>
      </c>
      <c r="G344" s="19" t="s">
        <v>267</v>
      </c>
      <c r="H344" s="122" t="s">
        <v>267</v>
      </c>
      <c r="J344" s="20" t="s">
        <v>281</v>
      </c>
      <c r="K344" s="21" t="s">
        <v>267</v>
      </c>
      <c r="L344" s="20" t="s">
        <v>267</v>
      </c>
      <c r="M344" s="21" t="s">
        <v>267</v>
      </c>
      <c r="N344" s="20" t="s">
        <v>267</v>
      </c>
    </row>
    <row r="345" spans="1:14" x14ac:dyDescent="0.25">
      <c r="A345" s="33">
        <v>344</v>
      </c>
      <c r="B345" s="38" t="s">
        <v>279</v>
      </c>
      <c r="C345" s="33" t="s">
        <v>2</v>
      </c>
      <c r="D345" s="35" t="s">
        <v>267</v>
      </c>
      <c r="E345" s="35" t="s">
        <v>267</v>
      </c>
      <c r="F345" s="35" t="s">
        <v>267</v>
      </c>
      <c r="G345" s="35" t="s">
        <v>267</v>
      </c>
      <c r="H345" s="124" t="s">
        <v>267</v>
      </c>
      <c r="J345" s="36" t="s">
        <v>267</v>
      </c>
      <c r="K345" s="37" t="s">
        <v>267</v>
      </c>
      <c r="L345" s="36" t="s">
        <v>267</v>
      </c>
      <c r="M345" s="37" t="s">
        <v>267</v>
      </c>
      <c r="N345" s="36" t="s">
        <v>267</v>
      </c>
    </row>
    <row r="346" spans="1:14" x14ac:dyDescent="0.25">
      <c r="A346" s="33">
        <v>345</v>
      </c>
      <c r="B346" s="38" t="s">
        <v>232</v>
      </c>
      <c r="C346" s="33" t="s">
        <v>2</v>
      </c>
      <c r="D346" s="91">
        <v>118349</v>
      </c>
      <c r="E346" s="91">
        <v>235250</v>
      </c>
      <c r="F346" s="91">
        <v>347935</v>
      </c>
      <c r="G346" s="91">
        <v>481854</v>
      </c>
      <c r="H346" s="124">
        <v>128409</v>
      </c>
      <c r="J346" s="36">
        <v>8.5002830611158542E-2</v>
      </c>
      <c r="K346" s="37">
        <v>10060</v>
      </c>
      <c r="L346" s="36" t="s">
        <v>267</v>
      </c>
      <c r="M346" s="37" t="s">
        <v>267</v>
      </c>
      <c r="N346" s="36" t="s">
        <v>267</v>
      </c>
    </row>
    <row r="347" spans="1:14" x14ac:dyDescent="0.25">
      <c r="A347" s="33">
        <v>346</v>
      </c>
      <c r="B347" s="38" t="s">
        <v>16</v>
      </c>
      <c r="C347" s="33" t="s">
        <v>2</v>
      </c>
      <c r="D347" s="91">
        <v>89120</v>
      </c>
      <c r="E347" s="91">
        <v>182018</v>
      </c>
      <c r="F347" s="91">
        <v>250379</v>
      </c>
      <c r="G347" s="91">
        <v>335854</v>
      </c>
      <c r="H347" s="124">
        <v>86297</v>
      </c>
      <c r="J347" s="36">
        <v>-3.1676391382405744E-2</v>
      </c>
      <c r="K347" s="37">
        <v>-2823</v>
      </c>
      <c r="L347" s="36" t="s">
        <v>267</v>
      </c>
      <c r="M347" s="37" t="s">
        <v>267</v>
      </c>
      <c r="N347" s="36" t="s">
        <v>267</v>
      </c>
    </row>
    <row r="348" spans="1:14" x14ac:dyDescent="0.25">
      <c r="A348" s="33">
        <v>347</v>
      </c>
      <c r="B348" s="38" t="s">
        <v>233</v>
      </c>
      <c r="C348" s="33" t="s">
        <v>2</v>
      </c>
      <c r="D348" s="91">
        <v>8089238</v>
      </c>
      <c r="E348" s="91">
        <v>17605419</v>
      </c>
      <c r="F348" s="91">
        <v>27321780</v>
      </c>
      <c r="G348" s="91">
        <v>39261483</v>
      </c>
      <c r="H348" s="124">
        <v>9684027</v>
      </c>
      <c r="J348" s="36">
        <v>0.19714947192801091</v>
      </c>
      <c r="K348" s="37">
        <v>1594789</v>
      </c>
      <c r="L348" s="36" t="s">
        <v>267</v>
      </c>
      <c r="M348" s="37" t="s">
        <v>267</v>
      </c>
      <c r="N348" s="36" t="s">
        <v>267</v>
      </c>
    </row>
    <row r="349" spans="1:14" x14ac:dyDescent="0.25">
      <c r="A349" s="33">
        <v>348</v>
      </c>
      <c r="B349" s="38" t="s">
        <v>124</v>
      </c>
      <c r="C349" s="33" t="s">
        <v>2</v>
      </c>
      <c r="D349" s="91">
        <v>428731</v>
      </c>
      <c r="E349" s="91">
        <v>835958</v>
      </c>
      <c r="F349" s="91">
        <v>1423098</v>
      </c>
      <c r="G349" s="91">
        <v>2013124</v>
      </c>
      <c r="H349" s="124">
        <v>541824</v>
      </c>
      <c r="J349" s="36">
        <v>0.26378545055057834</v>
      </c>
      <c r="K349" s="37">
        <v>113093</v>
      </c>
      <c r="L349" s="36" t="s">
        <v>267</v>
      </c>
      <c r="M349" s="37" t="s">
        <v>267</v>
      </c>
      <c r="N349" s="36" t="s">
        <v>267</v>
      </c>
    </row>
    <row r="350" spans="1:14" x14ac:dyDescent="0.25">
      <c r="A350" s="33">
        <v>349</v>
      </c>
      <c r="B350" s="38" t="s">
        <v>18</v>
      </c>
      <c r="C350" s="33" t="s">
        <v>2</v>
      </c>
      <c r="D350" s="91">
        <v>196133</v>
      </c>
      <c r="E350" s="91">
        <v>432838</v>
      </c>
      <c r="F350" s="91">
        <v>681553</v>
      </c>
      <c r="G350" s="91">
        <v>945150</v>
      </c>
      <c r="H350" s="124">
        <v>223896</v>
      </c>
      <c r="J350" s="36">
        <v>0.14155190610453117</v>
      </c>
      <c r="K350" s="37">
        <v>27763</v>
      </c>
      <c r="L350" s="36" t="s">
        <v>267</v>
      </c>
      <c r="M350" s="37" t="s">
        <v>267</v>
      </c>
      <c r="N350" s="36" t="s">
        <v>267</v>
      </c>
    </row>
    <row r="351" spans="1:14" x14ac:dyDescent="0.25">
      <c r="A351" s="33">
        <v>350</v>
      </c>
      <c r="B351" s="38" t="s">
        <v>130</v>
      </c>
      <c r="C351" s="33" t="s">
        <v>2</v>
      </c>
      <c r="D351" s="91">
        <v>3412</v>
      </c>
      <c r="E351" s="91">
        <v>6516</v>
      </c>
      <c r="F351" s="91">
        <v>9658</v>
      </c>
      <c r="G351" s="91">
        <v>13700</v>
      </c>
      <c r="H351" s="124">
        <v>3796</v>
      </c>
      <c r="J351" s="36">
        <v>0.11254396248534593</v>
      </c>
      <c r="K351" s="37">
        <v>384</v>
      </c>
      <c r="L351" s="36" t="s">
        <v>267</v>
      </c>
      <c r="M351" s="37" t="s">
        <v>267</v>
      </c>
      <c r="N351" s="36" t="s">
        <v>267</v>
      </c>
    </row>
    <row r="352" spans="1:14" x14ac:dyDescent="0.25">
      <c r="A352" s="33">
        <v>351</v>
      </c>
      <c r="B352" s="38" t="s">
        <v>234</v>
      </c>
      <c r="C352" s="33" t="s">
        <v>2</v>
      </c>
      <c r="D352" s="91">
        <v>591821</v>
      </c>
      <c r="E352" s="91">
        <v>1151818</v>
      </c>
      <c r="F352" s="91">
        <v>1355176</v>
      </c>
      <c r="G352" s="91">
        <v>2026913</v>
      </c>
      <c r="H352" s="124">
        <v>537968</v>
      </c>
      <c r="J352" s="36">
        <v>-9.0995419223042107E-2</v>
      </c>
      <c r="K352" s="37">
        <v>-53853</v>
      </c>
      <c r="L352" s="36" t="s">
        <v>267</v>
      </c>
      <c r="M352" s="37" t="s">
        <v>267</v>
      </c>
      <c r="N352" s="36" t="s">
        <v>267</v>
      </c>
    </row>
    <row r="353" spans="1:14" x14ac:dyDescent="0.25">
      <c r="A353" s="17">
        <v>352</v>
      </c>
      <c r="B353" s="18" t="s">
        <v>235</v>
      </c>
      <c r="C353" s="17" t="s">
        <v>2</v>
      </c>
      <c r="D353" s="19" t="s">
        <v>267</v>
      </c>
      <c r="E353" s="19" t="s">
        <v>267</v>
      </c>
      <c r="F353" s="19" t="s">
        <v>267</v>
      </c>
      <c r="G353" s="19" t="s">
        <v>267</v>
      </c>
      <c r="H353" s="122" t="s">
        <v>267</v>
      </c>
      <c r="J353" s="20" t="s">
        <v>281</v>
      </c>
      <c r="K353" s="21" t="s">
        <v>267</v>
      </c>
      <c r="L353" s="20" t="s">
        <v>267</v>
      </c>
      <c r="M353" s="21" t="s">
        <v>267</v>
      </c>
      <c r="N353" s="20" t="s">
        <v>267</v>
      </c>
    </row>
    <row r="354" spans="1:14" x14ac:dyDescent="0.25">
      <c r="A354" s="33">
        <v>353</v>
      </c>
      <c r="B354" s="38" t="s">
        <v>279</v>
      </c>
      <c r="C354" s="33" t="s">
        <v>2</v>
      </c>
      <c r="D354" s="35" t="s">
        <v>267</v>
      </c>
      <c r="E354" s="35" t="s">
        <v>267</v>
      </c>
      <c r="F354" s="35" t="s">
        <v>267</v>
      </c>
      <c r="G354" s="35" t="s">
        <v>267</v>
      </c>
      <c r="H354" s="124" t="s">
        <v>267</v>
      </c>
      <c r="J354" s="33" t="s">
        <v>267</v>
      </c>
      <c r="K354" s="37" t="s">
        <v>267</v>
      </c>
      <c r="L354" s="33" t="s">
        <v>267</v>
      </c>
      <c r="M354" s="37" t="s">
        <v>267</v>
      </c>
      <c r="N354" s="36" t="s">
        <v>267</v>
      </c>
    </row>
    <row r="355" spans="1:14" x14ac:dyDescent="0.25">
      <c r="A355" s="33">
        <v>354</v>
      </c>
      <c r="B355" s="38" t="s">
        <v>232</v>
      </c>
      <c r="C355" s="33" t="s">
        <v>2</v>
      </c>
      <c r="D355" s="91">
        <v>118349</v>
      </c>
      <c r="E355" s="91">
        <v>116901</v>
      </c>
      <c r="F355" s="91">
        <v>112685</v>
      </c>
      <c r="G355" s="91">
        <v>133919</v>
      </c>
      <c r="H355" s="175">
        <v>128409</v>
      </c>
      <c r="J355" s="36">
        <v>8.5002830611158542E-2</v>
      </c>
      <c r="K355" s="37">
        <v>10060</v>
      </c>
      <c r="L355" s="36">
        <v>-4.1144273777432572E-2</v>
      </c>
      <c r="M355" s="37">
        <v>-5510</v>
      </c>
      <c r="N355" s="36" t="s">
        <v>267</v>
      </c>
    </row>
    <row r="356" spans="1:14" x14ac:dyDescent="0.25">
      <c r="A356" s="33">
        <v>355</v>
      </c>
      <c r="B356" s="38" t="s">
        <v>16</v>
      </c>
      <c r="C356" s="33" t="s">
        <v>2</v>
      </c>
      <c r="D356" s="91">
        <v>89120</v>
      </c>
      <c r="E356" s="91">
        <v>92898</v>
      </c>
      <c r="F356" s="91">
        <v>68361</v>
      </c>
      <c r="G356" s="91">
        <v>85475</v>
      </c>
      <c r="H356" s="175">
        <v>86297</v>
      </c>
      <c r="J356" s="36">
        <v>-3.1676391382405744E-2</v>
      </c>
      <c r="K356" s="37">
        <v>-2823</v>
      </c>
      <c r="L356" s="36">
        <v>9.6168470312956167E-3</v>
      </c>
      <c r="M356" s="37">
        <v>822</v>
      </c>
      <c r="N356" s="36" t="s">
        <v>267</v>
      </c>
    </row>
    <row r="357" spans="1:14" x14ac:dyDescent="0.25">
      <c r="A357" s="33">
        <v>356</v>
      </c>
      <c r="B357" s="38" t="s">
        <v>233</v>
      </c>
      <c r="C357" s="33" t="s">
        <v>2</v>
      </c>
      <c r="D357" s="91">
        <v>8089238</v>
      </c>
      <c r="E357" s="91">
        <v>9516181</v>
      </c>
      <c r="F357" s="91">
        <v>9716361</v>
      </c>
      <c r="G357" s="91">
        <v>11939703</v>
      </c>
      <c r="H357" s="175">
        <v>9684027</v>
      </c>
      <c r="J357" s="36">
        <v>0.19714947192801091</v>
      </c>
      <c r="K357" s="37">
        <v>1594789</v>
      </c>
      <c r="L357" s="36">
        <v>-0.18892228726292437</v>
      </c>
      <c r="M357" s="37">
        <v>-2255676</v>
      </c>
      <c r="N357" s="36" t="s">
        <v>267</v>
      </c>
    </row>
    <row r="358" spans="1:14" x14ac:dyDescent="0.25">
      <c r="A358" s="33">
        <v>357</v>
      </c>
      <c r="B358" s="38" t="s">
        <v>124</v>
      </c>
      <c r="C358" s="33" t="s">
        <v>2</v>
      </c>
      <c r="D358" s="91">
        <v>428731</v>
      </c>
      <c r="E358" s="91">
        <v>407227</v>
      </c>
      <c r="F358" s="91">
        <v>587140</v>
      </c>
      <c r="G358" s="91">
        <v>590026</v>
      </c>
      <c r="H358" s="175">
        <v>541824</v>
      </c>
      <c r="J358" s="36">
        <v>0.26378545055057834</v>
      </c>
      <c r="K358" s="37">
        <v>113093</v>
      </c>
      <c r="L358" s="36">
        <v>-8.1694704979102584E-2</v>
      </c>
      <c r="M358" s="37">
        <v>-48202</v>
      </c>
      <c r="N358" s="36" t="s">
        <v>267</v>
      </c>
    </row>
    <row r="359" spans="1:14" x14ac:dyDescent="0.25">
      <c r="A359" s="33">
        <v>358</v>
      </c>
      <c r="B359" s="38" t="s">
        <v>18</v>
      </c>
      <c r="C359" s="33" t="s">
        <v>2</v>
      </c>
      <c r="D359" s="91">
        <v>196133</v>
      </c>
      <c r="E359" s="91">
        <v>236705</v>
      </c>
      <c r="F359" s="91">
        <v>248715</v>
      </c>
      <c r="G359" s="91">
        <v>263597</v>
      </c>
      <c r="H359" s="175">
        <v>223896</v>
      </c>
      <c r="J359" s="36">
        <v>0.14155190610453117</v>
      </c>
      <c r="K359" s="37">
        <v>27763</v>
      </c>
      <c r="L359" s="36">
        <v>-0.15061248800251903</v>
      </c>
      <c r="M359" s="37">
        <v>-39701</v>
      </c>
      <c r="N359" s="36" t="s">
        <v>267</v>
      </c>
    </row>
    <row r="360" spans="1:14" x14ac:dyDescent="0.25">
      <c r="A360" s="33">
        <v>359</v>
      </c>
      <c r="B360" s="38" t="s">
        <v>130</v>
      </c>
      <c r="C360" s="33" t="s">
        <v>2</v>
      </c>
      <c r="D360" s="91">
        <v>3412</v>
      </c>
      <c r="E360" s="91">
        <v>3104</v>
      </c>
      <c r="F360" s="91">
        <v>3142</v>
      </c>
      <c r="G360" s="91">
        <v>4042</v>
      </c>
      <c r="H360" s="175">
        <v>3796</v>
      </c>
      <c r="J360" s="36">
        <v>0.11254396248534593</v>
      </c>
      <c r="K360" s="37">
        <v>384</v>
      </c>
      <c r="L360" s="36">
        <v>-6.0860959920831292E-2</v>
      </c>
      <c r="M360" s="37">
        <v>-246</v>
      </c>
      <c r="N360" s="36" t="s">
        <v>267</v>
      </c>
    </row>
    <row r="361" spans="1:14" x14ac:dyDescent="0.25">
      <c r="A361" s="33">
        <v>360</v>
      </c>
      <c r="B361" s="38" t="s">
        <v>234</v>
      </c>
      <c r="C361" s="33" t="s">
        <v>2</v>
      </c>
      <c r="D361" s="91">
        <v>591821</v>
      </c>
      <c r="E361" s="91">
        <v>559997</v>
      </c>
      <c r="F361" s="91">
        <v>203358</v>
      </c>
      <c r="G361" s="91">
        <v>671737</v>
      </c>
      <c r="H361" s="175">
        <v>537968</v>
      </c>
      <c r="J361" s="36">
        <v>-9.0995419223042107E-2</v>
      </c>
      <c r="K361" s="37">
        <v>-53853</v>
      </c>
      <c r="L361" s="36">
        <v>-0.19913894872546845</v>
      </c>
      <c r="M361" s="37">
        <v>-133769</v>
      </c>
      <c r="N361" s="36" t="s">
        <v>267</v>
      </c>
    </row>
    <row r="362" spans="1:14" x14ac:dyDescent="0.25">
      <c r="A362" s="17">
        <v>361</v>
      </c>
      <c r="B362" s="18" t="s">
        <v>236</v>
      </c>
      <c r="C362" s="17" t="s">
        <v>268</v>
      </c>
      <c r="D362" s="41">
        <v>14.292661273058622</v>
      </c>
      <c r="E362" s="41">
        <v>13.33959907022289</v>
      </c>
      <c r="F362" s="41">
        <v>12.998450337381206</v>
      </c>
      <c r="G362" s="41">
        <v>12.820326457777</v>
      </c>
      <c r="H362" s="171">
        <v>14.380016098312</v>
      </c>
      <c r="J362" s="20">
        <v>6.1118656340117816E-3</v>
      </c>
      <c r="K362" s="21">
        <v>8.735482525337801E-2</v>
      </c>
      <c r="L362" s="20" t="s">
        <v>267</v>
      </c>
      <c r="M362" s="21" t="s">
        <v>267</v>
      </c>
      <c r="N362" s="20" t="s">
        <v>267</v>
      </c>
    </row>
    <row r="363" spans="1:14" x14ac:dyDescent="0.25">
      <c r="A363" s="27">
        <v>362</v>
      </c>
      <c r="B363" s="28" t="s">
        <v>237</v>
      </c>
      <c r="C363" s="27" t="s">
        <v>268</v>
      </c>
      <c r="D363" s="82">
        <v>136.25911006049768</v>
      </c>
      <c r="E363" s="82">
        <v>145.12001354793858</v>
      </c>
      <c r="F363" s="82">
        <v>159.29991961711735</v>
      </c>
      <c r="G363" s="82">
        <v>167.68487938953999</v>
      </c>
      <c r="H363" s="190">
        <v>181.11307788312101</v>
      </c>
      <c r="J363" s="30">
        <v>0.32918142355919255</v>
      </c>
      <c r="K363" s="31">
        <v>44.853967822623332</v>
      </c>
      <c r="L363" s="30" t="s">
        <v>267</v>
      </c>
      <c r="M363" s="31" t="s">
        <v>267</v>
      </c>
      <c r="N363" s="30" t="s">
        <v>267</v>
      </c>
    </row>
    <row r="364" spans="1:14" x14ac:dyDescent="0.25">
      <c r="A364" s="33">
        <v>363</v>
      </c>
      <c r="B364" s="63" t="s">
        <v>280</v>
      </c>
      <c r="C364" s="33" t="s">
        <v>268</v>
      </c>
      <c r="D364" s="60" t="s">
        <v>267</v>
      </c>
      <c r="E364" s="60" t="s">
        <v>267</v>
      </c>
      <c r="F364" s="60" t="s">
        <v>267</v>
      </c>
      <c r="G364" s="60" t="s">
        <v>267</v>
      </c>
      <c r="H364" s="60">
        <v>494.422717346664</v>
      </c>
      <c r="J364" s="36" t="s">
        <v>267</v>
      </c>
      <c r="K364" s="37" t="s">
        <v>267</v>
      </c>
      <c r="L364" s="36" t="s">
        <v>267</v>
      </c>
      <c r="M364" s="37" t="s">
        <v>267</v>
      </c>
      <c r="N364" s="36" t="s">
        <v>267</v>
      </c>
    </row>
    <row r="365" spans="1:14" x14ac:dyDescent="0.25">
      <c r="A365" s="33">
        <v>364</v>
      </c>
      <c r="B365" s="63" t="s">
        <v>277</v>
      </c>
      <c r="C365" s="33" t="s">
        <v>268</v>
      </c>
      <c r="D365" s="51">
        <v>105.47349545939871</v>
      </c>
      <c r="E365" s="51">
        <v>108.88614979577322</v>
      </c>
      <c r="F365" s="51">
        <v>105.99357044148434</v>
      </c>
      <c r="G365" s="51">
        <v>105.49213812395899</v>
      </c>
      <c r="H365" s="166">
        <v>107.612067707435</v>
      </c>
      <c r="J365" s="36">
        <v>2.0275920872078412E-2</v>
      </c>
      <c r="K365" s="37">
        <v>2.1385722480362972</v>
      </c>
      <c r="L365" s="36" t="s">
        <v>267</v>
      </c>
      <c r="M365" s="37" t="s">
        <v>267</v>
      </c>
      <c r="N365" s="36" t="s">
        <v>267</v>
      </c>
    </row>
    <row r="366" spans="1:14" x14ac:dyDescent="0.25">
      <c r="A366" s="33">
        <v>365</v>
      </c>
      <c r="B366" s="63" t="s">
        <v>278</v>
      </c>
      <c r="C366" s="33" t="s">
        <v>268</v>
      </c>
      <c r="D366" s="51">
        <v>1.2399030763324812</v>
      </c>
      <c r="E366" s="51">
        <v>1.2857567984306857</v>
      </c>
      <c r="F366" s="51">
        <v>1.2588781578009138</v>
      </c>
      <c r="G366" s="51">
        <v>1.2618287881800001</v>
      </c>
      <c r="H366" s="166">
        <v>1.2319762768860001</v>
      </c>
      <c r="J366" s="36">
        <v>-6.3930799090585744E-3</v>
      </c>
      <c r="K366" s="37">
        <v>-7.9267994464811142E-3</v>
      </c>
      <c r="L366" s="36" t="s">
        <v>267</v>
      </c>
      <c r="M366" s="37" t="s">
        <v>267</v>
      </c>
      <c r="N366" s="36" t="s">
        <v>267</v>
      </c>
    </row>
    <row r="367" spans="1:14" x14ac:dyDescent="0.25">
      <c r="A367" s="27">
        <v>366</v>
      </c>
      <c r="B367" s="28" t="s">
        <v>16</v>
      </c>
      <c r="C367" s="27" t="s">
        <v>268</v>
      </c>
      <c r="D367" s="82">
        <v>43.911658322256429</v>
      </c>
      <c r="E367" s="82">
        <v>45.485859440577777</v>
      </c>
      <c r="F367" s="82">
        <v>46.295769048929017</v>
      </c>
      <c r="G367" s="82">
        <v>44.349091910021997</v>
      </c>
      <c r="H367" s="190">
        <v>39.373254539116999</v>
      </c>
      <c r="J367" s="30">
        <v>-0.1033530492024064</v>
      </c>
      <c r="K367" s="31">
        <v>-4.5384037831394295</v>
      </c>
      <c r="L367" s="30" t="s">
        <v>267</v>
      </c>
      <c r="M367" s="31" t="s">
        <v>267</v>
      </c>
      <c r="N367" s="30" t="s">
        <v>267</v>
      </c>
    </row>
    <row r="368" spans="1:14" x14ac:dyDescent="0.25">
      <c r="A368" s="27">
        <v>367</v>
      </c>
      <c r="B368" s="28" t="s">
        <v>233</v>
      </c>
      <c r="C368" s="27" t="s">
        <v>268</v>
      </c>
      <c r="D368" s="82">
        <v>3.2183088746159849</v>
      </c>
      <c r="E368" s="82">
        <v>3.0514832968545158</v>
      </c>
      <c r="F368" s="82">
        <v>3.0588078965969063</v>
      </c>
      <c r="G368" s="82">
        <v>2.9638309065219999</v>
      </c>
      <c r="H368" s="190">
        <v>3.1073409389790001</v>
      </c>
      <c r="J368" s="30">
        <v>-3.4480200614748546E-2</v>
      </c>
      <c r="K368" s="31">
        <v>-0.11096793563698482</v>
      </c>
      <c r="L368" s="30" t="s">
        <v>267</v>
      </c>
      <c r="M368" s="31" t="s">
        <v>267</v>
      </c>
      <c r="N368" s="30" t="s">
        <v>267</v>
      </c>
    </row>
    <row r="369" spans="1:14" x14ac:dyDescent="0.25">
      <c r="A369" s="33">
        <v>368</v>
      </c>
      <c r="B369" s="38" t="s">
        <v>238</v>
      </c>
      <c r="C369" s="33" t="s">
        <v>268</v>
      </c>
      <c r="D369" s="51">
        <v>4.1383655192322593</v>
      </c>
      <c r="E369" s="51">
        <v>4.9111682013310558</v>
      </c>
      <c r="F369" s="51">
        <v>4.8863544381485564</v>
      </c>
      <c r="G369" s="51">
        <v>5.0892383297550001</v>
      </c>
      <c r="H369" s="166">
        <v>4.204521380958</v>
      </c>
      <c r="J369" s="36">
        <v>1.598598804728435E-2</v>
      </c>
      <c r="K369" s="37">
        <v>6.6155861725740728E-2</v>
      </c>
      <c r="L369" s="36" t="s">
        <v>267</v>
      </c>
      <c r="M369" s="37" t="s">
        <v>267</v>
      </c>
      <c r="N369" s="36" t="s">
        <v>267</v>
      </c>
    </row>
    <row r="370" spans="1:14" ht="22.5" x14ac:dyDescent="0.25">
      <c r="A370" s="27">
        <v>369</v>
      </c>
      <c r="B370" s="28" t="s">
        <v>239</v>
      </c>
      <c r="C370" s="27" t="s">
        <v>268</v>
      </c>
      <c r="D370" s="82">
        <v>106.83366733332002</v>
      </c>
      <c r="E370" s="82">
        <v>104.08201839097434</v>
      </c>
      <c r="F370" s="82">
        <v>100.31325066207985</v>
      </c>
      <c r="G370" s="82">
        <v>101.03112665053099</v>
      </c>
      <c r="H370" s="190">
        <v>109.756487503787</v>
      </c>
      <c r="J370" s="30">
        <v>2.7358605610231512E-2</v>
      </c>
      <c r="K370" s="31">
        <v>2.9228201704669772</v>
      </c>
      <c r="L370" s="30" t="s">
        <v>267</v>
      </c>
      <c r="M370" s="31" t="s">
        <v>267</v>
      </c>
      <c r="N370" s="30" t="s">
        <v>267</v>
      </c>
    </row>
    <row r="371" spans="1:14" x14ac:dyDescent="0.25">
      <c r="A371" s="33">
        <v>370</v>
      </c>
      <c r="B371" s="38" t="s">
        <v>238</v>
      </c>
      <c r="C371" s="33" t="s">
        <v>268</v>
      </c>
      <c r="D371" s="51">
        <v>101.3401776679072</v>
      </c>
      <c r="E371" s="51">
        <v>96.192478824586644</v>
      </c>
      <c r="F371" s="51">
        <v>92.650503332395814</v>
      </c>
      <c r="G371" s="51">
        <v>93.353790700090002</v>
      </c>
      <c r="H371" s="166">
        <v>102.920507227467</v>
      </c>
      <c r="J371" s="36">
        <v>1.5594304213068844E-2</v>
      </c>
      <c r="K371" s="37">
        <v>1.5803295595598001</v>
      </c>
      <c r="L371" s="36" t="s">
        <v>267</v>
      </c>
      <c r="M371" s="37" t="s">
        <v>267</v>
      </c>
      <c r="N371" s="36" t="s">
        <v>267</v>
      </c>
    </row>
    <row r="372" spans="1:14" x14ac:dyDescent="0.25">
      <c r="A372" s="27">
        <v>371</v>
      </c>
      <c r="B372" s="28" t="s">
        <v>130</v>
      </c>
      <c r="C372" s="27" t="s">
        <v>268</v>
      </c>
      <c r="D372" s="82">
        <v>1755.1033153689568</v>
      </c>
      <c r="E372" s="82">
        <v>2204.1726105352432</v>
      </c>
      <c r="F372" s="82">
        <v>1895.804251382642</v>
      </c>
      <c r="G372" s="82">
        <v>1754.75010972973</v>
      </c>
      <c r="H372" s="190">
        <v>987.00046092635</v>
      </c>
      <c r="J372" s="30">
        <v>-0.4376396806481655</v>
      </c>
      <c r="K372" s="31">
        <v>-768.10285444260683</v>
      </c>
      <c r="L372" s="30" t="s">
        <v>267</v>
      </c>
      <c r="M372" s="31" t="s">
        <v>267</v>
      </c>
      <c r="N372" s="30" t="s">
        <v>267</v>
      </c>
    </row>
    <row r="373" spans="1:14" x14ac:dyDescent="0.25">
      <c r="A373" s="27">
        <v>372</v>
      </c>
      <c r="B373" s="28" t="s">
        <v>240</v>
      </c>
      <c r="C373" s="27" t="s">
        <v>268</v>
      </c>
      <c r="D373" s="82">
        <v>59.987940290759134</v>
      </c>
      <c r="E373" s="82">
        <v>63.182878192586053</v>
      </c>
      <c r="F373" s="82">
        <v>63.776431764665872</v>
      </c>
      <c r="G373" s="82">
        <v>63.974832700448999</v>
      </c>
      <c r="H373" s="190">
        <v>64.338669029721004</v>
      </c>
      <c r="J373" s="30">
        <v>7.2526723169258123E-2</v>
      </c>
      <c r="K373" s="31">
        <v>4.3507287389618696</v>
      </c>
      <c r="L373" s="30" t="s">
        <v>267</v>
      </c>
      <c r="M373" s="31" t="s">
        <v>267</v>
      </c>
      <c r="N373" s="30" t="s">
        <v>267</v>
      </c>
    </row>
    <row r="374" spans="1:14" x14ac:dyDescent="0.25">
      <c r="A374" s="33">
        <v>373</v>
      </c>
      <c r="B374" s="38" t="s">
        <v>238</v>
      </c>
      <c r="C374" s="33" t="s">
        <v>268</v>
      </c>
      <c r="D374" s="51">
        <v>60.180065895436044</v>
      </c>
      <c r="E374" s="51">
        <v>72.105237980069717</v>
      </c>
      <c r="F374" s="51">
        <v>63.620845362272576</v>
      </c>
      <c r="G374" s="51">
        <v>57.831167553274</v>
      </c>
      <c r="H374" s="166">
        <v>58.077847766262998</v>
      </c>
      <c r="J374" s="36">
        <v>-3.4932134052921948E-2</v>
      </c>
      <c r="K374" s="37">
        <v>-2.1022181291730462</v>
      </c>
      <c r="L374" s="36" t="s">
        <v>267</v>
      </c>
      <c r="M374" s="37" t="s">
        <v>267</v>
      </c>
      <c r="N374" s="36" t="s">
        <v>267</v>
      </c>
    </row>
    <row r="375" spans="1:14" x14ac:dyDescent="0.25">
      <c r="A375" s="17">
        <v>374</v>
      </c>
      <c r="B375" s="18" t="s">
        <v>241</v>
      </c>
      <c r="C375" s="17" t="s">
        <v>268</v>
      </c>
      <c r="D375" s="41">
        <v>14.292661273058622</v>
      </c>
      <c r="E375" s="41">
        <v>12.544061776924586</v>
      </c>
      <c r="F375" s="41">
        <v>12.386933029422467</v>
      </c>
      <c r="G375" s="41">
        <v>12.401853935050585</v>
      </c>
      <c r="H375" s="191">
        <v>14.380016098312</v>
      </c>
      <c r="J375" s="20">
        <v>6.1118656340117816E-3</v>
      </c>
      <c r="K375" s="21">
        <v>8.735482525337801E-2</v>
      </c>
      <c r="L375" s="20">
        <v>0.15950535892626982</v>
      </c>
      <c r="M375" s="21">
        <v>1.9781621632614144</v>
      </c>
      <c r="N375" s="20" t="s">
        <v>267</v>
      </c>
    </row>
    <row r="376" spans="1:14" x14ac:dyDescent="0.25">
      <c r="A376" s="27">
        <v>375</v>
      </c>
      <c r="B376" s="28" t="s">
        <v>237</v>
      </c>
      <c r="C376" s="27" t="s">
        <v>268</v>
      </c>
      <c r="D376" s="82">
        <v>136.25911006049768</v>
      </c>
      <c r="E376" s="82">
        <v>153.92179054882845</v>
      </c>
      <c r="F376" s="82">
        <v>184.39832433907549</v>
      </c>
      <c r="G376" s="82">
        <v>187.01277939299655</v>
      </c>
      <c r="H376" s="82">
        <v>181.11307788312101</v>
      </c>
      <c r="J376" s="30">
        <v>0.32918142355919255</v>
      </c>
      <c r="K376" s="31">
        <v>44.853967822623332</v>
      </c>
      <c r="L376" s="30">
        <v>-3.1547050041311087E-2</v>
      </c>
      <c r="M376" s="31">
        <v>-5.8997015098755412</v>
      </c>
      <c r="N376" s="30" t="s">
        <v>267</v>
      </c>
    </row>
    <row r="377" spans="1:14" x14ac:dyDescent="0.25">
      <c r="A377" s="33">
        <v>376</v>
      </c>
      <c r="B377" s="63" t="s">
        <v>280</v>
      </c>
      <c r="C377" s="33" t="s">
        <v>268</v>
      </c>
      <c r="D377" s="60" t="s">
        <v>267</v>
      </c>
      <c r="E377" s="60" t="s">
        <v>267</v>
      </c>
      <c r="F377" s="60" t="s">
        <v>267</v>
      </c>
      <c r="G377" s="60" t="s">
        <v>267</v>
      </c>
      <c r="H377" s="60">
        <v>494.422717346664</v>
      </c>
      <c r="J377" s="33" t="s">
        <v>267</v>
      </c>
      <c r="K377" s="37" t="s">
        <v>267</v>
      </c>
      <c r="L377" s="33" t="s">
        <v>267</v>
      </c>
      <c r="M377" s="37" t="s">
        <v>267</v>
      </c>
      <c r="N377" s="36" t="s">
        <v>267</v>
      </c>
    </row>
    <row r="378" spans="1:14" x14ac:dyDescent="0.25">
      <c r="A378" s="33">
        <v>377</v>
      </c>
      <c r="B378" s="63" t="s">
        <v>277</v>
      </c>
      <c r="C378" s="33" t="s">
        <v>268</v>
      </c>
      <c r="D378" s="51">
        <v>105.47349545939871</v>
      </c>
      <c r="E378" s="51">
        <v>112.06355641007195</v>
      </c>
      <c r="F378" s="51">
        <v>101.54439884246719</v>
      </c>
      <c r="G378" s="51">
        <v>104.28965816262243</v>
      </c>
      <c r="H378" s="51">
        <v>107.612067707435</v>
      </c>
      <c r="J378" s="36">
        <v>2.0275920872078412E-2</v>
      </c>
      <c r="K378" s="37">
        <v>2.1385722480362972</v>
      </c>
      <c r="L378" s="36">
        <v>3.1857516875084757E-2</v>
      </c>
      <c r="M378" s="37">
        <v>3.3224095448125723</v>
      </c>
      <c r="N378" s="36" t="s">
        <v>267</v>
      </c>
    </row>
    <row r="379" spans="1:14" x14ac:dyDescent="0.25">
      <c r="A379" s="33">
        <v>378</v>
      </c>
      <c r="B379" s="63" t="s">
        <v>278</v>
      </c>
      <c r="C379" s="33" t="s">
        <v>268</v>
      </c>
      <c r="D379" s="51">
        <v>1.2399030763324812</v>
      </c>
      <c r="E379" s="51">
        <v>1.3329054771281701</v>
      </c>
      <c r="F379" s="51">
        <v>1.2024482128165368</v>
      </c>
      <c r="G379" s="51">
        <v>1.2694867665857978</v>
      </c>
      <c r="H379" s="51">
        <v>1.2319762768860001</v>
      </c>
      <c r="J379" s="36">
        <v>-6.3930799090585744E-3</v>
      </c>
      <c r="K379" s="37">
        <v>-7.9267994464811142E-3</v>
      </c>
      <c r="L379" s="36">
        <v>-2.954775952543387E-2</v>
      </c>
      <c r="M379" s="37">
        <v>-3.7510489699797755E-2</v>
      </c>
      <c r="N379" s="36" t="s">
        <v>267</v>
      </c>
    </row>
    <row r="380" spans="1:14" x14ac:dyDescent="0.25">
      <c r="A380" s="27">
        <v>379</v>
      </c>
      <c r="B380" s="28" t="s">
        <v>16</v>
      </c>
      <c r="C380" s="27" t="s">
        <v>268</v>
      </c>
      <c r="D380" s="82">
        <v>43.911658322256429</v>
      </c>
      <c r="E380" s="82">
        <v>46.951715443035404</v>
      </c>
      <c r="F380" s="82">
        <v>48.115000394434567</v>
      </c>
      <c r="G380" s="82">
        <v>39.672171610703721</v>
      </c>
      <c r="H380" s="82">
        <v>39.373254539116999</v>
      </c>
      <c r="J380" s="30">
        <v>-0.1033530492024064</v>
      </c>
      <c r="K380" s="31">
        <v>-4.5384037831394295</v>
      </c>
      <c r="L380" s="30">
        <v>-7.5346788302880219E-3</v>
      </c>
      <c r="M380" s="31">
        <v>-0.29891707158672176</v>
      </c>
      <c r="N380" s="30" t="s">
        <v>267</v>
      </c>
    </row>
    <row r="381" spans="1:14" x14ac:dyDescent="0.25">
      <c r="A381" s="27">
        <v>380</v>
      </c>
      <c r="B381" s="28" t="s">
        <v>233</v>
      </c>
      <c r="C381" s="27" t="s">
        <v>268</v>
      </c>
      <c r="D381" s="82">
        <v>3.2183088746159849</v>
      </c>
      <c r="E381" s="82">
        <v>2.9156032063649771</v>
      </c>
      <c r="F381" s="82">
        <v>3.0717731664505976</v>
      </c>
      <c r="G381" s="82">
        <v>2.7430156620889363</v>
      </c>
      <c r="H381" s="82">
        <v>3.1073409389790001</v>
      </c>
      <c r="J381" s="30">
        <v>-3.4480200614748546E-2</v>
      </c>
      <c r="K381" s="31">
        <v>-0.11096793563698482</v>
      </c>
      <c r="L381" s="30">
        <v>0.1328192477809671</v>
      </c>
      <c r="M381" s="31">
        <v>0.36432527689006378</v>
      </c>
      <c r="N381" s="30" t="s">
        <v>267</v>
      </c>
    </row>
    <row r="382" spans="1:14" x14ac:dyDescent="0.25">
      <c r="A382" s="33">
        <v>381</v>
      </c>
      <c r="B382" s="38" t="s">
        <v>238</v>
      </c>
      <c r="C382" s="33" t="s">
        <v>268</v>
      </c>
      <c r="D382" s="51">
        <v>4.1383655192322593</v>
      </c>
      <c r="E382" s="51">
        <v>5.8148257933676657</v>
      </c>
      <c r="F382" s="51">
        <v>4.8576564159685462</v>
      </c>
      <c r="G382" s="51">
        <v>5.6389085466374729</v>
      </c>
      <c r="H382" s="51">
        <v>4.204521380958</v>
      </c>
      <c r="J382" s="36">
        <v>1.598598804728435E-2</v>
      </c>
      <c r="K382" s="37">
        <v>6.6155861725740728E-2</v>
      </c>
      <c r="L382" s="36">
        <v>-0.25437319187146767</v>
      </c>
      <c r="M382" s="37">
        <v>-1.4343871656794729</v>
      </c>
      <c r="N382" s="36" t="s">
        <v>267</v>
      </c>
    </row>
    <row r="383" spans="1:14" ht="22.5" x14ac:dyDescent="0.25">
      <c r="A383" s="27">
        <v>382</v>
      </c>
      <c r="B383" s="28" t="s">
        <v>239</v>
      </c>
      <c r="C383" s="27" t="s">
        <v>268</v>
      </c>
      <c r="D383" s="82">
        <v>106.83366733332002</v>
      </c>
      <c r="E383" s="82">
        <v>101.80365447732996</v>
      </c>
      <c r="F383" s="82">
        <v>93.946629167765082</v>
      </c>
      <c r="G383" s="82">
        <v>102.99033485584566</v>
      </c>
      <c r="H383" s="82">
        <v>109.756487503787</v>
      </c>
      <c r="J383" s="30">
        <v>2.7358605610231512E-2</v>
      </c>
      <c r="K383" s="31">
        <v>2.9228201704669772</v>
      </c>
      <c r="L383" s="30">
        <v>6.5696967170869369E-2</v>
      </c>
      <c r="M383" s="31">
        <v>6.7661526479413396</v>
      </c>
      <c r="N383" s="30" t="s">
        <v>267</v>
      </c>
    </row>
    <row r="384" spans="1:14" x14ac:dyDescent="0.25">
      <c r="A384" s="33">
        <v>383</v>
      </c>
      <c r="B384" s="38" t="s">
        <v>238</v>
      </c>
      <c r="C384" s="33" t="s">
        <v>268</v>
      </c>
      <c r="D384" s="51">
        <v>101.3401776679072</v>
      </c>
      <c r="E384" s="51">
        <v>91.931733307824217</v>
      </c>
      <c r="F384" s="51">
        <v>86.664398640133967</v>
      </c>
      <c r="G384" s="51">
        <v>95.271235764958618</v>
      </c>
      <c r="H384" s="51">
        <v>102.920507227467</v>
      </c>
      <c r="J384" s="36">
        <v>1.5594304213068844E-2</v>
      </c>
      <c r="K384" s="37">
        <v>1.5803295595598001</v>
      </c>
      <c r="L384" s="36">
        <v>8.0289411605615202E-2</v>
      </c>
      <c r="M384" s="37">
        <v>7.6492714625083806</v>
      </c>
      <c r="N384" s="36" t="s">
        <v>267</v>
      </c>
    </row>
    <row r="385" spans="1:16" x14ac:dyDescent="0.25">
      <c r="A385" s="27">
        <v>384</v>
      </c>
      <c r="B385" s="28" t="s">
        <v>130</v>
      </c>
      <c r="C385" s="27" t="s">
        <v>268</v>
      </c>
      <c r="D385" s="82">
        <v>1755.1033153689568</v>
      </c>
      <c r="E385" s="82">
        <v>2738.0908071809686</v>
      </c>
      <c r="F385" s="82">
        <v>1238.8706939694853</v>
      </c>
      <c r="G385" s="82">
        <v>1408.9161083396232</v>
      </c>
      <c r="H385" s="82">
        <v>987.00046092635</v>
      </c>
      <c r="J385" s="30">
        <v>-0.4376396806481655</v>
      </c>
      <c r="K385" s="31">
        <v>-768.10285444260683</v>
      </c>
      <c r="L385" s="30">
        <v>-0.29946115664082484</v>
      </c>
      <c r="M385" s="31">
        <v>-421.91564741327318</v>
      </c>
      <c r="N385" s="30" t="s">
        <v>267</v>
      </c>
    </row>
    <row r="386" spans="1:16" x14ac:dyDescent="0.25">
      <c r="A386" s="27">
        <v>385</v>
      </c>
      <c r="B386" s="28" t="s">
        <v>240</v>
      </c>
      <c r="C386" s="27" t="s">
        <v>268</v>
      </c>
      <c r="D386" s="82">
        <v>59.987940290759134</v>
      </c>
      <c r="E386" s="82">
        <v>66.826925935744015</v>
      </c>
      <c r="F386" s="82">
        <v>65.149374136132536</v>
      </c>
      <c r="G386" s="82">
        <v>64.518549043861228</v>
      </c>
      <c r="H386" s="82">
        <v>64.338669029721004</v>
      </c>
      <c r="J386" s="30">
        <v>7.2526723169258123E-2</v>
      </c>
      <c r="K386" s="31">
        <v>4.3507287389618696</v>
      </c>
      <c r="L386" s="30">
        <v>-2.7880356394551775E-3</v>
      </c>
      <c r="M386" s="31">
        <v>-0.17988001414022392</v>
      </c>
      <c r="N386" s="30" t="s">
        <v>267</v>
      </c>
    </row>
    <row r="387" spans="1:16" x14ac:dyDescent="0.25">
      <c r="A387" s="33">
        <v>386</v>
      </c>
      <c r="B387" s="38" t="s">
        <v>238</v>
      </c>
      <c r="C387" s="33" t="s">
        <v>268</v>
      </c>
      <c r="D387" s="51">
        <v>60.482909867612463</v>
      </c>
      <c r="E387" s="51">
        <v>85.692425989189545</v>
      </c>
      <c r="F387" s="51">
        <v>43.769016634887606</v>
      </c>
      <c r="G387" s="51">
        <v>64.075489188882329</v>
      </c>
      <c r="H387" s="51">
        <v>58.077847766262998</v>
      </c>
      <c r="J387" s="36">
        <v>-3.976432527161422E-2</v>
      </c>
      <c r="K387" s="37">
        <v>-2.4050621013494649</v>
      </c>
      <c r="L387" s="36">
        <v>-9.3602741056559524E-2</v>
      </c>
      <c r="M387" s="37">
        <v>-5.9976414226193313</v>
      </c>
      <c r="N387" s="36" t="s">
        <v>267</v>
      </c>
    </row>
    <row r="388" spans="1:16" x14ac:dyDescent="0.25">
      <c r="A388" s="17">
        <v>387</v>
      </c>
      <c r="B388" s="18" t="s">
        <v>242</v>
      </c>
      <c r="C388" s="17" t="s">
        <v>3</v>
      </c>
      <c r="D388" s="41">
        <v>37.319635922899394</v>
      </c>
      <c r="E388" s="41">
        <v>38.48639820553845</v>
      </c>
      <c r="F388" s="41">
        <v>39.477614894505841</v>
      </c>
      <c r="G388" s="41">
        <v>41.184463764837687</v>
      </c>
      <c r="H388" s="161">
        <v>41.225313562473509</v>
      </c>
      <c r="J388" s="42">
        <v>3.9056776395741153</v>
      </c>
      <c r="K388" s="21" t="s">
        <v>267</v>
      </c>
      <c r="L388" s="42">
        <v>4.0849797635821972E-2</v>
      </c>
      <c r="M388" s="21" t="s">
        <v>267</v>
      </c>
      <c r="N388" s="20" t="s">
        <v>267</v>
      </c>
    </row>
    <row r="389" spans="1:16" x14ac:dyDescent="0.25">
      <c r="A389" s="33">
        <v>388</v>
      </c>
      <c r="B389" s="76" t="s">
        <v>16</v>
      </c>
      <c r="C389" s="33" t="s">
        <v>3</v>
      </c>
      <c r="D389" s="51">
        <v>9.3789832288136523</v>
      </c>
      <c r="E389" s="51">
        <v>9.1410018378803475</v>
      </c>
      <c r="F389" s="51">
        <v>8.9477772484053428</v>
      </c>
      <c r="G389" s="51">
        <v>9.2364052204971401</v>
      </c>
      <c r="H389" s="164">
        <v>9.311911719147707</v>
      </c>
      <c r="J389" s="52">
        <v>-6.7071509665945328E-2</v>
      </c>
      <c r="K389" s="37" t="s">
        <v>267</v>
      </c>
      <c r="L389" s="52">
        <v>7.5506498650566911E-2</v>
      </c>
      <c r="M389" s="37" t="s">
        <v>267</v>
      </c>
      <c r="N389" s="36" t="s">
        <v>267</v>
      </c>
    </row>
    <row r="390" spans="1:16" x14ac:dyDescent="0.25">
      <c r="A390" s="33">
        <v>389</v>
      </c>
      <c r="B390" s="76" t="s">
        <v>128</v>
      </c>
      <c r="C390" s="33" t="s">
        <v>3</v>
      </c>
      <c r="D390" s="51">
        <v>73.809597704206723</v>
      </c>
      <c r="E390" s="51">
        <v>71.985213995480407</v>
      </c>
      <c r="F390" s="51">
        <v>70.735173775689589</v>
      </c>
      <c r="G390" s="51">
        <v>70.007507962138433</v>
      </c>
      <c r="H390" s="164">
        <v>69.046230982035098</v>
      </c>
      <c r="J390" s="52">
        <v>-4.7633667221716252</v>
      </c>
      <c r="K390" s="37" t="s">
        <v>267</v>
      </c>
      <c r="L390" s="52">
        <v>-0.96127698010333518</v>
      </c>
      <c r="M390" s="37" t="s">
        <v>267</v>
      </c>
      <c r="N390" s="36" t="s">
        <v>267</v>
      </c>
    </row>
    <row r="391" spans="1:16" ht="22.5" x14ac:dyDescent="0.25">
      <c r="A391" s="33">
        <v>390</v>
      </c>
      <c r="B391" s="76" t="s">
        <v>129</v>
      </c>
      <c r="C391" s="33" t="s">
        <v>3</v>
      </c>
      <c r="D391" s="51">
        <v>50.858121591412832</v>
      </c>
      <c r="E391" s="51">
        <v>53.27088857874076</v>
      </c>
      <c r="F391" s="51">
        <v>54.850694377286466</v>
      </c>
      <c r="G391" s="51">
        <v>56.996102295912465</v>
      </c>
      <c r="H391" s="164">
        <v>57.830509949432006</v>
      </c>
      <c r="J391" s="52">
        <v>6.9723883580191739</v>
      </c>
      <c r="K391" s="37" t="s">
        <v>267</v>
      </c>
      <c r="L391" s="52">
        <v>0.83440765351954127</v>
      </c>
      <c r="M391" s="37" t="s">
        <v>267</v>
      </c>
      <c r="N391" s="36" t="s">
        <v>267</v>
      </c>
    </row>
    <row r="392" spans="1:16" x14ac:dyDescent="0.25">
      <c r="A392" s="33">
        <v>391</v>
      </c>
      <c r="B392" s="76" t="s">
        <v>130</v>
      </c>
      <c r="C392" s="33" t="s">
        <v>3</v>
      </c>
      <c r="D392" s="51">
        <v>56.495060914594355</v>
      </c>
      <c r="E392" s="51">
        <v>51.829667294977746</v>
      </c>
      <c r="F392" s="51">
        <v>41.598742848965827</v>
      </c>
      <c r="G392" s="51">
        <v>27.961262798639691</v>
      </c>
      <c r="H392" s="164">
        <v>22.600801026999171</v>
      </c>
      <c r="J392" s="52">
        <v>-33.894259887595183</v>
      </c>
      <c r="K392" s="37" t="s">
        <v>267</v>
      </c>
      <c r="L392" s="52">
        <v>-5.3604617716405194</v>
      </c>
      <c r="M392" s="37" t="s">
        <v>267</v>
      </c>
      <c r="N392" s="36" t="s">
        <v>267</v>
      </c>
    </row>
    <row r="393" spans="1:16" x14ac:dyDescent="0.25">
      <c r="A393" s="33">
        <v>392</v>
      </c>
      <c r="B393" s="76" t="s">
        <v>20</v>
      </c>
      <c r="C393" s="33" t="s">
        <v>3</v>
      </c>
      <c r="D393" s="51">
        <v>62.900107436442795</v>
      </c>
      <c r="E393" s="51">
        <v>64.786348378010743</v>
      </c>
      <c r="F393" s="51">
        <v>64.986803169260483</v>
      </c>
      <c r="G393" s="51">
        <v>66.008292981804914</v>
      </c>
      <c r="H393" s="164">
        <v>66.197380231921201</v>
      </c>
      <c r="J393" s="52">
        <v>3.2972727954784062</v>
      </c>
      <c r="K393" s="37" t="s">
        <v>267</v>
      </c>
      <c r="L393" s="52">
        <v>0.18908725011628746</v>
      </c>
      <c r="M393" s="37" t="s">
        <v>267</v>
      </c>
      <c r="N393" s="36" t="s">
        <v>267</v>
      </c>
    </row>
    <row r="394" spans="1:16" ht="21" x14ac:dyDescent="0.25">
      <c r="A394" s="92">
        <v>393</v>
      </c>
      <c r="B394" s="93" t="s">
        <v>243</v>
      </c>
      <c r="C394" s="92" t="s">
        <v>3</v>
      </c>
      <c r="D394" s="94">
        <v>85.079902089346291</v>
      </c>
      <c r="E394" s="94">
        <v>86.040354028000991</v>
      </c>
      <c r="F394" s="94">
        <v>86.922980520124497</v>
      </c>
      <c r="G394" s="94">
        <v>87.91930120790002</v>
      </c>
      <c r="H394" s="176">
        <v>89.947020554548914</v>
      </c>
      <c r="J394" s="95">
        <v>4.8671184652026227</v>
      </c>
      <c r="K394" s="96" t="s">
        <v>267</v>
      </c>
      <c r="L394" s="95" t="s">
        <v>267</v>
      </c>
      <c r="M394" s="96" t="s">
        <v>267</v>
      </c>
      <c r="N394" s="97" t="s">
        <v>267</v>
      </c>
      <c r="P394" s="199"/>
    </row>
    <row r="395" spans="1:16" x14ac:dyDescent="0.25">
      <c r="A395" s="98">
        <v>394</v>
      </c>
      <c r="B395" s="99" t="s">
        <v>244</v>
      </c>
      <c r="C395" s="98" t="s">
        <v>3</v>
      </c>
      <c r="D395" s="51">
        <v>48.598190948709856</v>
      </c>
      <c r="E395" s="51">
        <v>48.209690987246297</v>
      </c>
      <c r="F395" s="51">
        <v>48.02398845435782</v>
      </c>
      <c r="G395" s="51">
        <v>48.941299663443324</v>
      </c>
      <c r="H395" s="164">
        <v>49.957050250761952</v>
      </c>
      <c r="J395" s="101">
        <v>1.358859302052096</v>
      </c>
      <c r="K395" s="102" t="s">
        <v>267</v>
      </c>
      <c r="L395" s="101" t="s">
        <v>267</v>
      </c>
      <c r="M395" s="102" t="s">
        <v>267</v>
      </c>
      <c r="N395" s="103" t="s">
        <v>267</v>
      </c>
      <c r="P395" s="199"/>
    </row>
    <row r="396" spans="1:16" x14ac:dyDescent="0.25">
      <c r="A396" s="98">
        <v>395</v>
      </c>
      <c r="B396" s="99" t="s">
        <v>245</v>
      </c>
      <c r="C396" s="98" t="s">
        <v>3</v>
      </c>
      <c r="D396" s="51">
        <v>36.481711140636442</v>
      </c>
      <c r="E396" s="51">
        <v>37.830663040754686</v>
      </c>
      <c r="F396" s="51">
        <v>38.898992065766677</v>
      </c>
      <c r="G396" s="51">
        <v>38.978001544456703</v>
      </c>
      <c r="H396" s="164">
        <v>39.989970303786961</v>
      </c>
      <c r="J396" s="101">
        <v>3.5082591631505196</v>
      </c>
      <c r="K396" s="102" t="s">
        <v>267</v>
      </c>
      <c r="L396" s="101" t="s">
        <v>267</v>
      </c>
      <c r="M396" s="102" t="s">
        <v>267</v>
      </c>
      <c r="N396" s="103" t="s">
        <v>267</v>
      </c>
      <c r="P396" s="199"/>
    </row>
    <row r="397" spans="1:16" ht="21" x14ac:dyDescent="0.25">
      <c r="A397" s="92">
        <v>396</v>
      </c>
      <c r="B397" s="93" t="s">
        <v>246</v>
      </c>
      <c r="C397" s="92" t="s">
        <v>3</v>
      </c>
      <c r="D397" s="94">
        <v>94.110611688209715</v>
      </c>
      <c r="E397" s="94">
        <v>94.15089374907285</v>
      </c>
      <c r="F397" s="94">
        <v>95.401430202797158</v>
      </c>
      <c r="G397" s="94">
        <v>95.907695082728793</v>
      </c>
      <c r="H397" s="176">
        <v>95.721544840194809</v>
      </c>
      <c r="J397" s="95" t="s">
        <v>267</v>
      </c>
      <c r="K397" s="96" t="s">
        <v>267</v>
      </c>
      <c r="L397" s="95" t="s">
        <v>267</v>
      </c>
      <c r="M397" s="96" t="s">
        <v>267</v>
      </c>
      <c r="N397" s="97" t="s">
        <v>267</v>
      </c>
    </row>
    <row r="398" spans="1:16" x14ac:dyDescent="0.25">
      <c r="A398" s="98">
        <v>397</v>
      </c>
      <c r="B398" s="99" t="s">
        <v>247</v>
      </c>
      <c r="C398" s="98" t="s">
        <v>3</v>
      </c>
      <c r="D398" s="100">
        <v>82.692458956253247</v>
      </c>
      <c r="E398" s="100">
        <v>82.720799917222365</v>
      </c>
      <c r="F398" s="100">
        <v>83.672730011392744</v>
      </c>
      <c r="G398" s="100">
        <v>83.932578785838672</v>
      </c>
      <c r="H398" s="177">
        <v>83.858263318464608</v>
      </c>
      <c r="J398" s="101" t="s">
        <v>267</v>
      </c>
      <c r="K398" s="102" t="s">
        <v>267</v>
      </c>
      <c r="L398" s="101" t="s">
        <v>267</v>
      </c>
      <c r="M398" s="102" t="s">
        <v>267</v>
      </c>
      <c r="N398" s="103" t="s">
        <v>267</v>
      </c>
    </row>
    <row r="399" spans="1:16" ht="21" x14ac:dyDescent="0.25">
      <c r="A399" s="98">
        <v>398</v>
      </c>
      <c r="B399" s="99" t="s">
        <v>248</v>
      </c>
      <c r="C399" s="98" t="s">
        <v>3</v>
      </c>
      <c r="D399" s="100">
        <v>11.41815273195647</v>
      </c>
      <c r="E399" s="100">
        <v>11.430093831850478</v>
      </c>
      <c r="F399" s="100">
        <v>11.72870019140441</v>
      </c>
      <c r="G399" s="100">
        <v>11.975116296890125</v>
      </c>
      <c r="H399" s="177">
        <v>11.863281521730199</v>
      </c>
      <c r="J399" s="101" t="s">
        <v>267</v>
      </c>
      <c r="K399" s="102" t="s">
        <v>267</v>
      </c>
      <c r="L399" s="101" t="s">
        <v>267</v>
      </c>
      <c r="M399" s="102" t="s">
        <v>267</v>
      </c>
      <c r="N399" s="103" t="s">
        <v>267</v>
      </c>
    </row>
    <row r="400" spans="1:16" ht="21" x14ac:dyDescent="0.25">
      <c r="A400" s="92">
        <v>399</v>
      </c>
      <c r="B400" s="93" t="s">
        <v>249</v>
      </c>
      <c r="C400" s="92" t="s">
        <v>3</v>
      </c>
      <c r="D400" s="94">
        <v>58.987975499663357</v>
      </c>
      <c r="E400" s="94">
        <v>61.325362166508484</v>
      </c>
      <c r="F400" s="94">
        <v>65.82324084827448</v>
      </c>
      <c r="G400" s="94">
        <v>66.576743378193427</v>
      </c>
      <c r="H400" s="176">
        <v>68.270751976853717</v>
      </c>
      <c r="J400" s="95" t="s">
        <v>267</v>
      </c>
      <c r="K400" s="96" t="s">
        <v>267</v>
      </c>
      <c r="L400" s="95" t="s">
        <v>267</v>
      </c>
      <c r="M400" s="96" t="s">
        <v>267</v>
      </c>
      <c r="N400" s="97" t="s">
        <v>267</v>
      </c>
    </row>
    <row r="401" spans="1:16" x14ac:dyDescent="0.25">
      <c r="A401" s="98">
        <v>400</v>
      </c>
      <c r="B401" s="99" t="s">
        <v>250</v>
      </c>
      <c r="C401" s="98" t="s">
        <v>3</v>
      </c>
      <c r="D401" s="100">
        <v>24.088703997842288</v>
      </c>
      <c r="E401" s="100">
        <v>24.237166862102775</v>
      </c>
      <c r="F401" s="100">
        <v>26.240285750597202</v>
      </c>
      <c r="G401" s="100">
        <v>22.707279301087947</v>
      </c>
      <c r="H401" s="177">
        <v>22.42090612865897</v>
      </c>
      <c r="J401" s="101" t="s">
        <v>267</v>
      </c>
      <c r="K401" s="102" t="s">
        <v>267</v>
      </c>
      <c r="L401" s="101" t="s">
        <v>267</v>
      </c>
      <c r="M401" s="102" t="s">
        <v>267</v>
      </c>
      <c r="N401" s="103" t="s">
        <v>267</v>
      </c>
    </row>
    <row r="402" spans="1:16" ht="21" x14ac:dyDescent="0.25">
      <c r="A402" s="98">
        <v>401</v>
      </c>
      <c r="B402" s="99" t="s">
        <v>251</v>
      </c>
      <c r="C402" s="98" t="s">
        <v>3</v>
      </c>
      <c r="D402" s="100">
        <v>34.899271501821069</v>
      </c>
      <c r="E402" s="100">
        <v>37.088195304405708</v>
      </c>
      <c r="F402" s="100">
        <v>39.582955097677278</v>
      </c>
      <c r="G402" s="100">
        <v>43.869464077105476</v>
      </c>
      <c r="H402" s="177">
        <v>45.84984584819474</v>
      </c>
      <c r="J402" s="101" t="s">
        <v>267</v>
      </c>
      <c r="K402" s="102" t="s">
        <v>267</v>
      </c>
      <c r="L402" s="101" t="s">
        <v>267</v>
      </c>
      <c r="M402" s="102" t="s">
        <v>267</v>
      </c>
      <c r="N402" s="103" t="s">
        <v>267</v>
      </c>
      <c r="P402" s="199"/>
    </row>
    <row r="403" spans="1:16" ht="21" x14ac:dyDescent="0.25">
      <c r="A403" s="92">
        <v>402</v>
      </c>
      <c r="B403" s="93" t="s">
        <v>252</v>
      </c>
      <c r="C403" s="92" t="s">
        <v>3</v>
      </c>
      <c r="D403" s="94">
        <v>90.209480354041233</v>
      </c>
      <c r="E403" s="94">
        <v>92.152855540874754</v>
      </c>
      <c r="F403" s="94">
        <v>93.641034795646988</v>
      </c>
      <c r="G403" s="94">
        <v>94.483777314531238</v>
      </c>
      <c r="H403" s="94">
        <v>96.883536179582279</v>
      </c>
      <c r="J403" s="95" t="s">
        <v>267</v>
      </c>
      <c r="K403" s="96" t="s">
        <v>267</v>
      </c>
      <c r="L403" s="95" t="s">
        <v>267</v>
      </c>
      <c r="M403" s="96" t="s">
        <v>267</v>
      </c>
      <c r="N403" s="97" t="s">
        <v>267</v>
      </c>
      <c r="P403" s="199"/>
    </row>
    <row r="404" spans="1:16" ht="21" x14ac:dyDescent="0.25">
      <c r="A404" s="98">
        <v>403</v>
      </c>
      <c r="B404" s="99" t="s">
        <v>253</v>
      </c>
      <c r="C404" s="98" t="s">
        <v>3</v>
      </c>
      <c r="D404" s="100">
        <v>67.194551166285365</v>
      </c>
      <c r="E404" s="100">
        <v>68.172431104227172</v>
      </c>
      <c r="F404" s="100">
        <v>70.40967352163851</v>
      </c>
      <c r="G404" s="100">
        <v>71.031236776080704</v>
      </c>
      <c r="H404" s="177">
        <v>71.817127494343097</v>
      </c>
      <c r="J404" s="101" t="s">
        <v>267</v>
      </c>
      <c r="K404" s="102" t="s">
        <v>267</v>
      </c>
      <c r="L404" s="101" t="s">
        <v>267</v>
      </c>
      <c r="M404" s="102" t="s">
        <v>267</v>
      </c>
      <c r="N404" s="103" t="s">
        <v>267</v>
      </c>
      <c r="P404" s="199"/>
    </row>
    <row r="405" spans="1:16" ht="21" x14ac:dyDescent="0.25">
      <c r="A405" s="98">
        <v>404</v>
      </c>
      <c r="B405" s="99" t="s">
        <v>254</v>
      </c>
      <c r="C405" s="98" t="s">
        <v>3</v>
      </c>
      <c r="D405" s="100">
        <v>23.014929187755861</v>
      </c>
      <c r="E405" s="100">
        <v>23.980424436647581</v>
      </c>
      <c r="F405" s="100">
        <v>23.231361274008474</v>
      </c>
      <c r="G405" s="100">
        <v>23.452540538450542</v>
      </c>
      <c r="H405" s="177">
        <v>25.066408685239182</v>
      </c>
      <c r="J405" s="101" t="s">
        <v>267</v>
      </c>
      <c r="K405" s="102" t="s">
        <v>267</v>
      </c>
      <c r="L405" s="101" t="s">
        <v>267</v>
      </c>
      <c r="M405" s="102" t="s">
        <v>267</v>
      </c>
      <c r="N405" s="103" t="s">
        <v>267</v>
      </c>
      <c r="P405" s="199"/>
    </row>
    <row r="406" spans="1:16" ht="21" x14ac:dyDescent="0.25">
      <c r="A406" s="92">
        <v>405</v>
      </c>
      <c r="B406" s="93" t="s">
        <v>255</v>
      </c>
      <c r="C406" s="92" t="s">
        <v>3</v>
      </c>
      <c r="D406" s="94">
        <v>75.569113269400205</v>
      </c>
      <c r="E406" s="94">
        <v>77.340969788147731</v>
      </c>
      <c r="F406" s="94">
        <v>80.904753824523283</v>
      </c>
      <c r="G406" s="94">
        <v>83.369097703768176</v>
      </c>
      <c r="H406" s="176">
        <v>85.264776523794012</v>
      </c>
      <c r="J406" s="95" t="s">
        <v>267</v>
      </c>
      <c r="K406" s="96" t="s">
        <v>267</v>
      </c>
      <c r="L406" s="95" t="s">
        <v>267</v>
      </c>
      <c r="M406" s="96" t="s">
        <v>267</v>
      </c>
      <c r="N406" s="97" t="s">
        <v>267</v>
      </c>
      <c r="P406" s="199"/>
    </row>
    <row r="407" spans="1:16" x14ac:dyDescent="0.25">
      <c r="A407" s="98">
        <v>406</v>
      </c>
      <c r="B407" s="99" t="s">
        <v>256</v>
      </c>
      <c r="C407" s="98" t="s">
        <v>3</v>
      </c>
      <c r="D407" s="100">
        <v>45.655608359005385</v>
      </c>
      <c r="E407" s="100">
        <v>45.949240667697516</v>
      </c>
      <c r="F407" s="100">
        <v>47.025708016664993</v>
      </c>
      <c r="G407" s="100">
        <v>48.40552741532855</v>
      </c>
      <c r="H407" s="177">
        <v>48.832179212315751</v>
      </c>
      <c r="J407" s="101" t="s">
        <v>267</v>
      </c>
      <c r="K407" s="102" t="s">
        <v>267</v>
      </c>
      <c r="L407" s="101" t="s">
        <v>267</v>
      </c>
      <c r="M407" s="102" t="s">
        <v>267</v>
      </c>
      <c r="N407" s="103" t="s">
        <v>267</v>
      </c>
      <c r="P407" s="199"/>
    </row>
    <row r="408" spans="1:16" ht="21" x14ac:dyDescent="0.25">
      <c r="A408" s="98">
        <v>407</v>
      </c>
      <c r="B408" s="99" t="s">
        <v>257</v>
      </c>
      <c r="C408" s="98" t="s">
        <v>3</v>
      </c>
      <c r="D408" s="100">
        <v>29.913504910394824</v>
      </c>
      <c r="E408" s="100">
        <v>31.391729120450218</v>
      </c>
      <c r="F408" s="100">
        <v>33.879045807858297</v>
      </c>
      <c r="G408" s="100">
        <v>34.963570288439627</v>
      </c>
      <c r="H408" s="177">
        <v>36.432597311478268</v>
      </c>
      <c r="J408" s="101" t="s">
        <v>267</v>
      </c>
      <c r="K408" s="102" t="s">
        <v>267</v>
      </c>
      <c r="L408" s="101" t="s">
        <v>267</v>
      </c>
      <c r="M408" s="102" t="s">
        <v>267</v>
      </c>
      <c r="N408" s="103" t="s">
        <v>267</v>
      </c>
      <c r="P408" s="199"/>
    </row>
    <row r="409" spans="1:16" ht="21" x14ac:dyDescent="0.25">
      <c r="A409" s="92">
        <v>408</v>
      </c>
      <c r="B409" s="93" t="s">
        <v>258</v>
      </c>
      <c r="C409" s="92" t="s">
        <v>3</v>
      </c>
      <c r="D409" s="94">
        <v>54.411267296494017</v>
      </c>
      <c r="E409" s="94">
        <v>50.384040911816186</v>
      </c>
      <c r="F409" s="94">
        <v>51.858133852554005</v>
      </c>
      <c r="G409" s="94">
        <v>45.973987248200942</v>
      </c>
      <c r="H409" s="176">
        <v>51.648568076688512</v>
      </c>
      <c r="J409" s="95" t="s">
        <v>267</v>
      </c>
      <c r="K409" s="96" t="s">
        <v>267</v>
      </c>
      <c r="L409" s="95" t="s">
        <v>267</v>
      </c>
      <c r="M409" s="96" t="s">
        <v>267</v>
      </c>
      <c r="N409" s="97" t="s">
        <v>267</v>
      </c>
    </row>
    <row r="410" spans="1:16" ht="21" x14ac:dyDescent="0.25">
      <c r="A410" s="98">
        <v>409</v>
      </c>
      <c r="B410" s="99" t="s">
        <v>259</v>
      </c>
      <c r="C410" s="98" t="s">
        <v>3</v>
      </c>
      <c r="D410" s="100">
        <v>27.817458917203098</v>
      </c>
      <c r="E410" s="100">
        <v>23.363776223777112</v>
      </c>
      <c r="F410" s="100">
        <v>23.392850310239702</v>
      </c>
      <c r="G410" s="100">
        <v>18.407511010762018</v>
      </c>
      <c r="H410" s="177">
        <v>23.572008980687787</v>
      </c>
      <c r="J410" s="101" t="s">
        <v>267</v>
      </c>
      <c r="K410" s="102" t="s">
        <v>267</v>
      </c>
      <c r="L410" s="101" t="s">
        <v>267</v>
      </c>
      <c r="M410" s="102" t="s">
        <v>267</v>
      </c>
      <c r="N410" s="103" t="s">
        <v>267</v>
      </c>
    </row>
    <row r="411" spans="1:16" ht="21" x14ac:dyDescent="0.25">
      <c r="A411" s="104">
        <v>410</v>
      </c>
      <c r="B411" s="105" t="s">
        <v>260</v>
      </c>
      <c r="C411" s="104" t="s">
        <v>3</v>
      </c>
      <c r="D411" s="106">
        <v>26.593808379290923</v>
      </c>
      <c r="E411" s="106">
        <v>27.020264688039074</v>
      </c>
      <c r="F411" s="106">
        <v>28.465283542314307</v>
      </c>
      <c r="G411" s="106">
        <v>27.566476237438923</v>
      </c>
      <c r="H411" s="178">
        <v>28.076559096000725</v>
      </c>
      <c r="J411" s="107" t="s">
        <v>267</v>
      </c>
      <c r="K411" s="108" t="s">
        <v>267</v>
      </c>
      <c r="L411" s="107" t="s">
        <v>267</v>
      </c>
      <c r="M411" s="102" t="s">
        <v>267</v>
      </c>
      <c r="N411" s="103" t="s">
        <v>267</v>
      </c>
    </row>
    <row r="412" spans="1:16" ht="15" customHeight="1" x14ac:dyDescent="0.25">
      <c r="A412" s="109" t="s">
        <v>269</v>
      </c>
      <c r="B412" s="109"/>
      <c r="C412" s="109"/>
      <c r="D412" s="109"/>
      <c r="E412" s="109"/>
      <c r="F412" s="109"/>
      <c r="G412" s="109"/>
      <c r="H412" s="179"/>
      <c r="J412" s="109"/>
      <c r="K412" s="109"/>
      <c r="L412" s="109"/>
      <c r="M412" s="109"/>
      <c r="N412" s="110"/>
    </row>
    <row r="413" spans="1:16" x14ac:dyDescent="0.25">
      <c r="A413" s="111" t="s">
        <v>270</v>
      </c>
      <c r="B413" s="111"/>
      <c r="C413" s="111"/>
      <c r="D413" s="111"/>
      <c r="E413" s="111"/>
      <c r="F413" s="111"/>
      <c r="G413" s="111"/>
      <c r="H413" s="180"/>
      <c r="J413" s="111"/>
      <c r="K413" s="111"/>
      <c r="L413" s="111"/>
      <c r="M413" s="111"/>
      <c r="N413" s="112"/>
    </row>
    <row r="414" spans="1:16" ht="15" customHeight="1" x14ac:dyDescent="0.25">
      <c r="A414" s="111" t="s">
        <v>271</v>
      </c>
      <c r="B414" s="113"/>
      <c r="C414" s="113"/>
      <c r="D414" s="113"/>
      <c r="E414" s="113"/>
      <c r="F414" s="113"/>
      <c r="G414" s="113"/>
      <c r="H414" s="181"/>
      <c r="J414" s="113"/>
      <c r="K414" s="113"/>
      <c r="L414" s="113"/>
      <c r="M414" s="113"/>
      <c r="N414" s="114"/>
    </row>
    <row r="415" spans="1:16" x14ac:dyDescent="0.25">
      <c r="A415" s="111" t="s">
        <v>272</v>
      </c>
      <c r="B415" s="111"/>
      <c r="C415" s="111"/>
      <c r="D415" s="111"/>
      <c r="E415" s="111"/>
      <c r="F415" s="111"/>
      <c r="G415" s="111"/>
      <c r="H415" s="180"/>
      <c r="J415" s="111"/>
      <c r="K415" s="111"/>
      <c r="L415" s="111"/>
      <c r="M415" s="111"/>
      <c r="N415" s="112"/>
    </row>
    <row r="416" spans="1:16" x14ac:dyDescent="0.25">
      <c r="A416" s="111"/>
      <c r="B416" s="111"/>
      <c r="C416" s="111"/>
      <c r="D416" s="111"/>
      <c r="J416" s="111"/>
      <c r="K416" s="111"/>
      <c r="L416" s="111"/>
      <c r="M416" s="111"/>
      <c r="N416" s="112"/>
    </row>
    <row r="417" spans="1:14" x14ac:dyDescent="0.25">
      <c r="B417" s="206" t="s">
        <v>263</v>
      </c>
      <c r="C417" s="206"/>
      <c r="D417" s="116">
        <v>43555</v>
      </c>
      <c r="E417" s="116">
        <v>43646</v>
      </c>
      <c r="F417" s="116" t="s">
        <v>316</v>
      </c>
      <c r="G417" s="116">
        <v>43830</v>
      </c>
      <c r="H417" s="182">
        <v>43921</v>
      </c>
    </row>
    <row r="418" spans="1:14" x14ac:dyDescent="0.25">
      <c r="A418" s="118">
        <v>411</v>
      </c>
      <c r="B418" s="119" t="s">
        <v>273</v>
      </c>
      <c r="C418" s="120" t="s">
        <v>261</v>
      </c>
      <c r="D418" s="121">
        <v>24944.791223251686</v>
      </c>
      <c r="E418" s="121">
        <v>26410.2</v>
      </c>
      <c r="F418" s="121">
        <v>28875.4</v>
      </c>
      <c r="G418" s="121">
        <v>29815.599999999999</v>
      </c>
      <c r="H418" s="121">
        <v>25317.7</v>
      </c>
    </row>
    <row r="419" spans="1:14" x14ac:dyDescent="0.25">
      <c r="A419" s="118">
        <v>412</v>
      </c>
      <c r="B419" s="119" t="s">
        <v>274</v>
      </c>
      <c r="C419" s="120" t="s">
        <v>261</v>
      </c>
      <c r="D419" s="121">
        <v>106729.16164979948</v>
      </c>
      <c r="E419" s="121">
        <v>107913.83203878744</v>
      </c>
      <c r="F419" s="121">
        <v>109280.32665595386</v>
      </c>
      <c r="G419" s="121">
        <v>110046.05163701157</v>
      </c>
      <c r="H419" s="121">
        <f>H418+G418+F418+E418</f>
        <v>110418.90000000001</v>
      </c>
    </row>
    <row r="420" spans="1:14" x14ac:dyDescent="0.25">
      <c r="A420" s="118">
        <v>413</v>
      </c>
      <c r="B420" s="119" t="s">
        <v>275</v>
      </c>
      <c r="C420" s="120" t="s">
        <v>262</v>
      </c>
      <c r="D420" s="121" t="s">
        <v>267</v>
      </c>
      <c r="E420" s="121" t="s">
        <v>267</v>
      </c>
      <c r="F420" s="121" t="s">
        <v>281</v>
      </c>
      <c r="G420" s="121">
        <v>146.74509800000001</v>
      </c>
      <c r="H420" s="183" t="s">
        <v>281</v>
      </c>
    </row>
    <row r="422" spans="1:14" x14ac:dyDescent="0.25">
      <c r="B422" s="207" t="s">
        <v>282</v>
      </c>
      <c r="C422" s="208"/>
      <c r="D422" s="125">
        <v>43555</v>
      </c>
      <c r="E422" s="125">
        <v>43646</v>
      </c>
      <c r="F422" s="125" t="s">
        <v>316</v>
      </c>
      <c r="G422" s="125">
        <v>43830</v>
      </c>
      <c r="H422" s="184">
        <v>43921</v>
      </c>
      <c r="I422" s="126"/>
      <c r="J422" s="126"/>
      <c r="K422" s="126"/>
      <c r="L422" s="126"/>
      <c r="M422" s="126"/>
      <c r="N422" s="126"/>
    </row>
    <row r="423" spans="1:14" x14ac:dyDescent="0.25">
      <c r="B423" s="1" t="s">
        <v>283</v>
      </c>
      <c r="C423" s="2" t="s">
        <v>2</v>
      </c>
      <c r="D423" s="10">
        <v>9805502</v>
      </c>
      <c r="E423" s="10">
        <v>21551516</v>
      </c>
      <c r="F423" s="10">
        <v>33551074</v>
      </c>
      <c r="G423" s="10">
        <v>47822680</v>
      </c>
      <c r="H423" s="185">
        <v>11173883</v>
      </c>
      <c r="I423" s="127"/>
      <c r="J423" s="128">
        <v>0.13955236560045581</v>
      </c>
      <c r="K423" s="9">
        <v>1368381</v>
      </c>
      <c r="L423" s="128" t="s">
        <v>267</v>
      </c>
      <c r="M423" s="128" t="s">
        <v>267</v>
      </c>
      <c r="N423" s="128" t="s">
        <v>267</v>
      </c>
    </row>
    <row r="424" spans="1:14" x14ac:dyDescent="0.25">
      <c r="B424" s="3" t="s">
        <v>194</v>
      </c>
      <c r="C424" s="4" t="s">
        <v>2</v>
      </c>
      <c r="D424" s="11">
        <v>183260</v>
      </c>
      <c r="E424" s="11">
        <v>376044</v>
      </c>
      <c r="F424" s="11">
        <v>586280</v>
      </c>
      <c r="G424" s="11">
        <v>839070</v>
      </c>
      <c r="H424" s="186">
        <v>263965</v>
      </c>
      <c r="I424" s="127"/>
      <c r="J424" s="128">
        <v>0.44038524500709375</v>
      </c>
      <c r="K424" s="9">
        <v>80705</v>
      </c>
      <c r="L424" s="128" t="s">
        <v>267</v>
      </c>
      <c r="M424" s="128" t="s">
        <v>267</v>
      </c>
      <c r="N424" s="128">
        <v>2.3623390364835573E-2</v>
      </c>
    </row>
    <row r="425" spans="1:14" x14ac:dyDescent="0.25">
      <c r="B425" s="155" t="s">
        <v>279</v>
      </c>
      <c r="C425" s="6" t="s">
        <v>2</v>
      </c>
      <c r="D425" s="156" t="s">
        <v>267</v>
      </c>
      <c r="E425" s="198">
        <v>59956</v>
      </c>
      <c r="F425" s="198">
        <v>116454</v>
      </c>
      <c r="G425" s="187">
        <v>185823</v>
      </c>
      <c r="H425" s="187">
        <v>70919</v>
      </c>
      <c r="I425" s="158"/>
      <c r="J425" s="128" t="s">
        <v>267</v>
      </c>
      <c r="K425" s="128" t="s">
        <v>267</v>
      </c>
      <c r="L425" s="128" t="s">
        <v>267</v>
      </c>
      <c r="M425" s="128" t="s">
        <v>267</v>
      </c>
      <c r="N425" s="128">
        <v>0.26866819464701758</v>
      </c>
    </row>
    <row r="426" spans="1:14" x14ac:dyDescent="0.25">
      <c r="B426" s="155" t="s">
        <v>14</v>
      </c>
      <c r="C426" s="6" t="s">
        <v>2</v>
      </c>
      <c r="D426" s="157">
        <v>19689</v>
      </c>
      <c r="E426" s="157">
        <v>47897</v>
      </c>
      <c r="F426" s="157">
        <v>76555</v>
      </c>
      <c r="G426" s="157">
        <v>107766</v>
      </c>
      <c r="H426" s="187">
        <v>45148</v>
      </c>
      <c r="I426" s="127"/>
      <c r="J426" s="128">
        <v>1.293057036924171</v>
      </c>
      <c r="K426" s="9">
        <v>25459</v>
      </c>
      <c r="L426" s="128" t="s">
        <v>267</v>
      </c>
      <c r="M426" s="128" t="s">
        <v>267</v>
      </c>
      <c r="N426" s="128">
        <v>0.17103782698463812</v>
      </c>
    </row>
    <row r="427" spans="1:14" x14ac:dyDescent="0.25">
      <c r="B427" s="155" t="s">
        <v>15</v>
      </c>
      <c r="C427" s="6" t="s">
        <v>2</v>
      </c>
      <c r="D427" s="157">
        <v>114675</v>
      </c>
      <c r="E427" s="157">
        <v>226204</v>
      </c>
      <c r="F427" s="157">
        <v>333964</v>
      </c>
      <c r="G427" s="157">
        <v>462623</v>
      </c>
      <c r="H427" s="187">
        <v>124677</v>
      </c>
      <c r="I427" s="127"/>
      <c r="J427" s="128">
        <v>8.7220405493786846E-2</v>
      </c>
      <c r="K427" s="9">
        <v>10002</v>
      </c>
      <c r="L427" s="128" t="s">
        <v>267</v>
      </c>
      <c r="M427" s="128" t="s">
        <v>267</v>
      </c>
      <c r="N427" s="128">
        <v>0.47232398234614437</v>
      </c>
    </row>
    <row r="428" spans="1:14" x14ac:dyDescent="0.25">
      <c r="B428" s="155" t="s">
        <v>16</v>
      </c>
      <c r="C428" s="6" t="s">
        <v>2</v>
      </c>
      <c r="D428" s="157">
        <v>104414</v>
      </c>
      <c r="E428" s="157">
        <v>217473</v>
      </c>
      <c r="F428" s="157">
        <v>311619</v>
      </c>
      <c r="G428" s="157">
        <v>447489</v>
      </c>
      <c r="H428" s="187">
        <v>136698</v>
      </c>
      <c r="I428" s="127"/>
      <c r="J428" s="128">
        <v>0.30919225391231064</v>
      </c>
      <c r="K428" s="9">
        <v>32284</v>
      </c>
      <c r="L428" s="128" t="s">
        <v>267</v>
      </c>
      <c r="M428" s="128" t="s">
        <v>267</v>
      </c>
      <c r="N428" s="128">
        <v>1.2233706044711584E-2</v>
      </c>
    </row>
    <row r="429" spans="1:14" x14ac:dyDescent="0.25">
      <c r="B429" s="155" t="s">
        <v>284</v>
      </c>
      <c r="C429" s="6" t="s">
        <v>2</v>
      </c>
      <c r="D429" s="157">
        <v>8565609</v>
      </c>
      <c r="E429" s="157">
        <v>19081573</v>
      </c>
      <c r="F429" s="157">
        <v>29860846</v>
      </c>
      <c r="G429" s="157">
        <v>42704403</v>
      </c>
      <c r="H429" s="187">
        <v>9799514</v>
      </c>
      <c r="I429" s="127"/>
      <c r="J429" s="128">
        <v>0.14405338838137483</v>
      </c>
      <c r="K429" s="9">
        <v>1233905</v>
      </c>
      <c r="L429" s="128" t="s">
        <v>267</v>
      </c>
      <c r="M429" s="128" t="s">
        <v>267</v>
      </c>
      <c r="N429" s="128">
        <v>0.87700166540136493</v>
      </c>
    </row>
    <row r="430" spans="1:14" x14ac:dyDescent="0.25">
      <c r="B430" s="3" t="s">
        <v>285</v>
      </c>
      <c r="C430" s="4" t="s">
        <v>2</v>
      </c>
      <c r="D430" s="11">
        <v>439481</v>
      </c>
      <c r="E430" s="11">
        <v>815348</v>
      </c>
      <c r="F430" s="11">
        <v>1520611</v>
      </c>
      <c r="G430" s="11">
        <v>2080716</v>
      </c>
      <c r="H430" s="186">
        <v>511925</v>
      </c>
      <c r="I430" s="127"/>
      <c r="J430" s="128">
        <v>0.16483989068924476</v>
      </c>
      <c r="K430" s="9">
        <v>72444</v>
      </c>
      <c r="L430" s="128" t="s">
        <v>267</v>
      </c>
      <c r="M430" s="128" t="s">
        <v>267</v>
      </c>
      <c r="N430" s="128">
        <v>5.2239835567355689E-2</v>
      </c>
    </row>
    <row r="431" spans="1:14" ht="22.5" x14ac:dyDescent="0.25">
      <c r="B431" s="5" t="s">
        <v>129</v>
      </c>
      <c r="C431" s="4" t="s">
        <v>2</v>
      </c>
      <c r="D431" s="11">
        <v>208905</v>
      </c>
      <c r="E431" s="11">
        <v>459319</v>
      </c>
      <c r="F431" s="11">
        <v>728811</v>
      </c>
      <c r="G431" s="11">
        <v>994932</v>
      </c>
      <c r="H431" s="186">
        <v>234370</v>
      </c>
      <c r="I431" s="127"/>
      <c r="J431" s="128">
        <v>0.12189751322371412</v>
      </c>
      <c r="K431" s="9">
        <v>25465</v>
      </c>
      <c r="L431" s="128" t="s">
        <v>267</v>
      </c>
      <c r="M431" s="128" t="s">
        <v>267</v>
      </c>
      <c r="N431" s="128">
        <v>2.097480347700079E-2</v>
      </c>
    </row>
    <row r="432" spans="1:14" x14ac:dyDescent="0.25">
      <c r="B432" s="3" t="s">
        <v>285</v>
      </c>
      <c r="C432" s="4" t="s">
        <v>2</v>
      </c>
      <c r="D432" s="11">
        <v>144108</v>
      </c>
      <c r="E432" s="11">
        <v>316436</v>
      </c>
      <c r="F432" s="11">
        <v>501931</v>
      </c>
      <c r="G432" s="11">
        <v>685104</v>
      </c>
      <c r="H432" s="186">
        <v>159261</v>
      </c>
      <c r="I432" s="127"/>
      <c r="J432" s="128">
        <v>0.10515030393871272</v>
      </c>
      <c r="K432" s="9">
        <v>15153</v>
      </c>
      <c r="L432" s="128" t="s">
        <v>267</v>
      </c>
      <c r="M432" s="128" t="s">
        <v>267</v>
      </c>
      <c r="N432" s="128">
        <v>0.67952809659939417</v>
      </c>
    </row>
    <row r="433" spans="2:14" x14ac:dyDescent="0.25">
      <c r="B433" s="5" t="s">
        <v>130</v>
      </c>
      <c r="C433" s="4" t="s">
        <v>2</v>
      </c>
      <c r="D433" s="11">
        <v>4848</v>
      </c>
      <c r="E433" s="11">
        <v>8839</v>
      </c>
      <c r="F433" s="11">
        <v>13035</v>
      </c>
      <c r="G433" s="11">
        <v>18396</v>
      </c>
      <c r="H433" s="186">
        <v>4933</v>
      </c>
      <c r="I433" s="127"/>
      <c r="J433" s="128">
        <v>1.753300330033003E-2</v>
      </c>
      <c r="K433" s="9">
        <v>85</v>
      </c>
      <c r="L433" s="128" t="s">
        <v>267</v>
      </c>
      <c r="M433" s="128" t="s">
        <v>267</v>
      </c>
      <c r="N433" s="128">
        <v>4.4147589517448856E-4</v>
      </c>
    </row>
    <row r="434" spans="2:14" x14ac:dyDescent="0.25">
      <c r="B434" s="5" t="s">
        <v>20</v>
      </c>
      <c r="C434" s="4" t="s">
        <v>2</v>
      </c>
      <c r="D434" s="11">
        <v>623039</v>
      </c>
      <c r="E434" s="11">
        <v>1174642</v>
      </c>
      <c r="F434" s="11">
        <v>1674908</v>
      </c>
      <c r="G434" s="11">
        <v>2283914</v>
      </c>
      <c r="H434" s="186">
        <v>600883</v>
      </c>
      <c r="I434" s="127"/>
      <c r="J434" s="128">
        <v>-3.5561176748165058E-2</v>
      </c>
      <c r="K434" s="9">
        <v>-22156</v>
      </c>
      <c r="L434" s="128" t="s">
        <v>267</v>
      </c>
      <c r="M434" s="128" t="s">
        <v>267</v>
      </c>
      <c r="N434" s="128">
        <v>5.3775665988269251E-2</v>
      </c>
    </row>
    <row r="435" spans="2:14" x14ac:dyDescent="0.25">
      <c r="B435" s="3" t="s">
        <v>285</v>
      </c>
      <c r="C435" s="4" t="s">
        <v>2</v>
      </c>
      <c r="D435" s="11">
        <v>543713</v>
      </c>
      <c r="E435" s="11">
        <v>1026030</v>
      </c>
      <c r="F435" s="11">
        <v>1457557</v>
      </c>
      <c r="G435" s="11">
        <v>1988825</v>
      </c>
      <c r="H435" s="186">
        <v>523494</v>
      </c>
      <c r="I435" s="127"/>
      <c r="J435" s="128">
        <v>-3.718689823491439E-2</v>
      </c>
      <c r="K435" s="9">
        <v>-20219</v>
      </c>
      <c r="L435" s="128" t="s">
        <v>267</v>
      </c>
      <c r="M435" s="128" t="s">
        <v>267</v>
      </c>
      <c r="N435" s="128">
        <v>0.8712078724144301</v>
      </c>
    </row>
    <row r="436" spans="2:14" x14ac:dyDescent="0.25">
      <c r="B436" s="1" t="s">
        <v>286</v>
      </c>
      <c r="C436" s="2" t="s">
        <v>2</v>
      </c>
      <c r="D436" s="10">
        <v>9805502</v>
      </c>
      <c r="E436" s="10">
        <v>11746014</v>
      </c>
      <c r="F436" s="10">
        <v>11999558</v>
      </c>
      <c r="G436" s="10">
        <v>14271606</v>
      </c>
      <c r="H436" s="185">
        <v>11173883</v>
      </c>
      <c r="I436" s="129"/>
      <c r="J436" s="128">
        <v>0.13955236560045581</v>
      </c>
      <c r="K436" s="9">
        <v>1368381</v>
      </c>
      <c r="L436" s="128">
        <v>-0.21705496914642963</v>
      </c>
      <c r="M436" s="9">
        <v>-3097723</v>
      </c>
      <c r="N436" s="128" t="s">
        <v>267</v>
      </c>
    </row>
    <row r="437" spans="2:14" x14ac:dyDescent="0.25">
      <c r="B437" s="3" t="s">
        <v>287</v>
      </c>
      <c r="C437" s="4" t="s">
        <v>2</v>
      </c>
      <c r="D437" s="11">
        <v>183260</v>
      </c>
      <c r="E437" s="11">
        <v>192784</v>
      </c>
      <c r="F437" s="11">
        <v>210236</v>
      </c>
      <c r="G437" s="11">
        <v>252790</v>
      </c>
      <c r="H437" s="11">
        <v>263965</v>
      </c>
      <c r="I437" s="129"/>
      <c r="J437" s="128">
        <v>0.44038524500709375</v>
      </c>
      <c r="K437" s="9">
        <v>80705</v>
      </c>
      <c r="L437" s="128">
        <v>4.4206653744214508E-2</v>
      </c>
      <c r="M437" s="9">
        <v>11175</v>
      </c>
      <c r="N437" s="128">
        <v>2.3623390364835573E-2</v>
      </c>
    </row>
    <row r="438" spans="2:14" x14ac:dyDescent="0.25">
      <c r="B438" s="155" t="s">
        <v>279</v>
      </c>
      <c r="C438" s="6" t="s">
        <v>2</v>
      </c>
      <c r="D438" s="156" t="s">
        <v>267</v>
      </c>
      <c r="E438" s="156" t="s">
        <v>267</v>
      </c>
      <c r="F438" s="197">
        <v>56498</v>
      </c>
      <c r="G438" s="196">
        <v>69369</v>
      </c>
      <c r="H438" s="196">
        <v>70919</v>
      </c>
      <c r="I438" s="159"/>
      <c r="J438" s="128" t="s">
        <v>267</v>
      </c>
      <c r="K438" s="128" t="s">
        <v>267</v>
      </c>
      <c r="L438" s="128">
        <v>2.2344274820164545E-2</v>
      </c>
      <c r="M438" s="9">
        <v>1550</v>
      </c>
      <c r="N438" s="128">
        <v>0.26866819464701758</v>
      </c>
    </row>
    <row r="439" spans="2:14" x14ac:dyDescent="0.25">
      <c r="B439" s="5" t="s">
        <v>14</v>
      </c>
      <c r="C439" s="4" t="s">
        <v>2</v>
      </c>
      <c r="D439" s="11">
        <v>19689</v>
      </c>
      <c r="E439" s="11">
        <v>28208</v>
      </c>
      <c r="F439" s="11">
        <v>28658</v>
      </c>
      <c r="G439" s="11">
        <v>31211</v>
      </c>
      <c r="H439" s="11">
        <v>45148</v>
      </c>
      <c r="I439" s="129"/>
      <c r="J439" s="128">
        <v>1.293057036924171</v>
      </c>
      <c r="K439" s="9">
        <v>25459</v>
      </c>
      <c r="L439" s="128">
        <v>0.4465412835218352</v>
      </c>
      <c r="M439" s="9">
        <v>13937</v>
      </c>
      <c r="N439" s="128">
        <v>0.17103782698463812</v>
      </c>
    </row>
    <row r="440" spans="2:14" x14ac:dyDescent="0.25">
      <c r="B440" s="5" t="s">
        <v>15</v>
      </c>
      <c r="C440" s="4" t="s">
        <v>2</v>
      </c>
      <c r="D440" s="11">
        <v>114675</v>
      </c>
      <c r="E440" s="11">
        <v>111529</v>
      </c>
      <c r="F440" s="11">
        <v>107760</v>
      </c>
      <c r="G440" s="11">
        <v>128659</v>
      </c>
      <c r="H440" s="11">
        <v>124677</v>
      </c>
      <c r="I440" s="129"/>
      <c r="J440" s="128">
        <v>8.7220405493786846E-2</v>
      </c>
      <c r="K440" s="9">
        <v>10002</v>
      </c>
      <c r="L440" s="128">
        <v>-3.0950030701311193E-2</v>
      </c>
      <c r="M440" s="9">
        <v>-3982</v>
      </c>
      <c r="N440" s="128">
        <v>0.47232398234614437</v>
      </c>
    </row>
    <row r="441" spans="2:14" x14ac:dyDescent="0.25">
      <c r="B441" s="5" t="s">
        <v>288</v>
      </c>
      <c r="C441" s="4" t="s">
        <v>2</v>
      </c>
      <c r="D441" s="11">
        <v>104414</v>
      </c>
      <c r="E441" s="11">
        <v>113059</v>
      </c>
      <c r="F441" s="11">
        <v>94146</v>
      </c>
      <c r="G441" s="11">
        <v>135870</v>
      </c>
      <c r="H441" s="11">
        <v>136698</v>
      </c>
      <c r="I441" s="129"/>
      <c r="J441" s="128">
        <v>0.30919225391231064</v>
      </c>
      <c r="K441" s="9">
        <v>32284</v>
      </c>
      <c r="L441" s="128">
        <v>6.094060499006293E-3</v>
      </c>
      <c r="M441" s="9">
        <v>828</v>
      </c>
      <c r="N441" s="128">
        <v>1.2233706044711584E-2</v>
      </c>
    </row>
    <row r="442" spans="2:14" x14ac:dyDescent="0.25">
      <c r="B442" s="5" t="s">
        <v>289</v>
      </c>
      <c r="C442" s="4" t="s">
        <v>2</v>
      </c>
      <c r="D442" s="11">
        <v>8565609</v>
      </c>
      <c r="E442" s="11">
        <v>10515964</v>
      </c>
      <c r="F442" s="11">
        <v>10779273</v>
      </c>
      <c r="G442" s="11">
        <v>12843557</v>
      </c>
      <c r="H442" s="11">
        <v>9799514</v>
      </c>
      <c r="I442" s="129"/>
      <c r="J442" s="128">
        <v>0.14405338838137483</v>
      </c>
      <c r="K442" s="9">
        <v>1233905</v>
      </c>
      <c r="L442" s="128">
        <v>-0.23700934250535111</v>
      </c>
      <c r="M442" s="9">
        <v>-3044043</v>
      </c>
      <c r="N442" s="128">
        <v>0.87700166540136493</v>
      </c>
    </row>
    <row r="443" spans="2:14" x14ac:dyDescent="0.25">
      <c r="B443" s="3" t="s">
        <v>285</v>
      </c>
      <c r="C443" s="4" t="s">
        <v>2</v>
      </c>
      <c r="D443" s="11">
        <v>439481</v>
      </c>
      <c r="E443" s="11">
        <v>375867</v>
      </c>
      <c r="F443" s="11">
        <v>705263</v>
      </c>
      <c r="G443" s="11">
        <v>560105</v>
      </c>
      <c r="H443" s="11">
        <v>511925</v>
      </c>
      <c r="I443" s="129"/>
      <c r="J443" s="128">
        <v>0.16483989068924476</v>
      </c>
      <c r="K443" s="9">
        <v>72444</v>
      </c>
      <c r="L443" s="128">
        <v>-8.601958561341172E-2</v>
      </c>
      <c r="M443" s="9">
        <v>-48180</v>
      </c>
      <c r="N443" s="128">
        <v>5.2239835567355689E-2</v>
      </c>
    </row>
    <row r="444" spans="2:14" ht="22.5" x14ac:dyDescent="0.25">
      <c r="B444" s="5" t="s">
        <v>290</v>
      </c>
      <c r="C444" s="4" t="s">
        <v>2</v>
      </c>
      <c r="D444" s="11">
        <v>208905</v>
      </c>
      <c r="E444" s="11">
        <v>250414</v>
      </c>
      <c r="F444" s="11">
        <v>269492</v>
      </c>
      <c r="G444" s="11">
        <v>266121</v>
      </c>
      <c r="H444" s="11">
        <v>234370</v>
      </c>
      <c r="I444" s="129"/>
      <c r="J444" s="128">
        <v>0.12189751322371412</v>
      </c>
      <c r="K444" s="9">
        <v>25465</v>
      </c>
      <c r="L444" s="128">
        <v>-0.11931038888325241</v>
      </c>
      <c r="M444" s="9">
        <v>-31751</v>
      </c>
      <c r="N444" s="128">
        <v>2.097480347700079E-2</v>
      </c>
    </row>
    <row r="445" spans="2:14" x14ac:dyDescent="0.25">
      <c r="B445" s="3" t="s">
        <v>285</v>
      </c>
      <c r="C445" s="4" t="s">
        <v>2</v>
      </c>
      <c r="D445" s="11">
        <v>144108</v>
      </c>
      <c r="E445" s="11">
        <v>172328</v>
      </c>
      <c r="F445" s="11">
        <v>185495</v>
      </c>
      <c r="G445" s="11">
        <v>183173</v>
      </c>
      <c r="H445" s="11">
        <v>159261</v>
      </c>
      <c r="I445" s="129"/>
      <c r="J445" s="128">
        <v>0.10515030393871272</v>
      </c>
      <c r="K445" s="9">
        <v>15153</v>
      </c>
      <c r="L445" s="128">
        <v>-0.13054325692105273</v>
      </c>
      <c r="M445" s="9">
        <v>-23912</v>
      </c>
      <c r="N445" s="128">
        <v>0.67952809659939417</v>
      </c>
    </row>
    <row r="446" spans="2:14" x14ac:dyDescent="0.25">
      <c r="B446" s="5" t="s">
        <v>153</v>
      </c>
      <c r="C446" s="4" t="s">
        <v>2</v>
      </c>
      <c r="D446" s="11">
        <v>4848</v>
      </c>
      <c r="E446" s="11">
        <v>3991</v>
      </c>
      <c r="F446" s="11">
        <v>4196</v>
      </c>
      <c r="G446" s="11">
        <v>5361</v>
      </c>
      <c r="H446" s="11">
        <v>4933</v>
      </c>
      <c r="I446" s="129"/>
      <c r="J446" s="128">
        <v>1.753300330033003E-2</v>
      </c>
      <c r="K446" s="9">
        <v>85</v>
      </c>
      <c r="L446" s="128">
        <v>-7.9835851520238754E-2</v>
      </c>
      <c r="M446" s="9">
        <v>-428</v>
      </c>
      <c r="N446" s="128">
        <v>4.4147589517448856E-4</v>
      </c>
    </row>
    <row r="447" spans="2:14" x14ac:dyDescent="0.25">
      <c r="B447" s="5" t="s">
        <v>291</v>
      </c>
      <c r="C447" s="4" t="s">
        <v>2</v>
      </c>
      <c r="D447" s="11">
        <v>623039</v>
      </c>
      <c r="E447" s="11">
        <v>551603</v>
      </c>
      <c r="F447" s="11">
        <v>500266</v>
      </c>
      <c r="G447" s="11">
        <v>609006</v>
      </c>
      <c r="H447" s="11">
        <v>600883</v>
      </c>
      <c r="I447" s="129"/>
      <c r="J447" s="128">
        <v>-3.5561176748165058E-2</v>
      </c>
      <c r="K447" s="9">
        <v>-22156</v>
      </c>
      <c r="L447" s="128">
        <v>-1.3338128031579299E-2</v>
      </c>
      <c r="M447" s="9">
        <v>-8123</v>
      </c>
      <c r="N447" s="128">
        <v>5.3775665988269251E-2</v>
      </c>
    </row>
    <row r="448" spans="2:14" x14ac:dyDescent="0.25">
      <c r="B448" s="3" t="s">
        <v>285</v>
      </c>
      <c r="C448" s="4" t="s">
        <v>2</v>
      </c>
      <c r="D448" s="11">
        <v>541024</v>
      </c>
      <c r="E448" s="11">
        <v>482317</v>
      </c>
      <c r="F448" s="11">
        <v>431527</v>
      </c>
      <c r="G448" s="11">
        <v>531268</v>
      </c>
      <c r="H448" s="11">
        <v>523494</v>
      </c>
      <c r="I448" s="129"/>
      <c r="J448" s="128">
        <v>-3.240152008044006E-2</v>
      </c>
      <c r="K448" s="9">
        <v>-17530</v>
      </c>
      <c r="L448" s="128">
        <v>-1.4632915967082494E-2</v>
      </c>
      <c r="M448" s="9">
        <v>-7774</v>
      </c>
      <c r="N448" s="128">
        <v>0.8712078724144301</v>
      </c>
    </row>
    <row r="449" spans="2:14" ht="22.5" x14ac:dyDescent="0.25">
      <c r="B449" s="1" t="s">
        <v>292</v>
      </c>
      <c r="C449" s="2" t="s">
        <v>2</v>
      </c>
      <c r="D449" s="10">
        <v>65110</v>
      </c>
      <c r="E449" s="10">
        <v>142030</v>
      </c>
      <c r="F449" s="10">
        <v>197823</v>
      </c>
      <c r="G449" s="10">
        <v>272534</v>
      </c>
      <c r="H449" s="185">
        <v>83788</v>
      </c>
      <c r="I449" s="127"/>
      <c r="J449" s="128">
        <v>0.28686837659345721</v>
      </c>
      <c r="K449" s="9">
        <v>18678</v>
      </c>
      <c r="L449" s="128" t="s">
        <v>267</v>
      </c>
      <c r="M449" s="128" t="s">
        <v>267</v>
      </c>
      <c r="N449" s="128" t="s">
        <v>267</v>
      </c>
    </row>
    <row r="450" spans="2:14" x14ac:dyDescent="0.25">
      <c r="B450" s="3" t="s">
        <v>194</v>
      </c>
      <c r="C450" s="4" t="s">
        <v>2</v>
      </c>
      <c r="D450" s="11">
        <v>6559</v>
      </c>
      <c r="E450" s="11">
        <v>21455</v>
      </c>
      <c r="F450" s="11">
        <v>31358</v>
      </c>
      <c r="G450" s="11">
        <v>43408</v>
      </c>
      <c r="H450" s="186">
        <v>26488</v>
      </c>
      <c r="I450" s="127"/>
      <c r="J450" s="128">
        <v>3.0384204909284955</v>
      </c>
      <c r="K450" s="9">
        <v>19929</v>
      </c>
      <c r="L450" s="128" t="s">
        <v>267</v>
      </c>
      <c r="M450" s="128" t="s">
        <v>267</v>
      </c>
      <c r="N450" s="128">
        <v>0.31613118823697905</v>
      </c>
    </row>
    <row r="451" spans="2:14" x14ac:dyDescent="0.25">
      <c r="B451" s="155" t="s">
        <v>279</v>
      </c>
      <c r="C451" s="6" t="s">
        <v>2</v>
      </c>
      <c r="D451" s="156" t="s">
        <v>267</v>
      </c>
      <c r="E451" s="196">
        <v>563</v>
      </c>
      <c r="F451" s="196">
        <v>1070</v>
      </c>
      <c r="G451" s="157">
        <v>1407</v>
      </c>
      <c r="H451" s="187">
        <v>404</v>
      </c>
      <c r="I451" s="158"/>
      <c r="J451" s="128" t="e">
        <v>#VALUE!</v>
      </c>
      <c r="K451" s="9" t="e">
        <v>#VALUE!</v>
      </c>
      <c r="L451" s="128" t="s">
        <v>267</v>
      </c>
      <c r="M451" s="128" t="s">
        <v>267</v>
      </c>
      <c r="N451" s="128">
        <v>4.8216928438439876E-3</v>
      </c>
    </row>
    <row r="452" spans="2:14" x14ac:dyDescent="0.25">
      <c r="B452" s="5" t="s">
        <v>293</v>
      </c>
      <c r="C452" s="4" t="s">
        <v>2</v>
      </c>
      <c r="D452" s="11">
        <v>5453</v>
      </c>
      <c r="E452" s="11">
        <v>18371</v>
      </c>
      <c r="F452" s="11">
        <v>27833</v>
      </c>
      <c r="G452" s="11">
        <v>38727</v>
      </c>
      <c r="H452" s="186">
        <v>25214</v>
      </c>
      <c r="I452" s="127"/>
      <c r="J452" s="128">
        <v>3.6238767650834403</v>
      </c>
      <c r="K452" s="9">
        <v>19761</v>
      </c>
      <c r="L452" s="128" t="s">
        <v>267</v>
      </c>
      <c r="M452" s="128" t="s">
        <v>267</v>
      </c>
      <c r="N452" s="128">
        <v>0.30092614694228292</v>
      </c>
    </row>
    <row r="453" spans="2:14" x14ac:dyDescent="0.25">
      <c r="B453" s="5" t="s">
        <v>294</v>
      </c>
      <c r="C453" s="4" t="s">
        <v>2</v>
      </c>
      <c r="D453" s="11">
        <v>58</v>
      </c>
      <c r="E453" s="11">
        <v>118</v>
      </c>
      <c r="F453" s="11">
        <v>189</v>
      </c>
      <c r="G453" s="11">
        <v>244</v>
      </c>
      <c r="H453" s="186">
        <v>34</v>
      </c>
      <c r="I453" s="127"/>
      <c r="J453" s="128">
        <v>-0.41379310344827591</v>
      </c>
      <c r="K453" s="9">
        <v>-24</v>
      </c>
      <c r="L453" s="128" t="s">
        <v>267</v>
      </c>
      <c r="M453" s="128" t="s">
        <v>267</v>
      </c>
      <c r="N453" s="128">
        <v>4.0578603141261279E-4</v>
      </c>
    </row>
    <row r="454" spans="2:14" x14ac:dyDescent="0.25">
      <c r="B454" s="5" t="s">
        <v>16</v>
      </c>
      <c r="C454" s="4" t="s">
        <v>2</v>
      </c>
      <c r="D454" s="11">
        <v>12481</v>
      </c>
      <c r="E454" s="11">
        <v>26812</v>
      </c>
      <c r="F454" s="11">
        <v>36077</v>
      </c>
      <c r="G454" s="11">
        <v>57258</v>
      </c>
      <c r="H454" s="186">
        <v>15615</v>
      </c>
      <c r="I454" s="127"/>
      <c r="J454" s="128">
        <v>0.25110167454530896</v>
      </c>
      <c r="K454" s="9">
        <v>3134</v>
      </c>
      <c r="L454" s="128" t="s">
        <v>267</v>
      </c>
      <c r="M454" s="128" t="s">
        <v>267</v>
      </c>
      <c r="N454" s="128">
        <v>0.18636320236788084</v>
      </c>
    </row>
    <row r="455" spans="2:14" x14ac:dyDescent="0.25">
      <c r="B455" s="5" t="s">
        <v>284</v>
      </c>
      <c r="C455" s="4" t="s">
        <v>2</v>
      </c>
      <c r="D455" s="11">
        <v>2141</v>
      </c>
      <c r="E455" s="11">
        <v>4383</v>
      </c>
      <c r="F455" s="11">
        <v>6188</v>
      </c>
      <c r="G455" s="11">
        <v>8668</v>
      </c>
      <c r="H455" s="186">
        <v>1732</v>
      </c>
      <c r="I455" s="127"/>
      <c r="J455" s="128">
        <v>-0.19103222793087338</v>
      </c>
      <c r="K455" s="9">
        <v>-409</v>
      </c>
      <c r="L455" s="128" t="s">
        <v>267</v>
      </c>
      <c r="M455" s="128" t="s">
        <v>267</v>
      </c>
      <c r="N455" s="128">
        <v>2.0671217835489569E-2</v>
      </c>
    </row>
    <row r="456" spans="2:14" x14ac:dyDescent="0.25">
      <c r="B456" s="3" t="s">
        <v>285</v>
      </c>
      <c r="C456" s="4" t="s">
        <v>2</v>
      </c>
      <c r="D456" s="11">
        <v>583</v>
      </c>
      <c r="E456" s="11">
        <v>1107</v>
      </c>
      <c r="F456" s="11">
        <v>2336</v>
      </c>
      <c r="G456" s="11">
        <v>2044</v>
      </c>
      <c r="H456" s="186">
        <v>447</v>
      </c>
      <c r="I456" s="127"/>
      <c r="J456" s="128">
        <v>-0.23327615780445965</v>
      </c>
      <c r="K456" s="9">
        <v>-136</v>
      </c>
      <c r="L456" s="128" t="s">
        <v>267</v>
      </c>
      <c r="M456" s="128" t="s">
        <v>267</v>
      </c>
      <c r="N456" s="128">
        <v>5.3348928247481742E-3</v>
      </c>
    </row>
    <row r="457" spans="2:14" ht="22.5" x14ac:dyDescent="0.25">
      <c r="B457" s="5" t="s">
        <v>129</v>
      </c>
      <c r="C457" s="4" t="s">
        <v>2</v>
      </c>
      <c r="D457" s="11">
        <v>8626</v>
      </c>
      <c r="E457" s="11">
        <v>17157</v>
      </c>
      <c r="F457" s="11">
        <v>24908</v>
      </c>
      <c r="G457" s="11">
        <v>33111</v>
      </c>
      <c r="H457" s="186">
        <v>8608</v>
      </c>
      <c r="I457" s="127"/>
      <c r="J457" s="128">
        <v>-2.0867145838163736E-3</v>
      </c>
      <c r="K457" s="9">
        <v>-18</v>
      </c>
      <c r="L457" s="128" t="s">
        <v>267</v>
      </c>
      <c r="M457" s="128" t="s">
        <v>267</v>
      </c>
      <c r="N457" s="128">
        <v>0.10273547524705208</v>
      </c>
    </row>
    <row r="458" spans="2:14" x14ac:dyDescent="0.25">
      <c r="B458" s="3" t="s">
        <v>285</v>
      </c>
      <c r="C458" s="4" t="s">
        <v>2</v>
      </c>
      <c r="D458" s="11">
        <v>6532</v>
      </c>
      <c r="E458" s="11">
        <v>12645</v>
      </c>
      <c r="F458" s="11">
        <v>18387</v>
      </c>
      <c r="G458" s="11">
        <v>24204</v>
      </c>
      <c r="H458" s="186">
        <v>5885</v>
      </c>
      <c r="I458" s="127"/>
      <c r="J458" s="128">
        <v>-9.9050826699326411E-2</v>
      </c>
      <c r="K458" s="9">
        <v>-647</v>
      </c>
      <c r="L458" s="128" t="s">
        <v>267</v>
      </c>
      <c r="M458" s="128" t="s">
        <v>267</v>
      </c>
      <c r="N458" s="128">
        <v>7.0236788084212534E-2</v>
      </c>
    </row>
    <row r="459" spans="2:14" x14ac:dyDescent="0.25">
      <c r="B459" s="5" t="s">
        <v>130</v>
      </c>
      <c r="C459" s="4" t="s">
        <v>2</v>
      </c>
      <c r="D459" s="11">
        <v>525</v>
      </c>
      <c r="E459" s="11">
        <v>880</v>
      </c>
      <c r="F459" s="11">
        <v>1340</v>
      </c>
      <c r="G459" s="11">
        <v>1931</v>
      </c>
      <c r="H459" s="186">
        <v>561</v>
      </c>
      <c r="I459" s="127"/>
      <c r="J459" s="128">
        <v>6.8571428571428505E-2</v>
      </c>
      <c r="K459" s="9">
        <v>36</v>
      </c>
      <c r="L459" s="128" t="s">
        <v>267</v>
      </c>
      <c r="M459" s="128" t="s">
        <v>267</v>
      </c>
      <c r="N459" s="128">
        <v>6.6954695183081107E-3</v>
      </c>
    </row>
    <row r="460" spans="2:14" x14ac:dyDescent="0.25">
      <c r="B460" s="5" t="s">
        <v>20</v>
      </c>
      <c r="C460" s="4" t="s">
        <v>2</v>
      </c>
      <c r="D460" s="11">
        <v>21407</v>
      </c>
      <c r="E460" s="11">
        <v>45526</v>
      </c>
      <c r="F460" s="11">
        <v>57650</v>
      </c>
      <c r="G460" s="11">
        <v>76522</v>
      </c>
      <c r="H460" s="186">
        <v>19792</v>
      </c>
      <c r="I460" s="127"/>
      <c r="J460" s="128">
        <v>-7.5442612229644546E-2</v>
      </c>
      <c r="K460" s="9">
        <v>-1615</v>
      </c>
      <c r="L460" s="128" t="s">
        <v>267</v>
      </c>
      <c r="M460" s="128" t="s">
        <v>267</v>
      </c>
      <c r="N460" s="128">
        <v>0.23621520981524802</v>
      </c>
    </row>
    <row r="461" spans="2:14" x14ac:dyDescent="0.25">
      <c r="B461" s="3" t="s">
        <v>285</v>
      </c>
      <c r="C461" s="4" t="s">
        <v>2</v>
      </c>
      <c r="D461" s="11">
        <v>19058</v>
      </c>
      <c r="E461" s="11">
        <v>40897</v>
      </c>
      <c r="F461" s="11">
        <v>51392</v>
      </c>
      <c r="G461" s="11">
        <v>68234</v>
      </c>
      <c r="H461" s="186">
        <v>17472</v>
      </c>
      <c r="I461" s="127"/>
      <c r="J461" s="128">
        <v>-8.3219645293315159E-2</v>
      </c>
      <c r="K461" s="9">
        <v>-1586</v>
      </c>
      <c r="L461" s="128" t="s">
        <v>267</v>
      </c>
      <c r="M461" s="128" t="s">
        <v>267</v>
      </c>
      <c r="N461" s="128">
        <v>0.2085262806129756</v>
      </c>
    </row>
    <row r="462" spans="2:14" ht="22.5" x14ac:dyDescent="0.25">
      <c r="B462" s="1" t="s">
        <v>295</v>
      </c>
      <c r="C462" s="2" t="s">
        <v>2</v>
      </c>
      <c r="D462" s="10">
        <v>65110</v>
      </c>
      <c r="E462" s="10">
        <v>76920</v>
      </c>
      <c r="F462" s="10">
        <v>55793</v>
      </c>
      <c r="G462" s="10">
        <v>74711</v>
      </c>
      <c r="H462" s="185">
        <v>83788</v>
      </c>
      <c r="I462" s="127"/>
      <c r="J462" s="128">
        <v>0.28686837659345721</v>
      </c>
      <c r="K462" s="9">
        <v>18678</v>
      </c>
      <c r="L462" s="128">
        <v>0.12149482673234191</v>
      </c>
      <c r="M462" s="9">
        <v>9077</v>
      </c>
      <c r="N462" s="128" t="s">
        <v>267</v>
      </c>
    </row>
    <row r="463" spans="2:14" x14ac:dyDescent="0.25">
      <c r="B463" s="3" t="s">
        <v>287</v>
      </c>
      <c r="C463" s="4" t="s">
        <v>2</v>
      </c>
      <c r="D463" s="11">
        <v>6559</v>
      </c>
      <c r="E463" s="11">
        <v>14896</v>
      </c>
      <c r="F463" s="11">
        <v>9903</v>
      </c>
      <c r="G463" s="11">
        <v>12050</v>
      </c>
      <c r="H463" s="11">
        <v>26488</v>
      </c>
      <c r="I463" s="127"/>
      <c r="J463" s="128">
        <v>3.0384204909284955</v>
      </c>
      <c r="K463" s="9">
        <v>19929</v>
      </c>
      <c r="L463" s="128">
        <v>1.1981742738589212</v>
      </c>
      <c r="M463" s="9">
        <v>14438</v>
      </c>
      <c r="N463" s="128">
        <v>0.31613118823697905</v>
      </c>
    </row>
    <row r="464" spans="2:14" x14ac:dyDescent="0.25">
      <c r="B464" s="155" t="s">
        <v>279</v>
      </c>
      <c r="C464" s="6" t="s">
        <v>2</v>
      </c>
      <c r="D464" s="156" t="s">
        <v>267</v>
      </c>
      <c r="E464" s="156" t="s">
        <v>267</v>
      </c>
      <c r="F464" s="196">
        <v>507</v>
      </c>
      <c r="G464" s="197">
        <v>1407</v>
      </c>
      <c r="H464" s="197">
        <v>404</v>
      </c>
      <c r="I464" s="158"/>
      <c r="J464" s="128" t="s">
        <v>267</v>
      </c>
      <c r="K464" s="128" t="s">
        <v>267</v>
      </c>
      <c r="L464" s="128">
        <v>-0.71286425017768296</v>
      </c>
      <c r="M464" s="9">
        <v>-1003</v>
      </c>
      <c r="N464" s="128">
        <v>4.8216928438439876E-3</v>
      </c>
    </row>
    <row r="465" spans="2:14" x14ac:dyDescent="0.25">
      <c r="B465" s="5" t="s">
        <v>293</v>
      </c>
      <c r="C465" s="4" t="s">
        <v>2</v>
      </c>
      <c r="D465" s="11">
        <v>5453</v>
      </c>
      <c r="E465" s="11">
        <v>12918</v>
      </c>
      <c r="F465" s="11">
        <v>9462</v>
      </c>
      <c r="G465" s="11">
        <v>10894</v>
      </c>
      <c r="H465" s="11">
        <v>25214</v>
      </c>
      <c r="I465" s="127"/>
      <c r="J465" s="128">
        <v>3.6238767650834403</v>
      </c>
      <c r="K465" s="9">
        <v>19761</v>
      </c>
      <c r="L465" s="128">
        <v>1.3144850376353956</v>
      </c>
      <c r="M465" s="9">
        <v>14320</v>
      </c>
      <c r="N465" s="128">
        <v>0.30092614694228292</v>
      </c>
    </row>
    <row r="466" spans="2:14" x14ac:dyDescent="0.25">
      <c r="B466" s="5" t="s">
        <v>294</v>
      </c>
      <c r="C466" s="4" t="s">
        <v>2</v>
      </c>
      <c r="D466" s="11">
        <v>58</v>
      </c>
      <c r="E466" s="11">
        <v>60</v>
      </c>
      <c r="F466" s="11">
        <v>71</v>
      </c>
      <c r="G466" s="11">
        <v>55</v>
      </c>
      <c r="H466" s="11">
        <v>34</v>
      </c>
      <c r="I466" s="127"/>
      <c r="J466" s="128">
        <v>-0.41379310344827591</v>
      </c>
      <c r="K466" s="9">
        <v>-24</v>
      </c>
      <c r="L466" s="128">
        <v>-0.38181818181818183</v>
      </c>
      <c r="M466" s="9">
        <v>-21</v>
      </c>
      <c r="N466" s="128">
        <v>4.0578603141261279E-4</v>
      </c>
    </row>
    <row r="467" spans="2:14" x14ac:dyDescent="0.25">
      <c r="B467" s="5" t="s">
        <v>288</v>
      </c>
      <c r="C467" s="4" t="s">
        <v>2</v>
      </c>
      <c r="D467" s="11">
        <v>12481</v>
      </c>
      <c r="E467" s="11">
        <v>14331</v>
      </c>
      <c r="F467" s="11">
        <v>9265</v>
      </c>
      <c r="G467" s="11">
        <v>21181</v>
      </c>
      <c r="H467" s="11">
        <v>15615</v>
      </c>
      <c r="I467" s="127"/>
      <c r="J467" s="128">
        <v>0.25110167454530896</v>
      </c>
      <c r="K467" s="9">
        <v>3134</v>
      </c>
      <c r="L467" s="128">
        <v>-0.26278268259288984</v>
      </c>
      <c r="M467" s="9">
        <v>-5566</v>
      </c>
      <c r="N467" s="128">
        <v>0.18636320236788084</v>
      </c>
    </row>
    <row r="468" spans="2:14" x14ac:dyDescent="0.25">
      <c r="B468" s="5" t="s">
        <v>289</v>
      </c>
      <c r="C468" s="4" t="s">
        <v>2</v>
      </c>
      <c r="D468" s="11">
        <v>2141</v>
      </c>
      <c r="E468" s="11">
        <v>2242</v>
      </c>
      <c r="F468" s="11">
        <v>1805</v>
      </c>
      <c r="G468" s="11">
        <v>2480</v>
      </c>
      <c r="H468" s="11">
        <v>1732</v>
      </c>
      <c r="I468" s="127"/>
      <c r="J468" s="128">
        <v>-0.19103222793087338</v>
      </c>
      <c r="K468" s="9">
        <v>-409</v>
      </c>
      <c r="L468" s="128">
        <v>-0.30161290322580647</v>
      </c>
      <c r="M468" s="9">
        <v>-748</v>
      </c>
      <c r="N468" s="128">
        <v>2.0671217835489569E-2</v>
      </c>
    </row>
    <row r="469" spans="2:14" x14ac:dyDescent="0.25">
      <c r="B469" s="3" t="s">
        <v>285</v>
      </c>
      <c r="C469" s="4" t="s">
        <v>2</v>
      </c>
      <c r="D469" s="11">
        <v>583</v>
      </c>
      <c r="E469" s="11">
        <v>524</v>
      </c>
      <c r="F469" s="11">
        <v>1229</v>
      </c>
      <c r="G469" s="11">
        <v>-292</v>
      </c>
      <c r="H469" s="11">
        <v>447</v>
      </c>
      <c r="I469" s="127"/>
      <c r="J469" s="128">
        <v>-0.23327615780445965</v>
      </c>
      <c r="K469" s="9">
        <v>-136</v>
      </c>
      <c r="L469" s="128">
        <v>-2.5308219178082192</v>
      </c>
      <c r="M469" s="9">
        <v>739</v>
      </c>
      <c r="N469" s="128">
        <v>5.3348928247481742E-3</v>
      </c>
    </row>
    <row r="470" spans="2:14" ht="22.5" x14ac:dyDescent="0.25">
      <c r="B470" s="5" t="s">
        <v>290</v>
      </c>
      <c r="C470" s="4" t="s">
        <v>2</v>
      </c>
      <c r="D470" s="11">
        <v>8626</v>
      </c>
      <c r="E470" s="11">
        <v>8531</v>
      </c>
      <c r="F470" s="11">
        <v>7751</v>
      </c>
      <c r="G470" s="11">
        <v>8203</v>
      </c>
      <c r="H470" s="11">
        <v>8608</v>
      </c>
      <c r="I470" s="127"/>
      <c r="J470" s="128">
        <v>-2.0867145838163736E-3</v>
      </c>
      <c r="K470" s="9">
        <v>-18</v>
      </c>
      <c r="L470" s="128">
        <v>4.9372180909423413E-2</v>
      </c>
      <c r="M470" s="9">
        <v>405</v>
      </c>
      <c r="N470" s="128">
        <v>0.10273547524705208</v>
      </c>
    </row>
    <row r="471" spans="2:14" x14ac:dyDescent="0.25">
      <c r="B471" s="3" t="s">
        <v>285</v>
      </c>
      <c r="C471" s="4" t="s">
        <v>2</v>
      </c>
      <c r="D471" s="11">
        <v>6532</v>
      </c>
      <c r="E471" s="11">
        <v>6113</v>
      </c>
      <c r="F471" s="11">
        <v>5742</v>
      </c>
      <c r="G471" s="11">
        <v>5817</v>
      </c>
      <c r="H471" s="11">
        <v>5885</v>
      </c>
      <c r="I471" s="127"/>
      <c r="J471" s="128">
        <v>-9.9050826699326411E-2</v>
      </c>
      <c r="K471" s="9">
        <v>-647</v>
      </c>
      <c r="L471" s="128">
        <v>1.1689874505758979E-2</v>
      </c>
      <c r="M471" s="9">
        <v>68</v>
      </c>
      <c r="N471" s="128">
        <v>7.0236788084212534E-2</v>
      </c>
    </row>
    <row r="472" spans="2:14" x14ac:dyDescent="0.25">
      <c r="B472" s="5" t="s">
        <v>153</v>
      </c>
      <c r="C472" s="4" t="s">
        <v>2</v>
      </c>
      <c r="D472" s="11">
        <v>525</v>
      </c>
      <c r="E472" s="11">
        <v>355</v>
      </c>
      <c r="F472" s="11">
        <v>460</v>
      </c>
      <c r="G472" s="11">
        <v>591</v>
      </c>
      <c r="H472" s="11">
        <v>561</v>
      </c>
      <c r="I472" s="127"/>
      <c r="J472" s="128">
        <v>6.8571428571428505E-2</v>
      </c>
      <c r="K472" s="9">
        <v>36</v>
      </c>
      <c r="L472" s="128">
        <v>-5.0761421319796995E-2</v>
      </c>
      <c r="M472" s="9">
        <v>-30</v>
      </c>
      <c r="N472" s="128">
        <v>6.6954695183081107E-3</v>
      </c>
    </row>
    <row r="473" spans="2:14" x14ac:dyDescent="0.25">
      <c r="B473" s="5" t="s">
        <v>291</v>
      </c>
      <c r="C473" s="4" t="s">
        <v>2</v>
      </c>
      <c r="D473" s="11">
        <v>21407</v>
      </c>
      <c r="E473" s="11">
        <v>24119</v>
      </c>
      <c r="F473" s="11">
        <v>12124</v>
      </c>
      <c r="G473" s="11">
        <v>18872</v>
      </c>
      <c r="H473" s="11">
        <v>19792</v>
      </c>
      <c r="I473" s="127"/>
      <c r="J473" s="128">
        <v>-7.5442612229644546E-2</v>
      </c>
      <c r="K473" s="9">
        <v>-1615</v>
      </c>
      <c r="L473" s="128">
        <v>4.8749470114455296E-2</v>
      </c>
      <c r="M473" s="9">
        <v>920</v>
      </c>
      <c r="N473" s="128">
        <v>0.23621520981524802</v>
      </c>
    </row>
    <row r="474" spans="2:14" ht="15.75" thickBot="1" x14ac:dyDescent="0.3">
      <c r="B474" s="7" t="s">
        <v>285</v>
      </c>
      <c r="C474" s="8" t="s">
        <v>2</v>
      </c>
      <c r="D474" s="130">
        <v>18996</v>
      </c>
      <c r="E474" s="130">
        <v>21839</v>
      </c>
      <c r="F474" s="130">
        <v>10495</v>
      </c>
      <c r="G474" s="130">
        <v>16842</v>
      </c>
      <c r="H474" s="130">
        <v>17472</v>
      </c>
      <c r="I474" s="127"/>
      <c r="J474" s="128">
        <v>-8.0227416298167986E-2</v>
      </c>
      <c r="K474" s="9">
        <v>-1524</v>
      </c>
      <c r="L474" s="128">
        <v>3.7406483790523692E-2</v>
      </c>
      <c r="M474" s="9">
        <v>630</v>
      </c>
      <c r="N474" s="128">
        <v>0.2085262806129756</v>
      </c>
    </row>
    <row r="475" spans="2:14" x14ac:dyDescent="0.25">
      <c r="B475" s="131" t="s">
        <v>296</v>
      </c>
      <c r="C475" s="132" t="s">
        <v>297</v>
      </c>
      <c r="D475" s="154">
        <v>223842450.5485</v>
      </c>
      <c r="E475" s="154">
        <v>231859046.73415005</v>
      </c>
      <c r="F475" s="154">
        <v>240699179.14942986</v>
      </c>
      <c r="G475" s="154">
        <v>228703374.77201825</v>
      </c>
      <c r="H475" s="154">
        <v>237737469.06382999</v>
      </c>
      <c r="I475" s="154"/>
      <c r="J475" s="128">
        <v>6.2074992841089083E-2</v>
      </c>
      <c r="K475" s="9">
        <v>13895018.515329987</v>
      </c>
      <c r="L475" s="128">
        <v>3.950135978892888E-2</v>
      </c>
      <c r="M475" s="9">
        <v>9034094.2918117344</v>
      </c>
      <c r="N475" s="128" t="s">
        <v>267</v>
      </c>
    </row>
    <row r="476" spans="2:14" x14ac:dyDescent="0.25">
      <c r="B476" s="133" t="s">
        <v>298</v>
      </c>
      <c r="C476" s="134" t="s">
        <v>297</v>
      </c>
      <c r="D476" s="154">
        <v>104963865.14026001</v>
      </c>
      <c r="E476" s="154">
        <v>104583014.56811997</v>
      </c>
      <c r="F476" s="154">
        <v>117253977.66194004</v>
      </c>
      <c r="G476" s="154">
        <v>125957088.52813193</v>
      </c>
      <c r="H476" s="154">
        <v>121302156.35573</v>
      </c>
      <c r="I476" s="154"/>
      <c r="J476" s="128">
        <v>0.15565634129076344</v>
      </c>
      <c r="K476" s="9">
        <v>16338291.215469986</v>
      </c>
      <c r="L476" s="128">
        <v>-3.6956492300647903E-2</v>
      </c>
      <c r="M476" s="9">
        <v>-4654932.1724019349</v>
      </c>
      <c r="N476" s="128" t="s">
        <v>267</v>
      </c>
    </row>
    <row r="477" spans="2:14" x14ac:dyDescent="0.25">
      <c r="B477" s="135" t="s">
        <v>299</v>
      </c>
      <c r="C477" s="136" t="s">
        <v>297</v>
      </c>
      <c r="D477" s="138">
        <v>-56416160.15033</v>
      </c>
      <c r="E477" s="138">
        <v>-64982340.001189999</v>
      </c>
      <c r="F477" s="138">
        <v>-66767613.475059994</v>
      </c>
      <c r="G477" s="138">
        <v>-67051225.245860435</v>
      </c>
      <c r="H477" s="138">
        <v>-69119197.244220003</v>
      </c>
      <c r="I477" s="127"/>
      <c r="J477" s="128">
        <v>0.22516663771587253</v>
      </c>
      <c r="K477" s="9">
        <v>-12703037.093890004</v>
      </c>
      <c r="L477" s="128">
        <v>3.0841673523143154E-2</v>
      </c>
      <c r="M477" s="9">
        <v>-2067971.9983595684</v>
      </c>
      <c r="N477" s="128" t="s">
        <v>267</v>
      </c>
    </row>
    <row r="478" spans="2:14" x14ac:dyDescent="0.25">
      <c r="B478" s="135" t="s">
        <v>300</v>
      </c>
      <c r="C478" s="136" t="s">
        <v>297</v>
      </c>
      <c r="D478" s="138">
        <v>-1519421.6952799999</v>
      </c>
      <c r="E478" s="138">
        <v>-1820004.0223100001</v>
      </c>
      <c r="F478" s="138">
        <v>-1829331.3164300004</v>
      </c>
      <c r="G478" s="138">
        <v>-1945107.312709999</v>
      </c>
      <c r="H478" s="138">
        <v>-1586776.5749299999</v>
      </c>
      <c r="I478" s="127"/>
      <c r="J478" s="128">
        <v>4.432928650369683E-2</v>
      </c>
      <c r="K478" s="9">
        <v>-67354.879650000017</v>
      </c>
      <c r="L478" s="128">
        <v>-0.18422157761607449</v>
      </c>
      <c r="M478" s="9">
        <v>358330.73777999915</v>
      </c>
      <c r="N478" s="128" t="s">
        <v>267</v>
      </c>
    </row>
    <row r="479" spans="2:14" x14ac:dyDescent="0.25">
      <c r="B479" s="135" t="s">
        <v>301</v>
      </c>
      <c r="C479" s="136" t="s">
        <v>297</v>
      </c>
      <c r="D479" s="138">
        <v>6422496.5707599996</v>
      </c>
      <c r="E479" s="138">
        <v>5972091.3270600019</v>
      </c>
      <c r="F479" s="138">
        <v>4877793.0065599987</v>
      </c>
      <c r="G479" s="138">
        <v>6461339.3633300113</v>
      </c>
      <c r="H479" s="138">
        <v>6148879.9391799998</v>
      </c>
      <c r="I479" s="127"/>
      <c r="J479" s="128">
        <v>-4.2602845881725693E-2</v>
      </c>
      <c r="K479" s="9">
        <v>-273616.63157999981</v>
      </c>
      <c r="L479" s="128">
        <v>-4.8358305697934756E-2</v>
      </c>
      <c r="M479" s="9">
        <v>-312459.4241500115</v>
      </c>
      <c r="N479" s="128" t="s">
        <v>267</v>
      </c>
    </row>
    <row r="480" spans="2:14" x14ac:dyDescent="0.25">
      <c r="B480" s="135" t="s">
        <v>302</v>
      </c>
      <c r="C480" s="136" t="s">
        <v>297</v>
      </c>
      <c r="D480" s="138">
        <v>-10381578.54923</v>
      </c>
      <c r="E480" s="138">
        <v>-11293913.99226</v>
      </c>
      <c r="F480" s="138">
        <v>-9550450.722690003</v>
      </c>
      <c r="G480" s="138">
        <v>-6605048.0081699956</v>
      </c>
      <c r="H480" s="138">
        <v>-12458097.98013</v>
      </c>
      <c r="I480" s="127"/>
      <c r="J480" s="128">
        <v>0.20001962332154344</v>
      </c>
      <c r="K480" s="9">
        <v>-2076519.4309</v>
      </c>
      <c r="L480" s="128">
        <v>0.88614798328796085</v>
      </c>
      <c r="M480" s="9">
        <v>-5853049.9719600044</v>
      </c>
      <c r="N480" s="128" t="s">
        <v>267</v>
      </c>
    </row>
    <row r="481" spans="2:14" x14ac:dyDescent="0.25">
      <c r="B481" s="139" t="s">
        <v>303</v>
      </c>
      <c r="C481" s="140" t="s">
        <v>297</v>
      </c>
      <c r="D481" s="137">
        <v>-32148055.310900003</v>
      </c>
      <c r="E481" s="138">
        <v>-35138604.185650006</v>
      </c>
      <c r="F481" s="138">
        <v>-33911511.822969988</v>
      </c>
      <c r="G481" s="138">
        <v>-42415246.97416693</v>
      </c>
      <c r="H481" s="138">
        <v>-32166795.895190001</v>
      </c>
      <c r="I481" s="141"/>
      <c r="J481" s="128">
        <v>5.8294612562903581E-4</v>
      </c>
      <c r="K481" s="9">
        <v>-18740.584289997816</v>
      </c>
      <c r="L481" s="128">
        <v>-0.24162186501516225</v>
      </c>
      <c r="M481" s="9">
        <v>10248451.078976929</v>
      </c>
      <c r="N481" s="128" t="s">
        <v>267</v>
      </c>
    </row>
    <row r="482" spans="2:14" ht="22.5" x14ac:dyDescent="0.25">
      <c r="B482" s="139" t="s">
        <v>304</v>
      </c>
      <c r="C482" s="140" t="s">
        <v>3</v>
      </c>
      <c r="D482" s="142">
        <v>0.62528123350288078</v>
      </c>
      <c r="E482" s="142">
        <v>0.58813680509615707</v>
      </c>
      <c r="F482" s="142">
        <v>0.57910059741760156</v>
      </c>
      <c r="G482" s="142">
        <v>0.56354344210600005</v>
      </c>
      <c r="H482" s="142">
        <v>0.61863250153299998</v>
      </c>
      <c r="I482" s="141"/>
      <c r="J482" s="128">
        <v>-1.063318649855205E-2</v>
      </c>
      <c r="K482" s="9">
        <v>-6.6487319698808056E-3</v>
      </c>
      <c r="L482" s="128">
        <v>9.7754769749654802E-2</v>
      </c>
      <c r="M482" s="9">
        <v>5.5089059426999931E-2</v>
      </c>
      <c r="N482" s="128" t="s">
        <v>267</v>
      </c>
    </row>
    <row r="483" spans="2:14" ht="21" thickBot="1" x14ac:dyDescent="0.3">
      <c r="B483" s="143" t="s">
        <v>305</v>
      </c>
      <c r="C483" s="144" t="s">
        <v>297</v>
      </c>
      <c r="D483" s="145">
        <v>-20101575.67951839</v>
      </c>
      <c r="E483" s="145">
        <v>-20666306.401286647</v>
      </c>
      <c r="F483" s="145">
        <v>-19638176.756015979</v>
      </c>
      <c r="G483" s="145">
        <v>-23752538.305533484</v>
      </c>
      <c r="H483" s="145">
        <v>-19899425.410968602</v>
      </c>
      <c r="I483" s="146"/>
      <c r="J483" s="128">
        <v>-1.0056438946513091E-2</v>
      </c>
      <c r="K483" s="9">
        <v>202150.26854978874</v>
      </c>
      <c r="L483" s="128">
        <v>-0.16221899508176962</v>
      </c>
      <c r="M483" s="9">
        <v>3853112.8945648819</v>
      </c>
      <c r="N483" s="128" t="s">
        <v>267</v>
      </c>
    </row>
    <row r="484" spans="2:14" ht="22.5" x14ac:dyDescent="0.25">
      <c r="B484" s="147" t="s">
        <v>306</v>
      </c>
      <c r="C484" s="148" t="s">
        <v>297</v>
      </c>
      <c r="D484" s="149">
        <v>36758765.871940002</v>
      </c>
      <c r="E484" s="149">
        <v>38639549.461929992</v>
      </c>
      <c r="F484" s="149">
        <v>39839592.625620008</v>
      </c>
      <c r="G484" s="149">
        <v>41541741.739077702</v>
      </c>
      <c r="H484" s="149">
        <v>40906629.922250003</v>
      </c>
      <c r="I484" s="150"/>
      <c r="J484" s="128">
        <v>0.11284013355509015</v>
      </c>
      <c r="K484" s="9">
        <v>4147864.0503100008</v>
      </c>
      <c r="L484" s="128">
        <v>-1.5288521622825013E-2</v>
      </c>
      <c r="M484" s="9">
        <v>-635111.81682769954</v>
      </c>
      <c r="N484" s="128" t="s">
        <v>267</v>
      </c>
    </row>
    <row r="485" spans="2:14" x14ac:dyDescent="0.25">
      <c r="B485" s="133" t="s">
        <v>307</v>
      </c>
      <c r="C485" s="134" t="s">
        <v>297</v>
      </c>
      <c r="D485" s="151">
        <v>29304866.585659999</v>
      </c>
      <c r="E485" s="151">
        <v>32335257.133580003</v>
      </c>
      <c r="F485" s="151">
        <v>33636194.196070001</v>
      </c>
      <c r="G485" s="151">
        <v>36312885.088102199</v>
      </c>
      <c r="H485" s="151">
        <v>32666681.813639998</v>
      </c>
      <c r="I485" s="127"/>
      <c r="J485" s="128">
        <v>0.11471866688603405</v>
      </c>
      <c r="K485" s="9">
        <v>3361815.227979999</v>
      </c>
      <c r="L485" s="128">
        <v>-0.10041072929390749</v>
      </c>
      <c r="M485" s="9">
        <v>-3646203.2744622007</v>
      </c>
      <c r="N485" s="128" t="s">
        <v>267</v>
      </c>
    </row>
    <row r="486" spans="2:14" x14ac:dyDescent="0.25">
      <c r="B486" s="135" t="s">
        <v>308</v>
      </c>
      <c r="C486" s="136" t="s">
        <v>297</v>
      </c>
      <c r="D486" s="152">
        <v>-4791265.7754800003</v>
      </c>
      <c r="E486" s="152">
        <v>-4562633.3101599999</v>
      </c>
      <c r="F486" s="152">
        <v>-4556354.7754800003</v>
      </c>
      <c r="G486" s="152">
        <v>-4549514.8336304296</v>
      </c>
      <c r="H486" s="152">
        <v>-5271196.0008500004</v>
      </c>
      <c r="I486" s="127"/>
      <c r="J486" s="128">
        <v>0.10016773183948868</v>
      </c>
      <c r="K486" s="9">
        <v>-479930.22537000012</v>
      </c>
      <c r="L486" s="128">
        <v>0.15862816005892277</v>
      </c>
      <c r="M486" s="9">
        <v>-721681.16721957084</v>
      </c>
      <c r="N486" s="128" t="s">
        <v>267</v>
      </c>
    </row>
    <row r="487" spans="2:14" x14ac:dyDescent="0.25">
      <c r="B487" s="135" t="s">
        <v>309</v>
      </c>
      <c r="C487" s="136" t="s">
        <v>297</v>
      </c>
      <c r="D487" s="152">
        <v>0</v>
      </c>
      <c r="E487" s="152">
        <v>0</v>
      </c>
      <c r="F487" s="152">
        <v>0</v>
      </c>
      <c r="G487" s="152">
        <v>0</v>
      </c>
      <c r="H487" s="152">
        <v>0</v>
      </c>
      <c r="I487" s="127"/>
      <c r="J487" s="128"/>
      <c r="K487" s="9">
        <v>0</v>
      </c>
      <c r="L487" s="128" t="s">
        <v>317</v>
      </c>
      <c r="M487" s="9">
        <v>0</v>
      </c>
      <c r="N487" s="128" t="s">
        <v>267</v>
      </c>
    </row>
    <row r="488" spans="2:14" x14ac:dyDescent="0.25">
      <c r="B488" s="135" t="s">
        <v>310</v>
      </c>
      <c r="C488" s="136" t="s">
        <v>297</v>
      </c>
      <c r="D488" s="152">
        <v>113947.65908</v>
      </c>
      <c r="E488" s="152">
        <v>29363.867400000003</v>
      </c>
      <c r="F488" s="152">
        <v>-83264.244149999999</v>
      </c>
      <c r="G488" s="152">
        <v>42130.863380000003</v>
      </c>
      <c r="H488" s="152">
        <v>27513.13855</v>
      </c>
      <c r="I488" s="127"/>
      <c r="J488" s="128">
        <v>-0.75854582031664497</v>
      </c>
      <c r="K488" s="9">
        <v>-86434.520529999994</v>
      </c>
      <c r="L488" s="128">
        <v>-0.34696001119547915</v>
      </c>
      <c r="M488" s="9">
        <v>-14617.724830000003</v>
      </c>
      <c r="N488" s="128" t="s">
        <v>267</v>
      </c>
    </row>
    <row r="489" spans="2:14" x14ac:dyDescent="0.25">
      <c r="B489" s="135" t="s">
        <v>311</v>
      </c>
      <c r="C489" s="136" t="s">
        <v>297</v>
      </c>
      <c r="D489" s="152">
        <v>-507850.03658999997</v>
      </c>
      <c r="E489" s="152">
        <v>-59004.739460000012</v>
      </c>
      <c r="F489" s="152">
        <v>261835.21736000001</v>
      </c>
      <c r="G489" s="152">
        <v>-111935.27353000001</v>
      </c>
      <c r="H489" s="152">
        <v>-258223.91138000001</v>
      </c>
      <c r="I489" s="127"/>
      <c r="J489" s="128">
        <v>-0.49153511317264975</v>
      </c>
      <c r="K489" s="9">
        <v>249626.12520999997</v>
      </c>
      <c r="L489" s="128">
        <v>1.3069038314432033</v>
      </c>
      <c r="M489" s="9">
        <v>-146288.63785</v>
      </c>
      <c r="N489" s="128" t="s">
        <v>267</v>
      </c>
    </row>
    <row r="490" spans="2:14" ht="22.5" x14ac:dyDescent="0.25">
      <c r="B490" s="133" t="s">
        <v>312</v>
      </c>
      <c r="C490" s="134" t="s">
        <v>297</v>
      </c>
      <c r="D490" s="151">
        <v>32769702.889279999</v>
      </c>
      <c r="E490" s="151">
        <v>36789391.286079995</v>
      </c>
      <c r="F490" s="151">
        <v>40364996.055400006</v>
      </c>
      <c r="G490" s="151">
        <v>39339144.924699999</v>
      </c>
      <c r="H490" s="151">
        <v>39826544.447669998</v>
      </c>
      <c r="I490" s="127"/>
      <c r="J490" s="128">
        <v>0.21534652243363839</v>
      </c>
      <c r="K490" s="9">
        <v>7056841.558389999</v>
      </c>
      <c r="L490" s="128">
        <v>1.2389682691450021E-2</v>
      </c>
      <c r="M490" s="9">
        <v>487399.52296999842</v>
      </c>
      <c r="N490" s="128" t="s">
        <v>267</v>
      </c>
    </row>
    <row r="491" spans="2:14" x14ac:dyDescent="0.25">
      <c r="B491" s="133" t="s">
        <v>307</v>
      </c>
      <c r="C491" s="134" t="s">
        <v>297</v>
      </c>
      <c r="D491" s="151">
        <v>6796165.5611500004</v>
      </c>
      <c r="E491" s="151">
        <v>8519893.6583699994</v>
      </c>
      <c r="F491" s="151">
        <v>9805718.4320299998</v>
      </c>
      <c r="G491" s="151">
        <v>8771842.0490400009</v>
      </c>
      <c r="H491" s="151">
        <v>7950923.5208200002</v>
      </c>
      <c r="I491" s="127"/>
      <c r="J491" s="128">
        <v>0.1699131590129479</v>
      </c>
      <c r="K491" s="9">
        <v>1154757.9596699998</v>
      </c>
      <c r="L491" s="128">
        <v>-9.3585648673398358E-2</v>
      </c>
      <c r="M491" s="9">
        <v>-820918.52822000068</v>
      </c>
      <c r="N491" s="128" t="s">
        <v>267</v>
      </c>
    </row>
    <row r="492" spans="2:14" x14ac:dyDescent="0.25">
      <c r="B492" s="135" t="s">
        <v>308</v>
      </c>
      <c r="C492" s="136" t="s">
        <v>297</v>
      </c>
      <c r="D492" s="152">
        <v>-13225409.583280001</v>
      </c>
      <c r="E492" s="152">
        <v>-15599243.840220001</v>
      </c>
      <c r="F492" s="152">
        <v>-16985287.891860001</v>
      </c>
      <c r="G492" s="152">
        <v>-16769946.57241</v>
      </c>
      <c r="H492" s="152">
        <v>-18318190.687139999</v>
      </c>
      <c r="I492" s="127"/>
      <c r="J492" s="128">
        <v>0.3850754921267967</v>
      </c>
      <c r="K492" s="9">
        <v>-5092781.1038599983</v>
      </c>
      <c r="L492" s="128">
        <v>9.2322543071018393E-2</v>
      </c>
      <c r="M492" s="9">
        <v>-1548244.1147299986</v>
      </c>
      <c r="N492" s="128" t="s">
        <v>267</v>
      </c>
    </row>
    <row r="493" spans="2:14" x14ac:dyDescent="0.25">
      <c r="B493" s="135" t="s">
        <v>309</v>
      </c>
      <c r="C493" s="136" t="s">
        <v>297</v>
      </c>
      <c r="D493" s="152">
        <v>-98.631069999999994</v>
      </c>
      <c r="E493" s="152">
        <v>-98.653750000000002</v>
      </c>
      <c r="F493" s="152">
        <v>0</v>
      </c>
      <c r="G493" s="152">
        <v>783.26973999999996</v>
      </c>
      <c r="H493" s="152">
        <v>-149.63332</v>
      </c>
      <c r="I493" s="127"/>
      <c r="J493" s="128">
        <v>0.51710125419910802</v>
      </c>
      <c r="K493" s="9">
        <v>-51.002250000000004</v>
      </c>
      <c r="L493" s="128">
        <v>-1.1910367685083814</v>
      </c>
      <c r="M493" s="9">
        <v>-932.90305999999998</v>
      </c>
      <c r="N493" s="128" t="s">
        <v>267</v>
      </c>
    </row>
    <row r="494" spans="2:14" x14ac:dyDescent="0.25">
      <c r="B494" s="135" t="s">
        <v>310</v>
      </c>
      <c r="C494" s="136" t="s">
        <v>297</v>
      </c>
      <c r="D494" s="152">
        <v>535047.22900000005</v>
      </c>
      <c r="E494" s="152">
        <v>513722.05291999993</v>
      </c>
      <c r="F494" s="152">
        <v>-947548.90541000001</v>
      </c>
      <c r="G494" s="152">
        <v>61121.906389999996</v>
      </c>
      <c r="H494" s="152">
        <v>102576.96209</v>
      </c>
      <c r="I494" s="127"/>
      <c r="J494" s="128">
        <v>-0.80828428495608562</v>
      </c>
      <c r="K494" s="9">
        <v>-432470.26691000006</v>
      </c>
      <c r="L494" s="128">
        <v>0.67823564656979296</v>
      </c>
      <c r="M494" s="9">
        <v>41455.055700000004</v>
      </c>
      <c r="N494" s="128" t="s">
        <v>267</v>
      </c>
    </row>
    <row r="495" spans="2:14" x14ac:dyDescent="0.25">
      <c r="B495" s="135" t="s">
        <v>311</v>
      </c>
      <c r="C495" s="136" t="s">
        <v>297</v>
      </c>
      <c r="D495" s="152">
        <v>-568506.09401</v>
      </c>
      <c r="E495" s="152">
        <v>-1033176.3757000001</v>
      </c>
      <c r="F495" s="152">
        <v>-799275.25535999995</v>
      </c>
      <c r="G495" s="152">
        <v>-663063.98182999995</v>
      </c>
      <c r="H495" s="152">
        <v>-1234736.5972200001</v>
      </c>
      <c r="I495" s="127"/>
      <c r="J495" s="128">
        <v>1.1718968542811807</v>
      </c>
      <c r="K495" s="9">
        <v>-666230.50321000011</v>
      </c>
      <c r="L495" s="128">
        <v>0.86216810301206914</v>
      </c>
      <c r="M495" s="9">
        <v>-571672.61539000017</v>
      </c>
      <c r="N495" s="128" t="s">
        <v>267</v>
      </c>
    </row>
    <row r="496" spans="2:14" x14ac:dyDescent="0.25">
      <c r="B496" s="133" t="s">
        <v>313</v>
      </c>
      <c r="C496" s="134" t="s">
        <v>297</v>
      </c>
      <c r="D496" s="151">
        <v>54278748.948799998</v>
      </c>
      <c r="E496" s="151">
        <v>53752831.099810004</v>
      </c>
      <c r="F496" s="151">
        <v>53295819.046819985</v>
      </c>
      <c r="G496" s="151">
        <v>52531721.80838</v>
      </c>
      <c r="H496" s="151">
        <v>53447933.887800001</v>
      </c>
      <c r="I496" s="127"/>
      <c r="J496" s="128">
        <v>-1.5306451918847386E-2</v>
      </c>
      <c r="K496" s="9">
        <v>-830815.06099999696</v>
      </c>
      <c r="L496" s="128">
        <v>1.7441120296076917E-2</v>
      </c>
      <c r="M496" s="9">
        <v>916212.07942000031</v>
      </c>
      <c r="N496" s="128" t="s">
        <v>267</v>
      </c>
    </row>
    <row r="497" spans="2:14" x14ac:dyDescent="0.25">
      <c r="B497" s="133" t="s">
        <v>307</v>
      </c>
      <c r="C497" s="134" t="s">
        <v>297</v>
      </c>
      <c r="D497" s="151">
        <v>38295622.648639999</v>
      </c>
      <c r="E497" s="151">
        <v>34498569.881649993</v>
      </c>
      <c r="F497" s="151">
        <v>39040237.507220007</v>
      </c>
      <c r="G497" s="151">
        <v>40072348.498920001</v>
      </c>
      <c r="H497" s="151">
        <v>39379654.118380003</v>
      </c>
      <c r="I497" s="127"/>
      <c r="J497" s="128">
        <v>2.830692895858955E-2</v>
      </c>
      <c r="K497" s="9">
        <v>1084031.4697400033</v>
      </c>
      <c r="L497" s="128">
        <v>-1.7286093939781644E-2</v>
      </c>
      <c r="M497" s="9">
        <v>-692694.38053999841</v>
      </c>
      <c r="N497" s="128" t="s">
        <v>267</v>
      </c>
    </row>
    <row r="498" spans="2:14" x14ac:dyDescent="0.25">
      <c r="B498" s="135" t="s">
        <v>308</v>
      </c>
      <c r="C498" s="136" t="s">
        <v>297</v>
      </c>
      <c r="D498" s="152">
        <v>-7339598.7734599998</v>
      </c>
      <c r="E498" s="152">
        <v>-8692349.6201599985</v>
      </c>
      <c r="F498" s="152">
        <v>-8444134.3752500005</v>
      </c>
      <c r="G498" s="152">
        <v>-9661671.2691500001</v>
      </c>
      <c r="H498" s="152">
        <v>-9108555.7217699997</v>
      </c>
      <c r="I498" s="127"/>
      <c r="J498" s="128">
        <v>0.2410154836673839</v>
      </c>
      <c r="K498" s="9">
        <v>-1768956.9483099999</v>
      </c>
      <c r="L498" s="128">
        <v>-5.7248433730726744E-2</v>
      </c>
      <c r="M498" s="9">
        <v>553115.54738000035</v>
      </c>
      <c r="N498" s="128" t="s">
        <v>267</v>
      </c>
    </row>
    <row r="499" spans="2:14" x14ac:dyDescent="0.25">
      <c r="B499" s="135" t="s">
        <v>309</v>
      </c>
      <c r="C499" s="136" t="s">
        <v>297</v>
      </c>
      <c r="D499" s="152">
        <v>-1424620.53082</v>
      </c>
      <c r="E499" s="152">
        <v>-1711421.1328799999</v>
      </c>
      <c r="F499" s="152">
        <v>-1752258.7732700002</v>
      </c>
      <c r="G499" s="152">
        <v>-1846556.0001600001</v>
      </c>
      <c r="H499" s="152">
        <v>-1500407.8227899999</v>
      </c>
      <c r="I499" s="127"/>
      <c r="J499" s="128">
        <v>5.3198230918641398E-2</v>
      </c>
      <c r="K499" s="9">
        <v>-75787.291969999904</v>
      </c>
      <c r="L499" s="128">
        <v>-0.18745609520643147</v>
      </c>
      <c r="M499" s="9">
        <v>346148.17737000016</v>
      </c>
      <c r="N499" s="128" t="s">
        <v>267</v>
      </c>
    </row>
    <row r="500" spans="2:14" x14ac:dyDescent="0.25">
      <c r="B500" s="135" t="s">
        <v>310</v>
      </c>
      <c r="C500" s="136" t="s">
        <v>297</v>
      </c>
      <c r="D500" s="152">
        <v>5351271.2786600003</v>
      </c>
      <c r="E500" s="152">
        <v>4310680.7337399991</v>
      </c>
      <c r="F500" s="152">
        <v>5212900.3326700022</v>
      </c>
      <c r="G500" s="152">
        <v>4953143.7647399995</v>
      </c>
      <c r="H500" s="152">
        <v>5470563.7930300003</v>
      </c>
      <c r="I500" s="127"/>
      <c r="J500" s="128">
        <v>2.229236907605836E-2</v>
      </c>
      <c r="K500" s="9">
        <v>119292.51436999999</v>
      </c>
      <c r="L500" s="128">
        <v>0.10446295380589699</v>
      </c>
      <c r="M500" s="9">
        <v>517420.02829000074</v>
      </c>
      <c r="N500" s="128" t="s">
        <v>267</v>
      </c>
    </row>
    <row r="501" spans="2:14" x14ac:dyDescent="0.25">
      <c r="B501" s="135" t="s">
        <v>311</v>
      </c>
      <c r="C501" s="136" t="s">
        <v>297</v>
      </c>
      <c r="D501" s="152">
        <v>-6802565.2258099997</v>
      </c>
      <c r="E501" s="152">
        <v>-7181680.4460399998</v>
      </c>
      <c r="F501" s="152">
        <v>-8030362.3685199982</v>
      </c>
      <c r="G501" s="152">
        <v>-7096174.61943</v>
      </c>
      <c r="H501" s="152">
        <v>-8320262.2325600004</v>
      </c>
      <c r="I501" s="127"/>
      <c r="J501" s="128">
        <v>0.22310657176672422</v>
      </c>
      <c r="K501" s="9">
        <v>-1517697.0067500006</v>
      </c>
      <c r="L501" s="128">
        <v>0.17249964646844118</v>
      </c>
      <c r="M501" s="9">
        <v>-1224087.6131300004</v>
      </c>
      <c r="N501" s="128" t="s">
        <v>267</v>
      </c>
    </row>
    <row r="502" spans="2:14" ht="22.5" x14ac:dyDescent="0.25">
      <c r="B502" s="133" t="s">
        <v>314</v>
      </c>
      <c r="C502" s="134" t="s">
        <v>297</v>
      </c>
      <c r="D502" s="151">
        <v>42538665.310249999</v>
      </c>
      <c r="E502" s="151">
        <v>42965824.474649996</v>
      </c>
      <c r="F502" s="151">
        <v>43632702.321840003</v>
      </c>
      <c r="G502" s="151">
        <v>44108188.160439998</v>
      </c>
      <c r="H502" s="151">
        <v>44532814.216729999</v>
      </c>
      <c r="I502" s="127"/>
      <c r="J502" s="128">
        <v>4.6878501991916011E-2</v>
      </c>
      <c r="K502" s="9">
        <v>1994148.9064799994</v>
      </c>
      <c r="L502" s="128">
        <v>9.6269213041682011E-3</v>
      </c>
      <c r="M502" s="9">
        <v>424626.05629000068</v>
      </c>
      <c r="N502" s="128" t="s">
        <v>267</v>
      </c>
    </row>
    <row r="503" spans="2:14" x14ac:dyDescent="0.25">
      <c r="B503" s="133" t="s">
        <v>307</v>
      </c>
      <c r="C503" s="134" t="s">
        <v>297</v>
      </c>
      <c r="D503" s="151">
        <v>20335733.392269999</v>
      </c>
      <c r="E503" s="151">
        <v>19959821.024879999</v>
      </c>
      <c r="F503" s="151">
        <v>20745777.593850002</v>
      </c>
      <c r="G503" s="151">
        <v>22819008.030019999</v>
      </c>
      <c r="H503" s="151">
        <v>22048674.288150001</v>
      </c>
      <c r="I503" s="127"/>
      <c r="J503" s="128">
        <v>8.4233052373273276E-2</v>
      </c>
      <c r="K503" s="9">
        <v>1712940.8958800025</v>
      </c>
      <c r="L503" s="128">
        <v>-3.3758423716603647E-2</v>
      </c>
      <c r="M503" s="9">
        <v>-770333.74186999723</v>
      </c>
      <c r="N503" s="128" t="s">
        <v>267</v>
      </c>
    </row>
    <row r="504" spans="2:14" x14ac:dyDescent="0.25">
      <c r="B504" s="135" t="s">
        <v>308</v>
      </c>
      <c r="C504" s="136" t="s">
        <v>297</v>
      </c>
      <c r="D504" s="152">
        <v>-12525235.295469999</v>
      </c>
      <c r="E504" s="152">
        <v>-14582873.014170002</v>
      </c>
      <c r="F504" s="152">
        <v>-15629427.511569995</v>
      </c>
      <c r="G504" s="152">
        <v>-16037703.991420001</v>
      </c>
      <c r="H504" s="152">
        <v>-15460595.448480001</v>
      </c>
      <c r="I504" s="127"/>
      <c r="J504" s="128">
        <v>0.234355689435362</v>
      </c>
      <c r="K504" s="9">
        <v>-2935360.1530100014</v>
      </c>
      <c r="L504" s="128">
        <v>-3.5984486510584501E-2</v>
      </c>
      <c r="M504" s="9">
        <v>577108.54294000007</v>
      </c>
      <c r="N504" s="128" t="s">
        <v>267</v>
      </c>
    </row>
    <row r="505" spans="2:14" x14ac:dyDescent="0.25">
      <c r="B505" s="135" t="s">
        <v>309</v>
      </c>
      <c r="C505" s="136" t="s">
        <v>297</v>
      </c>
      <c r="D505" s="152">
        <v>0</v>
      </c>
      <c r="E505" s="152">
        <v>0</v>
      </c>
      <c r="F505" s="152">
        <v>0</v>
      </c>
      <c r="G505" s="152">
        <v>0</v>
      </c>
      <c r="H505" s="152">
        <v>0</v>
      </c>
      <c r="I505" s="127"/>
      <c r="J505" s="128" t="e">
        <v>#DIV/0!</v>
      </c>
      <c r="K505" s="9">
        <v>0</v>
      </c>
      <c r="L505" s="128" t="s">
        <v>317</v>
      </c>
      <c r="M505" s="9">
        <v>0</v>
      </c>
      <c r="N505" s="128" t="s">
        <v>267</v>
      </c>
    </row>
    <row r="506" spans="2:14" x14ac:dyDescent="0.25">
      <c r="B506" s="135" t="s">
        <v>310</v>
      </c>
      <c r="C506" s="136" t="s">
        <v>297</v>
      </c>
      <c r="D506" s="152">
        <v>201346.54136</v>
      </c>
      <c r="E506" s="152">
        <v>388155.02547999995</v>
      </c>
      <c r="F506" s="152">
        <v>213423.68137999999</v>
      </c>
      <c r="G506" s="152">
        <v>601502.56252000004</v>
      </c>
      <c r="H506" s="152">
        <v>206903.57247000001</v>
      </c>
      <c r="I506" s="127"/>
      <c r="J506" s="128">
        <v>2.7599337304057503E-2</v>
      </c>
      <c r="K506" s="9">
        <v>5557.0311100000108</v>
      </c>
      <c r="L506" s="128">
        <v>-0.65602212631784018</v>
      </c>
      <c r="M506" s="9">
        <v>-394598.99005000002</v>
      </c>
      <c r="N506" s="128" t="s">
        <v>267</v>
      </c>
    </row>
    <row r="507" spans="2:14" x14ac:dyDescent="0.25">
      <c r="B507" s="135" t="s">
        <v>311</v>
      </c>
      <c r="C507" s="136" t="s">
        <v>297</v>
      </c>
      <c r="D507" s="152">
        <v>-948933.70161999995</v>
      </c>
      <c r="E507" s="152">
        <v>-853208.01740000001</v>
      </c>
      <c r="F507" s="152">
        <v>-713889.11856000009</v>
      </c>
      <c r="G507" s="152">
        <v>-685927.46172000002</v>
      </c>
      <c r="H507" s="152">
        <v>-1290672.2729</v>
      </c>
      <c r="I507" s="127"/>
      <c r="J507" s="128">
        <v>0.36012902766188093</v>
      </c>
      <c r="K507" s="9">
        <v>-341738.57128000003</v>
      </c>
      <c r="L507" s="128">
        <v>0.88164542889647524</v>
      </c>
      <c r="M507" s="9">
        <v>-604744.81117999996</v>
      </c>
      <c r="N507" s="128" t="s">
        <v>267</v>
      </c>
    </row>
    <row r="508" spans="2:14" ht="22.5" x14ac:dyDescent="0.25">
      <c r="B508" s="133" t="s">
        <v>315</v>
      </c>
      <c r="C508" s="134" t="s">
        <v>297</v>
      </c>
      <c r="D508" s="151">
        <v>45064202.144769996</v>
      </c>
      <c r="E508" s="151">
        <v>47079122.959069997</v>
      </c>
      <c r="F508" s="151">
        <v>51440413.47420001</v>
      </c>
      <c r="G508" s="151">
        <v>49396345.551430002</v>
      </c>
      <c r="H508" s="151">
        <v>48870028.573299997</v>
      </c>
      <c r="I508" s="127"/>
      <c r="J508" s="128">
        <v>8.4453429715757089E-2</v>
      </c>
      <c r="K508" s="9">
        <v>3805826.4285300002</v>
      </c>
      <c r="L508" s="128">
        <v>-1.065497806071547E-2</v>
      </c>
      <c r="M508" s="9">
        <v>-526316.9781300053</v>
      </c>
      <c r="N508" s="128" t="s">
        <v>267</v>
      </c>
    </row>
    <row r="509" spans="2:14" x14ac:dyDescent="0.25">
      <c r="B509" s="133" t="s">
        <v>307</v>
      </c>
      <c r="C509" s="134" t="s">
        <v>297</v>
      </c>
      <c r="D509" s="151">
        <v>7904384.0062499996</v>
      </c>
      <c r="E509" s="151">
        <v>6319568.0952100009</v>
      </c>
      <c r="F509" s="151">
        <v>13735899.582889998</v>
      </c>
      <c r="G509" s="151">
        <v>7562978.5503599998</v>
      </c>
      <c r="H509" s="151">
        <v>18767946.280999999</v>
      </c>
      <c r="I509" s="127"/>
      <c r="J509" s="128">
        <v>1.3743717747214932</v>
      </c>
      <c r="K509" s="9">
        <v>10863562.27475</v>
      </c>
      <c r="L509" s="128">
        <v>1.481554873655782</v>
      </c>
      <c r="M509" s="9">
        <v>11204967.73064</v>
      </c>
      <c r="N509" s="128" t="s">
        <v>267</v>
      </c>
    </row>
    <row r="510" spans="2:14" x14ac:dyDescent="0.25">
      <c r="B510" s="135" t="s">
        <v>308</v>
      </c>
      <c r="C510" s="136" t="s">
        <v>297</v>
      </c>
      <c r="D510" s="152">
        <v>-11340527.84135</v>
      </c>
      <c r="E510" s="152">
        <v>-13178951.983619999</v>
      </c>
      <c r="F510" s="152">
        <v>-13723362.940070003</v>
      </c>
      <c r="G510" s="152">
        <v>-14621941.232000001</v>
      </c>
      <c r="H510" s="152">
        <v>-13588342.391580001</v>
      </c>
      <c r="I510" s="127"/>
      <c r="J510" s="128">
        <v>0.19821075188704929</v>
      </c>
      <c r="K510" s="9">
        <v>-2247814.5502300002</v>
      </c>
      <c r="L510" s="128">
        <v>-7.0688209179638695E-2</v>
      </c>
      <c r="M510" s="9">
        <v>1033598.8404200003</v>
      </c>
      <c r="N510" s="128" t="s">
        <v>267</v>
      </c>
    </row>
    <row r="511" spans="2:14" x14ac:dyDescent="0.25">
      <c r="B511" s="135" t="s">
        <v>309</v>
      </c>
      <c r="C511" s="136" t="s">
        <v>297</v>
      </c>
      <c r="D511" s="152">
        <v>-282.60070000000002</v>
      </c>
      <c r="E511" s="152">
        <v>-188.61620999999997</v>
      </c>
      <c r="F511" s="152">
        <v>0</v>
      </c>
      <c r="G511" s="152">
        <v>0</v>
      </c>
      <c r="H511" s="152">
        <v>-186.59397000000001</v>
      </c>
      <c r="I511" s="127"/>
      <c r="J511" s="128">
        <v>-0.33972573316343524</v>
      </c>
      <c r="K511" s="9">
        <v>96.006730000000005</v>
      </c>
      <c r="L511" s="128" t="s">
        <v>317</v>
      </c>
      <c r="M511" s="9">
        <v>-186.59397000000001</v>
      </c>
      <c r="N511" s="128" t="s">
        <v>267</v>
      </c>
    </row>
    <row r="512" spans="2:14" x14ac:dyDescent="0.25">
      <c r="B512" s="135" t="s">
        <v>310</v>
      </c>
      <c r="C512" s="136" t="s">
        <v>297</v>
      </c>
      <c r="D512" s="152">
        <v>83334.791070000007</v>
      </c>
      <c r="E512" s="152">
        <v>70093.13327999998</v>
      </c>
      <c r="F512" s="152">
        <v>257983.51359999998</v>
      </c>
      <c r="G512" s="152">
        <v>292623.74475000001</v>
      </c>
      <c r="H512" s="152">
        <v>238385.13651000001</v>
      </c>
      <c r="I512" s="127"/>
      <c r="J512" s="128">
        <v>1.860571598598717</v>
      </c>
      <c r="K512" s="9">
        <v>155050.34544</v>
      </c>
      <c r="L512" s="128">
        <v>-0.18535272414867832</v>
      </c>
      <c r="M512" s="9">
        <v>-54238.608240000001</v>
      </c>
      <c r="N512" s="128" t="s">
        <v>267</v>
      </c>
    </row>
    <row r="513" spans="2:14" ht="15.75" thickBot="1" x14ac:dyDescent="0.3">
      <c r="B513" s="143" t="s">
        <v>311</v>
      </c>
      <c r="C513" s="144" t="s">
        <v>297</v>
      </c>
      <c r="D513" s="153">
        <v>-416804.51616</v>
      </c>
      <c r="E513" s="153">
        <v>-581184.70516999997</v>
      </c>
      <c r="F513" s="153">
        <v>578987.34110999992</v>
      </c>
      <c r="G513" s="153">
        <v>-617587.12306999997</v>
      </c>
      <c r="H513" s="153">
        <v>-377039.75397999998</v>
      </c>
      <c r="I513" s="127"/>
      <c r="J513" s="128">
        <v>-9.5403865933005871E-2</v>
      </c>
      <c r="K513" s="9">
        <v>39764.76218000002</v>
      </c>
      <c r="L513" s="128">
        <v>-0.38949544137877912</v>
      </c>
      <c r="M513" s="9">
        <v>240547.36908999999</v>
      </c>
      <c r="N513" s="128" t="s">
        <v>267</v>
      </c>
    </row>
    <row r="519" spans="2:14" x14ac:dyDescent="0.25">
      <c r="D519" s="195"/>
    </row>
    <row r="520" spans="2:14" x14ac:dyDescent="0.25">
      <c r="D520" s="195"/>
    </row>
    <row r="521" spans="2:14" x14ac:dyDescent="0.25">
      <c r="D521" s="195"/>
    </row>
    <row r="522" spans="2:14" x14ac:dyDescent="0.25">
      <c r="D522" s="195"/>
    </row>
    <row r="523" spans="2:14" x14ac:dyDescent="0.25">
      <c r="D523" s="195"/>
    </row>
    <row r="524" spans="2:14" x14ac:dyDescent="0.25">
      <c r="D524" s="195"/>
    </row>
    <row r="527" spans="2:14" x14ac:dyDescent="0.25">
      <c r="C527" s="194"/>
      <c r="D527" s="194"/>
    </row>
    <row r="528" spans="2:14" x14ac:dyDescent="0.25">
      <c r="C528" s="194"/>
      <c r="D528" s="194"/>
    </row>
    <row r="529" spans="3:4" x14ac:dyDescent="0.25">
      <c r="C529" s="194"/>
      <c r="D529" s="194"/>
    </row>
    <row r="530" spans="3:4" x14ac:dyDescent="0.25">
      <c r="C530" s="194"/>
      <c r="D530" s="194"/>
    </row>
    <row r="531" spans="3:4" x14ac:dyDescent="0.25">
      <c r="C531" s="194"/>
      <c r="D531" s="194"/>
    </row>
    <row r="532" spans="3:4" x14ac:dyDescent="0.25">
      <c r="C532" s="194"/>
      <c r="D532" s="194"/>
    </row>
  </sheetData>
  <autoFilter ref="A1:N420"/>
  <mergeCells count="2">
    <mergeCell ref="B417:C417"/>
    <mergeCell ref="B422:C4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Ключевые показатели</vt:lpstr>
    </vt:vector>
  </TitlesOfParts>
  <Company>Central Bank of Russian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 Артур Айратович</dc:creator>
  <cp:lastModifiedBy>Пользователь Windows</cp:lastModifiedBy>
  <cp:lastPrinted>2019-02-27T10:53:17Z</cp:lastPrinted>
  <dcterms:created xsi:type="dcterms:W3CDTF">2017-08-04T10:27:22Z</dcterms:created>
  <dcterms:modified xsi:type="dcterms:W3CDTF">2020-06-18T14:00:24Z</dcterms:modified>
</cp:coreProperties>
</file>