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3820"/>
  <mc:AlternateContent xmlns:mc="http://schemas.openxmlformats.org/markup-compatibility/2006">
    <mc:Choice Requires="x15">
      <x15ac:absPath xmlns:x15ac="http://schemas.microsoft.com/office/spreadsheetml/2010/11/ac" url="C:\Users\basarginayua\Desktop\158_2024-4\ЭП_прил 2_Данные в разрезе по страховщикам\"/>
    </mc:Choice>
  </mc:AlternateContent>
  <bookViews>
    <workbookView xWindow="480" yWindow="15" windowWidth="15120" windowHeight="9285"/>
  </bookViews>
  <sheets>
    <sheet name="." sheetId="2" r:id="rId1"/>
  </sheets>
  <definedNames>
    <definedName name="_xlnm._FilterDatabase" localSheetId="0" hidden="1">'.'!$A$4:$T$82</definedName>
  </definedNames>
  <calcPr calcId="152511"/>
  <webPublishing codePage="1252"/>
</workbook>
</file>

<file path=xl/calcChain.xml><?xml version="1.0" encoding="utf-8"?>
<calcChain xmlns="http://schemas.openxmlformats.org/spreadsheetml/2006/main">
  <c r="C5" i="2" l="1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4" i="2"/>
  <c r="F4" i="2" l="1"/>
  <c r="E4" i="2"/>
  <c r="M4" i="2"/>
  <c r="N4" i="2"/>
  <c r="G4" i="2" l="1"/>
  <c r="H4" i="2"/>
  <c r="I4" i="2"/>
  <c r="J4" i="2"/>
  <c r="K4" i="2"/>
  <c r="L4" i="2"/>
  <c r="O4" i="2"/>
  <c r="P4" i="2"/>
  <c r="Q4" i="2"/>
  <c r="D4" i="2" l="1"/>
</calcChain>
</file>

<file path=xl/sharedStrings.xml><?xml version="1.0" encoding="utf-8"?>
<sst xmlns="http://schemas.openxmlformats.org/spreadsheetml/2006/main" count="173" uniqueCount="173">
  <si>
    <t>1 - добровольное медицинское страхование</t>
  </si>
  <si>
    <t>10 - страхование имущества</t>
  </si>
  <si>
    <t>14 - страхование прочей ответственности</t>
  </si>
  <si>
    <t>15 - страхование финансовых и предпринимательских рисков</t>
  </si>
  <si>
    <t>16 - страхование лиц, выезжающих за пределы постоянного места жительства</t>
  </si>
  <si>
    <t>3 - обязательное страхование гражданской ответственности владельцев транспортных средств</t>
  </si>
  <si>
    <t>5 - обязательное страхование гражданской ответственности перевозчика</t>
  </si>
  <si>
    <t>7 - страхование средств наземного транспорта</t>
  </si>
  <si>
    <t>8 - страхование воздушного, водного транспорта, включая страхование ответственности владельцев указанного транспорта, и страхование грузов</t>
  </si>
  <si>
    <t>9 - сельскохозяйственное страхование, осуществляемое с государственной поддержкой</t>
  </si>
  <si>
    <t>Всего по учетным группам</t>
  </si>
  <si>
    <t>11 - обязательное страхование гражданской ответственности владельца опасного объекта</t>
  </si>
  <si>
    <t>17 - входящее перестрахование, кроме договоров пропорционального перестрахования</t>
  </si>
  <si>
    <t>0001</t>
  </si>
  <si>
    <t>Публичное акционерное общество Страховая Компания "Росгосстрах"</t>
  </si>
  <si>
    <t>0141</t>
  </si>
  <si>
    <t>Страховое Акционерное Общество "Медэкспресс"</t>
  </si>
  <si>
    <t>0191</t>
  </si>
  <si>
    <t>0206</t>
  </si>
  <si>
    <t>Акционерное общество "Страховая Компания "СОЛИДАРНОСТЬ"</t>
  </si>
  <si>
    <t>0212</t>
  </si>
  <si>
    <t>Акционерное общество Страховая компания "Турикум"</t>
  </si>
  <si>
    <t>0235</t>
  </si>
  <si>
    <t>Акционерное общество "Русское перестраховочное общество"</t>
  </si>
  <si>
    <t>0290</t>
  </si>
  <si>
    <t>Акционерное общество "Зетта Страхование"</t>
  </si>
  <si>
    <t>0397</t>
  </si>
  <si>
    <t>Общество с ограниченной ответственностью Страховая Компания "Гелиос"</t>
  </si>
  <si>
    <t>0518</t>
  </si>
  <si>
    <t>Акционерное общество Страховая компания "БАСК"</t>
  </si>
  <si>
    <t>0585</t>
  </si>
  <si>
    <t>Общество с ограниченной ответственностью "Страховая фирма "Адонис"</t>
  </si>
  <si>
    <t>0621</t>
  </si>
  <si>
    <t>Страховое акционерное общество "ВСК"</t>
  </si>
  <si>
    <t>0630</t>
  </si>
  <si>
    <t>Акционерное общество "Страховая компания ГАЙДЕ"</t>
  </si>
  <si>
    <t>0915</t>
  </si>
  <si>
    <t>Акционерное общество "Страховая компания "ПАРИ"</t>
  </si>
  <si>
    <t>0928</t>
  </si>
  <si>
    <t>Страховое публичное акционерное общество "Ингосстрах"</t>
  </si>
  <si>
    <t>1182</t>
  </si>
  <si>
    <t>Общество с ограниченной ответственностью "Страховая компания "ТИТ"</t>
  </si>
  <si>
    <t>1208</t>
  </si>
  <si>
    <t>Акционерное общество "Страховое общество газовой промышленности"</t>
  </si>
  <si>
    <t>1209</t>
  </si>
  <si>
    <t>Страховое акционерное общество "РЕСО-Гарантия"</t>
  </si>
  <si>
    <t>1216</t>
  </si>
  <si>
    <t>Акционерное общество Страховая компания "Чулпан"</t>
  </si>
  <si>
    <t>1284</t>
  </si>
  <si>
    <t>Публичное акционерное общество "Группа Ренессанс Страхование"</t>
  </si>
  <si>
    <t>1307</t>
  </si>
  <si>
    <t>Общество с ограниченной ответственностью "Страховая Компания "Согласие"</t>
  </si>
  <si>
    <t>1336</t>
  </si>
  <si>
    <t>общество с ограниченной ответственностью "Страховая компания "Капитал-полис"</t>
  </si>
  <si>
    <t>1412</t>
  </si>
  <si>
    <t>Акционерное общество "Д2 Страхование"</t>
  </si>
  <si>
    <t>1427</t>
  </si>
  <si>
    <t>Акционерное общество "Московская акционерная страховая компания"</t>
  </si>
  <si>
    <t>1675</t>
  </si>
  <si>
    <t>Акционерное общество "Совкомбанк страхование"</t>
  </si>
  <si>
    <t>1834</t>
  </si>
  <si>
    <t>Публичное акционерное общество "Страховая акционерная компания "ЭНЕРГОГАРАНТ"</t>
  </si>
  <si>
    <t>1858</t>
  </si>
  <si>
    <t>Акционерное общество Страховая компания "Армеец"</t>
  </si>
  <si>
    <t>2027</t>
  </si>
  <si>
    <t>Акционерное общество "Страховая компания "Двадцать первый век"</t>
  </si>
  <si>
    <t>2042</t>
  </si>
  <si>
    <t>Общество с ограниченной ответственностью "Страховая компания "Гранта"</t>
  </si>
  <si>
    <t>2239</t>
  </si>
  <si>
    <t>Акционерное общество "АльфаСтрахование"</t>
  </si>
  <si>
    <t>2346</t>
  </si>
  <si>
    <t>Акционерное общество "Объединенная страховая компания"</t>
  </si>
  <si>
    <t>2496</t>
  </si>
  <si>
    <t>Общество с ограниченной ответственностью "Абсолют Страхование"</t>
  </si>
  <si>
    <t>2619</t>
  </si>
  <si>
    <t>Акционерное общество "Страховая компания "Астро-Волга"</t>
  </si>
  <si>
    <t>2682</t>
  </si>
  <si>
    <t>Общество с ограниченной ответственностью "Страховая компания "ИНСАЙТ"</t>
  </si>
  <si>
    <t>2947</t>
  </si>
  <si>
    <t>Акционерное общество "Страховая компания "РСХБ-Страхование"</t>
  </si>
  <si>
    <t>3064</t>
  </si>
  <si>
    <t>Акционерное общество "Боровицкое страховое общество"</t>
  </si>
  <si>
    <t>3211</t>
  </si>
  <si>
    <t>Акционерное общество "Группа страховых компаний "Югория"</t>
  </si>
  <si>
    <t>3229</t>
  </si>
  <si>
    <t>Акционерное общество "Страховая бизнес группа"</t>
  </si>
  <si>
    <t>3300</t>
  </si>
  <si>
    <t>Акционерное общество Страховая группа "Спасские ворота"</t>
  </si>
  <si>
    <t>3398</t>
  </si>
  <si>
    <t>Общество с ограниченной ответственностью Страховая компания "Газпром страхование"</t>
  </si>
  <si>
    <t>3447</t>
  </si>
  <si>
    <t>Общество с ограниченной ответственностью "АльфаСтрахование-Жизнь"</t>
  </si>
  <si>
    <t>3511</t>
  </si>
  <si>
    <t>Общество с ограниченной ответственностью Страховая компания "Согласие-Вита"</t>
  </si>
  <si>
    <t>3609</t>
  </si>
  <si>
    <t>Общество с ограниченной ответственностью "ППФ Страхование жизни"</t>
  </si>
  <si>
    <t>3799</t>
  </si>
  <si>
    <t>3823</t>
  </si>
  <si>
    <t>Общество с ограниченной ответственностью "Страховая компания "Ингосстрах-Жизнь"</t>
  </si>
  <si>
    <t>3828</t>
  </si>
  <si>
    <t>Общество с ограниченной ответственностью "Зетта Страхование жизни"</t>
  </si>
  <si>
    <t>3847</t>
  </si>
  <si>
    <t>Общество с ограниченной ответственностью Страховая компания "Независимая страховая группа"</t>
  </si>
  <si>
    <t>3867</t>
  </si>
  <si>
    <t>Общество с ограниченной ответственностью "АК БАРС СТРАХОВАНИЕ"</t>
  </si>
  <si>
    <t>3879</t>
  </si>
  <si>
    <t>Общество с ограниченной ответственностью Страховая компания "Росгосстрах Жизнь"</t>
  </si>
  <si>
    <t>3941</t>
  </si>
  <si>
    <t>Общество с ограниченной ответственностью «ПСБ Страхование»</t>
  </si>
  <si>
    <t>3947</t>
  </si>
  <si>
    <t>Акционерное общество «Страховая компания ГАРДИЯ»</t>
  </si>
  <si>
    <t>3954</t>
  </si>
  <si>
    <t>Общество с ограниченной ответственностью "РУССКОЕ СТРАХОВОЕ ОБЩЕСТВО "ЕВРОИНС"</t>
  </si>
  <si>
    <t>3969</t>
  </si>
  <si>
    <t>Общество с ограниченной ответственностью "Страховая Компания Чабб"</t>
  </si>
  <si>
    <t>4105</t>
  </si>
  <si>
    <t>Общество с ограниченной ответственностью «Совкомбанк страхование жизни»</t>
  </si>
  <si>
    <t>4117</t>
  </si>
  <si>
    <t>Общество с ограниченной ответственностью "Страховая компания "Кредит Европа Лайф"</t>
  </si>
  <si>
    <t>4133</t>
  </si>
  <si>
    <t>Общество с ограниченной ответственностью Страховая компания ЭчДиАй Глобал</t>
  </si>
  <si>
    <t>4174</t>
  </si>
  <si>
    <t>Общество с ограниченной ответственностью "СКОР ПЕРЕСТРАХОВАНИЕ"</t>
  </si>
  <si>
    <t>4179</t>
  </si>
  <si>
    <t>4189</t>
  </si>
  <si>
    <t>4209</t>
  </si>
  <si>
    <t>Общество с ограниченной ответственностью "Кофас Рус Страховая Компания"</t>
  </si>
  <si>
    <t>4326</t>
  </si>
  <si>
    <t>Общество с ограниченной ответственностью "Крымская первая страховая компания"</t>
  </si>
  <si>
    <t>4331</t>
  </si>
  <si>
    <t>Общество с ограниченной ответственностью Страховая компания "Сбербанк страхование"</t>
  </si>
  <si>
    <t>4334</t>
  </si>
  <si>
    <t>4375</t>
  </si>
  <si>
    <t>Общество с ограниченной ответственностью "ДжиАйСи Перестрахование"</t>
  </si>
  <si>
    <t>4379</t>
  </si>
  <si>
    <t>Некоммерческая корпоративная организация "Потребительское общество взаимного страхования транспортной отрасли"</t>
  </si>
  <si>
    <t>Отчетный период</t>
  </si>
  <si>
    <t>Номер и 
наименование 
учетной 
группы</t>
  </si>
  <si>
    <t>Рег. № и наименование страховщика                                                                         Итого</t>
  </si>
  <si>
    <r>
      <rPr>
        <i/>
        <vertAlign val="superscript"/>
        <sz val="8"/>
        <color indexed="8"/>
        <rFont val="Times New Roman"/>
        <family val="1"/>
        <charset val="204"/>
      </rPr>
      <t>2</t>
    </r>
    <r>
      <rPr>
        <i/>
        <sz val="8"/>
        <color indexed="8"/>
        <rFont val="Times New Roman"/>
        <family val="1"/>
        <charset val="204"/>
      </rPr>
      <t xml:space="preserve"> По итоговой строке отражена сумма выплат по добровольному страхованию от несчастных случаев и болезней и обязательному государственному страхованию жизни и здоровья военнослужащих и приравненных к ним в обязательном государственном страховании лиц на основе данных формы ОКУД 0420162. 
В данных по страховщикам отражены выплаты по добровольному страхованию от несчастных случаев и болезней на основе данных формы ОКУД 0420162, поскольку в соответствии с Решением Совета директоров Банка России от 23.12.2022 Банк России до 31.12.2023 включительно не раскрывает на своем официальном сайте в информационно-телекоммуникационной сети «Интернет» информацию, содержащуюся в отчетности субъектов страхового дела, подлежащую размещению в соответствии с п. 5 ст. 28 Закона Российской Федерации от 27.11.1992 № 4015-1 «Об организации страхового дела в Российской Федерации», в части информации, раскрытие которой может привести к введению мер ограничительного характера со стороны иностранных государств, и (или) государственных объединений, и (или) союзов, и (или) государственных (межгосударственных) учреждений иностранных государств или государственных объединений и (или) союзов в отношении субъектов страхового дела. </t>
    </r>
  </si>
  <si>
    <t>Доля перестраховщиков в выплатах по договорам, переданным в перестрахование по страхованию иному, чем страхование жизни, тыс руб.</t>
  </si>
  <si>
    <t>Общество с ограниченной ответственностью «Страховой Дом «БСД»</t>
  </si>
  <si>
    <t>Общество с ограниченной ответственностью Страховая компания «АСТК»</t>
  </si>
  <si>
    <r>
      <t>2 - страхование от несчастных случаев и болезней</t>
    </r>
    <r>
      <rPr>
        <vertAlign val="superscript"/>
        <sz val="8"/>
        <color theme="1"/>
        <rFont val="Times New Roman"/>
        <family val="1"/>
        <charset val="204"/>
      </rPr>
      <t>2</t>
    </r>
  </si>
  <si>
    <t>1587</t>
  </si>
  <si>
    <t>Акционерное общество "Страховое общество "Талисман"</t>
  </si>
  <si>
    <t>1623</t>
  </si>
  <si>
    <t>Общество с ограниченной ответственностью Страховая компания "Пульс"</t>
  </si>
  <si>
    <t>3998</t>
  </si>
  <si>
    <t>Общество с ограниченной ответственностью "Страховая Компания Чабб Жизнь"</t>
  </si>
  <si>
    <t>4014</t>
  </si>
  <si>
    <t>Акционерное общество «Страховая компания «Ю-Лайф»</t>
  </si>
  <si>
    <t>4293</t>
  </si>
  <si>
    <t>4351</t>
  </si>
  <si>
    <t>Акционерное общество "Российская Национальная Перестраховочная Компания"</t>
  </si>
  <si>
    <t>6 - страхование прочей ответственности владельцев транспортных средств</t>
  </si>
  <si>
    <t>Акционерное общество "Т-Страхование"</t>
  </si>
  <si>
    <t>1820</t>
  </si>
  <si>
    <t>Акционерное общество "ГУТА-Страхование"</t>
  </si>
  <si>
    <t>Общество с ограниченной ответственностью «Протекта Торговое Страхование»</t>
  </si>
  <si>
    <t>Общество с ограниченной ответственностью «Страховая Компания Герса»</t>
  </si>
  <si>
    <t>Общество с ограниченной ответственностью "Инлайф страхование"</t>
  </si>
  <si>
    <t>0667</t>
  </si>
  <si>
    <t>1083</t>
  </si>
  <si>
    <t>Общество с ограниченной ответственностью "Зетта Страхование"</t>
  </si>
  <si>
    <t>01.01.2024 - 31.12.2024</t>
  </si>
  <si>
    <t>2733</t>
  </si>
  <si>
    <t>Акционерное общество «Лучи Страхование»</t>
  </si>
  <si>
    <t>Общество с ограниченной ответственностью «Страховая Компания «Р.Лайф»</t>
  </si>
  <si>
    <t>4380</t>
  </si>
  <si>
    <t>Общество с ограниченной ответственностью РНКБ Страхование</t>
  </si>
  <si>
    <r>
      <rPr>
        <i/>
        <vertAlign val="superscript"/>
        <sz val="8"/>
        <rFont val="Times New Roman"/>
        <family val="1"/>
        <charset val="204"/>
      </rPr>
      <t xml:space="preserve">1 </t>
    </r>
    <r>
      <rPr>
        <i/>
        <sz val="8"/>
        <rFont val="Times New Roman"/>
        <family val="1"/>
        <charset val="204"/>
      </rPr>
      <t>Дата формирования данных 13.02.2025</t>
    </r>
  </si>
  <si>
    <r>
      <rPr>
        <i/>
        <vertAlign val="superscript"/>
        <sz val="8"/>
        <rFont val="Times New Roman"/>
        <family val="1"/>
        <charset val="204"/>
      </rPr>
      <t>3</t>
    </r>
    <r>
      <rPr>
        <i/>
        <sz val="8"/>
        <rFont val="Times New Roman"/>
        <family val="1"/>
        <charset val="204"/>
      </rPr>
      <t xml:space="preserve"> Показатели учитывают данные за предыдущие периоды отчетного года по страховщикам, не представившим в Банк России отчетность за соответствующий отчетный период по причине отзыва лицензии на осуществление страховой деятельности (В настоящей таблице такие страховщики выделены </t>
    </r>
    <r>
      <rPr>
        <i/>
        <sz val="8"/>
        <color theme="0" tint="-0.499984740745262"/>
        <rFont val="Times New Roman"/>
        <family val="1"/>
        <charset val="204"/>
      </rPr>
      <t>цветом</t>
    </r>
    <r>
      <rPr>
        <i/>
        <sz val="8"/>
        <rFont val="Times New Roman"/>
        <family val="1"/>
        <charset val="204"/>
      </rPr>
      <t>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</si>
</sst>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16" x14ac:knownFonts="1">
    <font>
      <sz val="10"/>
      <color theme="1"/>
      <name val="Tahoma"/>
      <family val="2"/>
    </font>
    <font>
      <b/>
      <sz val="8"/>
      <color rgb="FF222222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rgb="FF222222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8"/>
      <color indexed="8"/>
      <name val="Times New Roman"/>
      <family val="1"/>
      <charset val="204"/>
    </font>
    <font>
      <i/>
      <vertAlign val="superscript"/>
      <sz val="8"/>
      <color indexed="8"/>
      <name val="Times New Roman"/>
      <family val="1"/>
      <charset val="204"/>
    </font>
    <font>
      <i/>
      <sz val="8"/>
      <name val="Times New Roman"/>
      <family val="1"/>
      <charset val="204"/>
    </font>
    <font>
      <i/>
      <vertAlign val="superscript"/>
      <sz val="8"/>
      <name val="Times New Roman"/>
      <family val="1"/>
      <charset val="204"/>
    </font>
    <font>
      <vertAlign val="superscript"/>
      <sz val="8"/>
      <color theme="1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i/>
      <sz val="8"/>
      <color theme="0" tint="-0.499984740745262"/>
      <name val="Times New Roman"/>
      <family val="1"/>
      <charset val="204"/>
    </font>
    <font>
      <sz val="8"/>
      <color theme="0" tint="-0.499984740745262"/>
      <name val="Times New Roman"/>
      <family val="1"/>
      <charset val="204"/>
    </font>
    <font>
      <b/>
      <sz val="8"/>
      <color theme="0" tint="-0.49998474074526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2" borderId="0" xfId="0" applyFont="1" applyFill="1"/>
    <xf numFmtId="0" fontId="2" fillId="2" borderId="0" xfId="0" applyFont="1" applyFill="1" applyAlignment="1">
      <alignment wrapText="1"/>
    </xf>
    <xf numFmtId="0" fontId="3" fillId="2" borderId="2" xfId="0" applyFont="1" applyFill="1" applyBorder="1" applyAlignment="1">
      <alignment horizontal="left" vertical="top"/>
    </xf>
    <xf numFmtId="0" fontId="4" fillId="2" borderId="0" xfId="0" applyFont="1" applyFill="1" applyAlignment="1">
      <alignment wrapText="1"/>
    </xf>
    <xf numFmtId="164" fontId="5" fillId="2" borderId="2" xfId="0" applyNumberFormat="1" applyFont="1" applyFill="1" applyBorder="1" applyAlignment="1">
      <alignment horizontal="center" wrapText="1"/>
    </xf>
    <xf numFmtId="164" fontId="5" fillId="2" borderId="3" xfId="0" applyNumberFormat="1" applyFont="1" applyFill="1" applyBorder="1" applyAlignment="1">
      <alignment horizontal="right" wrapText="1"/>
    </xf>
    <xf numFmtId="164" fontId="5" fillId="2" borderId="4" xfId="0" applyNumberFormat="1" applyFont="1" applyFill="1" applyBorder="1" applyAlignment="1">
      <alignment wrapText="1"/>
    </xf>
    <xf numFmtId="164" fontId="5" fillId="2" borderId="5" xfId="0" applyNumberFormat="1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horizontal="center" vertical="top" wrapText="1"/>
    </xf>
    <xf numFmtId="165" fontId="1" fillId="2" borderId="1" xfId="0" applyNumberFormat="1" applyFont="1" applyFill="1" applyBorder="1" applyAlignment="1">
      <alignment horizontal="right" vertical="top" wrapText="1"/>
    </xf>
    <xf numFmtId="165" fontId="3" fillId="2" borderId="1" xfId="0" applyNumberFormat="1" applyFont="1" applyFill="1" applyBorder="1" applyAlignment="1">
      <alignment horizontal="right" vertical="top" wrapText="1"/>
    </xf>
    <xf numFmtId="0" fontId="3" fillId="2" borderId="1" xfId="0" applyFont="1" applyFill="1" applyBorder="1" applyAlignment="1">
      <alignment horizontal="left" vertical="top"/>
    </xf>
    <xf numFmtId="0" fontId="3" fillId="2" borderId="1" xfId="0" applyFont="1" applyFill="1" applyBorder="1" applyAlignment="1">
      <alignment vertical="top"/>
    </xf>
    <xf numFmtId="0" fontId="2" fillId="2" borderId="1" xfId="0" applyFont="1" applyFill="1" applyBorder="1" applyAlignment="1"/>
    <xf numFmtId="0" fontId="2" fillId="2" borderId="1" xfId="0" applyFont="1" applyFill="1" applyBorder="1" applyAlignment="1">
      <alignment horizontal="center" vertical="top" wrapText="1"/>
    </xf>
    <xf numFmtId="0" fontId="12" fillId="2" borderId="0" xfId="0" applyFont="1" applyFill="1" applyAlignment="1">
      <alignment wrapText="1"/>
    </xf>
    <xf numFmtId="0" fontId="14" fillId="2" borderId="1" xfId="0" applyFont="1" applyFill="1" applyBorder="1" applyAlignment="1">
      <alignment horizontal="left" vertical="top"/>
    </xf>
    <xf numFmtId="0" fontId="14" fillId="2" borderId="2" xfId="0" applyFont="1" applyFill="1" applyBorder="1" applyAlignment="1">
      <alignment horizontal="left" vertical="top"/>
    </xf>
    <xf numFmtId="165" fontId="14" fillId="2" borderId="1" xfId="0" applyNumberFormat="1" applyFont="1" applyFill="1" applyBorder="1" applyAlignment="1">
      <alignment horizontal="right" vertical="top" wrapText="1"/>
    </xf>
    <xf numFmtId="0" fontId="14" fillId="2" borderId="0" xfId="0" applyFont="1" applyFill="1"/>
    <xf numFmtId="0" fontId="9" fillId="2" borderId="0" xfId="0" applyFont="1" applyFill="1" applyBorder="1" applyAlignment="1">
      <alignment horizontal="left" wrapText="1"/>
    </xf>
    <xf numFmtId="0" fontId="7" fillId="2" borderId="0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center" vertical="top"/>
    </xf>
    <xf numFmtId="164" fontId="5" fillId="2" borderId="5" xfId="0" applyNumberFormat="1" applyFont="1" applyFill="1" applyBorder="1" applyAlignment="1">
      <alignment horizontal="right" wrapText="1"/>
    </xf>
    <xf numFmtId="0" fontId="6" fillId="2" borderId="0" xfId="0" applyFont="1" applyFill="1" applyBorder="1" applyAlignment="1">
      <alignment horizontal="left" vertical="center" wrapText="1"/>
    </xf>
    <xf numFmtId="165" fontId="15" fillId="2" borderId="1" xfId="0" applyNumberFormat="1" applyFont="1" applyFill="1" applyBorder="1" applyAlignment="1">
      <alignment horizontal="righ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Q82"/>
  <sheetViews>
    <sheetView tabSelected="1" workbookViewId="0">
      <pane xSplit="2" ySplit="3" topLeftCell="C4" activePane="bottomRight" state="frozen"/>
      <selection pane="topRight" activeCell="C1" sqref="C1"/>
      <selection pane="bottomLeft" activeCell="A4" sqref="A4"/>
      <selection pane="bottomRight" sqref="A1:B1"/>
    </sheetView>
  </sheetViews>
  <sheetFormatPr defaultRowHeight="12.75" customHeight="1" x14ac:dyDescent="0.2"/>
  <cols>
    <col min="1" max="1" width="6.140625" style="1" bestFit="1" customWidth="1"/>
    <col min="2" max="2" width="88" style="1" customWidth="1"/>
    <col min="3" max="3" width="12.140625" style="1" customWidth="1"/>
    <col min="4" max="5" width="10.28515625" style="1" customWidth="1"/>
    <col min="6" max="6" width="11.5703125" style="1" customWidth="1"/>
    <col min="7" max="7" width="10.28515625" style="1" customWidth="1"/>
    <col min="8" max="8" width="11.140625" style="1" customWidth="1"/>
    <col min="9" max="17" width="10.28515625" style="1" customWidth="1"/>
    <col min="18" max="18" width="5.28515625" style="1" customWidth="1"/>
    <col min="19" max="19" width="8.5703125" style="1" customWidth="1"/>
    <col min="20" max="16384" width="9.140625" style="1"/>
  </cols>
  <sheetData>
    <row r="1" spans="1:17" ht="48.75" customHeight="1" x14ac:dyDescent="0.2">
      <c r="A1" s="25" t="s">
        <v>140</v>
      </c>
      <c r="B1" s="25"/>
      <c r="E1" s="16"/>
    </row>
    <row r="2" spans="1:17" ht="13.5" customHeight="1" x14ac:dyDescent="0.2">
      <c r="A2" s="5"/>
      <c r="B2" s="6" t="s">
        <v>136</v>
      </c>
      <c r="C2" s="23" t="s">
        <v>165</v>
      </c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</row>
    <row r="3" spans="1:17" s="2" customFormat="1" ht="102.75" customHeight="1" x14ac:dyDescent="0.2">
      <c r="A3" s="7"/>
      <c r="B3" s="8" t="s">
        <v>137</v>
      </c>
      <c r="C3" s="9" t="s">
        <v>10</v>
      </c>
      <c r="D3" s="9" t="s">
        <v>0</v>
      </c>
      <c r="E3" s="15" t="s">
        <v>143</v>
      </c>
      <c r="F3" s="9" t="s">
        <v>5</v>
      </c>
      <c r="G3" s="9" t="s">
        <v>6</v>
      </c>
      <c r="H3" s="9" t="s">
        <v>155</v>
      </c>
      <c r="I3" s="9" t="s">
        <v>7</v>
      </c>
      <c r="J3" s="9" t="s">
        <v>8</v>
      </c>
      <c r="K3" s="9" t="s">
        <v>9</v>
      </c>
      <c r="L3" s="9" t="s">
        <v>1</v>
      </c>
      <c r="M3" s="9" t="s">
        <v>11</v>
      </c>
      <c r="N3" s="9" t="s">
        <v>2</v>
      </c>
      <c r="O3" s="9" t="s">
        <v>3</v>
      </c>
      <c r="P3" s="9" t="s">
        <v>4</v>
      </c>
      <c r="Q3" s="9" t="s">
        <v>12</v>
      </c>
    </row>
    <row r="4" spans="1:17" s="4" customFormat="1" ht="12.75" customHeight="1" x14ac:dyDescent="0.2">
      <c r="A4" s="24" t="s">
        <v>138</v>
      </c>
      <c r="B4" s="24"/>
      <c r="C4" s="10">
        <f>SUM(D4:Q4)</f>
        <v>111752539.81096002</v>
      </c>
      <c r="D4" s="10">
        <f t="shared" ref="C4:Q4" si="0">SUM(D5:D204)</f>
        <v>136055.33473999999</v>
      </c>
      <c r="E4" s="10">
        <f t="shared" si="0"/>
        <v>864198.13511999999</v>
      </c>
      <c r="F4" s="10">
        <f t="shared" si="0"/>
        <v>50631178.189919993</v>
      </c>
      <c r="G4" s="10">
        <f t="shared" si="0"/>
        <v>797404.90752000001</v>
      </c>
      <c r="H4" s="10">
        <f t="shared" si="0"/>
        <v>264.62675000000002</v>
      </c>
      <c r="I4" s="10">
        <f t="shared" si="0"/>
        <v>5943439.1604400007</v>
      </c>
      <c r="J4" s="10">
        <f t="shared" si="0"/>
        <v>7956935.2118500005</v>
      </c>
      <c r="K4" s="10">
        <f t="shared" si="0"/>
        <v>2654466.7800800004</v>
      </c>
      <c r="L4" s="10">
        <f t="shared" si="0"/>
        <v>33296196.503899999</v>
      </c>
      <c r="M4" s="10">
        <f t="shared" si="0"/>
        <v>332725.13919000002</v>
      </c>
      <c r="N4" s="10">
        <f t="shared" si="0"/>
        <v>1691458.8602099996</v>
      </c>
      <c r="O4" s="10">
        <f t="shared" si="0"/>
        <v>6090186.3810300007</v>
      </c>
      <c r="P4" s="10">
        <f t="shared" si="0"/>
        <v>72492.604460000002</v>
      </c>
      <c r="Q4" s="10">
        <f t="shared" si="0"/>
        <v>1285537.97575</v>
      </c>
    </row>
    <row r="5" spans="1:17" ht="11.25" x14ac:dyDescent="0.2">
      <c r="A5" s="12" t="s">
        <v>13</v>
      </c>
      <c r="B5" s="3" t="s">
        <v>14</v>
      </c>
      <c r="C5" s="10">
        <f t="shared" ref="C5:C68" si="1">SUM(D5:Q5)</f>
        <v>1901429.2475399997</v>
      </c>
      <c r="D5" s="11">
        <v>0</v>
      </c>
      <c r="E5" s="11"/>
      <c r="F5" s="11">
        <v>1527604.80953</v>
      </c>
      <c r="G5" s="11">
        <v>38103.874349999998</v>
      </c>
      <c r="H5" s="11">
        <v>0</v>
      </c>
      <c r="I5" s="11">
        <v>0</v>
      </c>
      <c r="J5" s="11">
        <v>0</v>
      </c>
      <c r="K5" s="11">
        <v>31936.7755</v>
      </c>
      <c r="L5" s="11">
        <v>262775.06969999999</v>
      </c>
      <c r="M5" s="11">
        <v>5692.27106</v>
      </c>
      <c r="N5" s="11">
        <v>16079.36961</v>
      </c>
      <c r="O5" s="11">
        <v>0</v>
      </c>
      <c r="P5" s="11">
        <v>0</v>
      </c>
      <c r="Q5" s="11">
        <v>19237.077789999999</v>
      </c>
    </row>
    <row r="6" spans="1:17" ht="11.25" x14ac:dyDescent="0.2">
      <c r="A6" s="12" t="s">
        <v>15</v>
      </c>
      <c r="B6" s="3" t="s">
        <v>16</v>
      </c>
      <c r="C6" s="10">
        <f t="shared" si="1"/>
        <v>9477.0508699999991</v>
      </c>
      <c r="D6" s="11">
        <v>0</v>
      </c>
      <c r="E6" s="11">
        <v>500</v>
      </c>
      <c r="F6" s="11">
        <v>8977.0508699999991</v>
      </c>
      <c r="G6" s="11">
        <v>0</v>
      </c>
      <c r="H6" s="11">
        <v>0</v>
      </c>
      <c r="I6" s="11">
        <v>0</v>
      </c>
      <c r="J6" s="11">
        <v>0</v>
      </c>
      <c r="K6" s="11">
        <v>0</v>
      </c>
      <c r="L6" s="11">
        <v>0</v>
      </c>
      <c r="M6" s="11">
        <v>0</v>
      </c>
      <c r="N6" s="11">
        <v>0</v>
      </c>
      <c r="O6" s="11">
        <v>0</v>
      </c>
      <c r="P6" s="11">
        <v>0</v>
      </c>
      <c r="Q6" s="11">
        <v>0</v>
      </c>
    </row>
    <row r="7" spans="1:17" ht="11.25" x14ac:dyDescent="0.2">
      <c r="A7" s="12" t="s">
        <v>17</v>
      </c>
      <c r="B7" s="3" t="s">
        <v>156</v>
      </c>
      <c r="C7" s="10">
        <f t="shared" si="1"/>
        <v>1912818.92389</v>
      </c>
      <c r="D7" s="11">
        <v>0</v>
      </c>
      <c r="E7" s="11"/>
      <c r="F7" s="11">
        <v>1912818.92389</v>
      </c>
      <c r="G7" s="11">
        <v>0</v>
      </c>
      <c r="H7" s="11">
        <v>0</v>
      </c>
      <c r="I7" s="11">
        <v>0</v>
      </c>
      <c r="J7" s="11">
        <v>0</v>
      </c>
      <c r="K7" s="11">
        <v>0</v>
      </c>
      <c r="L7" s="11">
        <v>0</v>
      </c>
      <c r="M7" s="11">
        <v>0</v>
      </c>
      <c r="N7" s="11">
        <v>0</v>
      </c>
      <c r="O7" s="11">
        <v>0</v>
      </c>
      <c r="P7" s="11">
        <v>0</v>
      </c>
      <c r="Q7" s="11">
        <v>0</v>
      </c>
    </row>
    <row r="8" spans="1:17" ht="11.25" x14ac:dyDescent="0.2">
      <c r="A8" s="12" t="s">
        <v>18</v>
      </c>
      <c r="B8" s="3" t="s">
        <v>19</v>
      </c>
      <c r="C8" s="10">
        <f t="shared" si="1"/>
        <v>23233.43331</v>
      </c>
      <c r="D8" s="11">
        <v>0</v>
      </c>
      <c r="E8" s="11">
        <v>95</v>
      </c>
      <c r="F8" s="11">
        <v>0</v>
      </c>
      <c r="G8" s="11">
        <v>0</v>
      </c>
      <c r="H8" s="11">
        <v>0</v>
      </c>
      <c r="I8" s="11">
        <v>14304.12739</v>
      </c>
      <c r="J8" s="11">
        <v>0</v>
      </c>
      <c r="K8" s="11">
        <v>0</v>
      </c>
      <c r="L8" s="11">
        <v>8834.3059200000007</v>
      </c>
      <c r="M8" s="11">
        <v>0</v>
      </c>
      <c r="N8" s="11">
        <v>0</v>
      </c>
      <c r="O8" s="11">
        <v>0</v>
      </c>
      <c r="P8" s="11">
        <v>0</v>
      </c>
      <c r="Q8" s="11">
        <v>0</v>
      </c>
    </row>
    <row r="9" spans="1:17" ht="11.25" x14ac:dyDescent="0.2">
      <c r="A9" s="13" t="s">
        <v>20</v>
      </c>
      <c r="B9" s="3" t="s">
        <v>21</v>
      </c>
      <c r="C9" s="10">
        <f t="shared" si="1"/>
        <v>3099389.4197399998</v>
      </c>
      <c r="D9" s="11">
        <v>0</v>
      </c>
      <c r="E9" s="11"/>
      <c r="F9" s="11">
        <v>0</v>
      </c>
      <c r="G9" s="11">
        <v>0</v>
      </c>
      <c r="H9" s="11">
        <v>0</v>
      </c>
      <c r="I9" s="11">
        <v>0</v>
      </c>
      <c r="J9" s="11">
        <v>107401.91558</v>
      </c>
      <c r="K9" s="11">
        <v>0</v>
      </c>
      <c r="L9" s="11">
        <v>2704815.8925999999</v>
      </c>
      <c r="M9" s="11">
        <v>0</v>
      </c>
      <c r="N9" s="11">
        <v>100893.08619</v>
      </c>
      <c r="O9" s="11">
        <v>186278.52536999999</v>
      </c>
      <c r="P9" s="11">
        <v>0</v>
      </c>
      <c r="Q9" s="11">
        <v>0</v>
      </c>
    </row>
    <row r="10" spans="1:17" ht="11.25" x14ac:dyDescent="0.2">
      <c r="A10" s="14" t="s">
        <v>22</v>
      </c>
      <c r="B10" s="3" t="s">
        <v>23</v>
      </c>
      <c r="C10" s="10">
        <f t="shared" si="1"/>
        <v>923771.41286999988</v>
      </c>
      <c r="D10" s="11">
        <v>0</v>
      </c>
      <c r="E10" s="11"/>
      <c r="F10" s="11">
        <v>0</v>
      </c>
      <c r="G10" s="11">
        <v>0</v>
      </c>
      <c r="H10" s="11">
        <v>0</v>
      </c>
      <c r="I10" s="11">
        <v>10763.9483</v>
      </c>
      <c r="J10" s="11">
        <v>0.34320000000000001</v>
      </c>
      <c r="K10" s="11">
        <v>0</v>
      </c>
      <c r="L10" s="11">
        <v>283232.42946999997</v>
      </c>
      <c r="M10" s="11">
        <v>0</v>
      </c>
      <c r="N10" s="11">
        <v>0</v>
      </c>
      <c r="O10" s="11">
        <v>0</v>
      </c>
      <c r="P10" s="11">
        <v>0</v>
      </c>
      <c r="Q10" s="11">
        <v>629774.69189999998</v>
      </c>
    </row>
    <row r="11" spans="1:17" ht="11.25" x14ac:dyDescent="0.2">
      <c r="A11" s="12" t="s">
        <v>24</v>
      </c>
      <c r="B11" s="3" t="s">
        <v>25</v>
      </c>
      <c r="C11" s="10">
        <f t="shared" si="1"/>
        <v>590698.68093999999</v>
      </c>
      <c r="D11" s="11">
        <v>2347.4448699999998</v>
      </c>
      <c r="E11" s="11">
        <v>23736.573199999999</v>
      </c>
      <c r="F11" s="11">
        <v>132885.19552000001</v>
      </c>
      <c r="G11" s="11">
        <v>1531.4377899999999</v>
      </c>
      <c r="H11" s="11">
        <v>0</v>
      </c>
      <c r="I11" s="11">
        <v>7071.2395299999998</v>
      </c>
      <c r="J11" s="11">
        <v>2401.0035800000001</v>
      </c>
      <c r="K11" s="11">
        <v>0</v>
      </c>
      <c r="L11" s="11">
        <v>18527.816309999998</v>
      </c>
      <c r="M11" s="11">
        <v>0</v>
      </c>
      <c r="N11" s="11">
        <v>76957.623770000006</v>
      </c>
      <c r="O11" s="11">
        <v>324194.77185000002</v>
      </c>
      <c r="P11" s="11">
        <v>1045.5745199999999</v>
      </c>
      <c r="Q11" s="11">
        <v>0</v>
      </c>
    </row>
    <row r="12" spans="1:17" ht="11.25" x14ac:dyDescent="0.2">
      <c r="A12" s="13" t="s">
        <v>26</v>
      </c>
      <c r="B12" s="3" t="s">
        <v>27</v>
      </c>
      <c r="C12" s="10">
        <f t="shared" si="1"/>
        <v>54362.040639999999</v>
      </c>
      <c r="D12" s="11">
        <v>0</v>
      </c>
      <c r="E12" s="11"/>
      <c r="F12" s="11">
        <v>24512.97135</v>
      </c>
      <c r="G12" s="11">
        <v>0</v>
      </c>
      <c r="H12" s="11">
        <v>0</v>
      </c>
      <c r="I12" s="11">
        <v>998.96338000000003</v>
      </c>
      <c r="J12" s="11">
        <v>0</v>
      </c>
      <c r="K12" s="11">
        <v>0</v>
      </c>
      <c r="L12" s="11">
        <v>28850.105909999998</v>
      </c>
      <c r="M12" s="11">
        <v>0</v>
      </c>
      <c r="N12" s="11">
        <v>0</v>
      </c>
      <c r="O12" s="11">
        <v>0</v>
      </c>
      <c r="P12" s="11">
        <v>0</v>
      </c>
      <c r="Q12" s="11">
        <v>0</v>
      </c>
    </row>
    <row r="13" spans="1:17" ht="11.25" x14ac:dyDescent="0.2">
      <c r="A13" s="14" t="s">
        <v>28</v>
      </c>
      <c r="B13" s="3" t="s">
        <v>29</v>
      </c>
      <c r="C13" s="10">
        <f t="shared" si="1"/>
        <v>215840.36676999999</v>
      </c>
      <c r="D13" s="11">
        <v>0</v>
      </c>
      <c r="E13" s="11"/>
      <c r="F13" s="11">
        <v>212872.92433000001</v>
      </c>
      <c r="G13" s="11">
        <v>0</v>
      </c>
      <c r="H13" s="11">
        <v>0</v>
      </c>
      <c r="I13" s="11">
        <v>223.61019999999999</v>
      </c>
      <c r="J13" s="11">
        <v>0</v>
      </c>
      <c r="K13" s="11">
        <v>0</v>
      </c>
      <c r="L13" s="11">
        <v>2624.11</v>
      </c>
      <c r="M13" s="11">
        <v>119.72224</v>
      </c>
      <c r="N13" s="11">
        <v>0</v>
      </c>
      <c r="O13" s="11">
        <v>0</v>
      </c>
      <c r="P13" s="11">
        <v>0</v>
      </c>
      <c r="Q13" s="11">
        <v>0</v>
      </c>
    </row>
    <row r="14" spans="1:17" ht="11.25" x14ac:dyDescent="0.2">
      <c r="A14" s="12" t="s">
        <v>30</v>
      </c>
      <c r="B14" s="3" t="s">
        <v>31</v>
      </c>
      <c r="C14" s="10">
        <f t="shared" si="1"/>
        <v>31159.550719999999</v>
      </c>
      <c r="D14" s="11">
        <v>0</v>
      </c>
      <c r="E14" s="11">
        <v>2665.41797</v>
      </c>
      <c r="F14" s="11">
        <v>23157.68836</v>
      </c>
      <c r="G14" s="11">
        <v>0</v>
      </c>
      <c r="H14" s="11">
        <v>0</v>
      </c>
      <c r="I14" s="11">
        <v>5070.6713200000004</v>
      </c>
      <c r="J14" s="11">
        <v>0</v>
      </c>
      <c r="K14" s="11">
        <v>0</v>
      </c>
      <c r="L14" s="11">
        <v>265.77307000000002</v>
      </c>
      <c r="M14" s="11">
        <v>0</v>
      </c>
      <c r="N14" s="11">
        <v>0</v>
      </c>
      <c r="O14" s="11">
        <v>0</v>
      </c>
      <c r="P14" s="11">
        <v>0</v>
      </c>
      <c r="Q14" s="11">
        <v>0</v>
      </c>
    </row>
    <row r="15" spans="1:17" ht="11.25" x14ac:dyDescent="0.2">
      <c r="A15" s="12" t="s">
        <v>32</v>
      </c>
      <c r="B15" s="3" t="s">
        <v>33</v>
      </c>
      <c r="C15" s="10">
        <f t="shared" si="1"/>
        <v>9655134.3930200003</v>
      </c>
      <c r="D15" s="11">
        <v>0</v>
      </c>
      <c r="E15" s="11">
        <v>18579</v>
      </c>
      <c r="F15" s="11">
        <v>6750336.0469000004</v>
      </c>
      <c r="G15" s="11">
        <v>84745.584690000003</v>
      </c>
      <c r="H15" s="11">
        <v>0</v>
      </c>
      <c r="I15" s="11">
        <v>1144.64266</v>
      </c>
      <c r="J15" s="11">
        <v>1949272.35311</v>
      </c>
      <c r="K15" s="11">
        <v>85801.2549</v>
      </c>
      <c r="L15" s="11">
        <v>517895.03587999998</v>
      </c>
      <c r="M15" s="11">
        <v>70334.250249999997</v>
      </c>
      <c r="N15" s="11">
        <v>64408.477220000001</v>
      </c>
      <c r="O15" s="11">
        <v>112617.74741</v>
      </c>
      <c r="P15" s="11">
        <v>0</v>
      </c>
      <c r="Q15" s="11">
        <v>0</v>
      </c>
    </row>
    <row r="16" spans="1:17" ht="11.25" x14ac:dyDescent="0.2">
      <c r="A16" s="12" t="s">
        <v>34</v>
      </c>
      <c r="B16" s="3" t="s">
        <v>35</v>
      </c>
      <c r="C16" s="10">
        <f t="shared" si="1"/>
        <v>485173.52261000004</v>
      </c>
      <c r="D16" s="11">
        <v>0</v>
      </c>
      <c r="E16" s="11"/>
      <c r="F16" s="11">
        <v>462193.26101000002</v>
      </c>
      <c r="G16" s="11">
        <v>22980.261600000002</v>
      </c>
      <c r="H16" s="11">
        <v>0</v>
      </c>
      <c r="I16" s="11">
        <v>0</v>
      </c>
      <c r="J16" s="11">
        <v>0</v>
      </c>
      <c r="K16" s="11">
        <v>0</v>
      </c>
      <c r="L16" s="11">
        <v>0</v>
      </c>
      <c r="M16" s="11">
        <v>0</v>
      </c>
      <c r="N16" s="11">
        <v>0</v>
      </c>
      <c r="O16" s="11">
        <v>0</v>
      </c>
      <c r="P16" s="11">
        <v>0</v>
      </c>
      <c r="Q16" s="11">
        <v>0</v>
      </c>
    </row>
    <row r="17" spans="1:17" s="20" customFormat="1" ht="11.25" x14ac:dyDescent="0.2">
      <c r="A17" s="17" t="s">
        <v>162</v>
      </c>
      <c r="B17" s="18" t="s">
        <v>161</v>
      </c>
      <c r="C17" s="26">
        <f t="shared" si="1"/>
        <v>998.72369000000003</v>
      </c>
      <c r="D17" s="19">
        <v>0</v>
      </c>
      <c r="E17" s="19">
        <v>998.72369000000003</v>
      </c>
      <c r="F17" s="19">
        <v>0</v>
      </c>
      <c r="G17" s="19">
        <v>0</v>
      </c>
      <c r="H17" s="19">
        <v>0</v>
      </c>
      <c r="I17" s="19">
        <v>0</v>
      </c>
      <c r="J17" s="19">
        <v>0</v>
      </c>
      <c r="K17" s="19">
        <v>0</v>
      </c>
      <c r="L17" s="19">
        <v>0</v>
      </c>
      <c r="M17" s="19">
        <v>0</v>
      </c>
      <c r="N17" s="19">
        <v>0</v>
      </c>
      <c r="O17" s="19">
        <v>0</v>
      </c>
      <c r="P17" s="19">
        <v>0</v>
      </c>
      <c r="Q17" s="19">
        <v>0</v>
      </c>
    </row>
    <row r="18" spans="1:17" ht="11.25" x14ac:dyDescent="0.2">
      <c r="A18" s="12" t="s">
        <v>36</v>
      </c>
      <c r="B18" s="3" t="s">
        <v>37</v>
      </c>
      <c r="C18" s="10">
        <f t="shared" si="1"/>
        <v>57267.713770000002</v>
      </c>
      <c r="D18" s="11">
        <v>0</v>
      </c>
      <c r="E18" s="11"/>
      <c r="F18" s="11">
        <v>48233.156819999997</v>
      </c>
      <c r="G18" s="11">
        <v>1910.91797</v>
      </c>
      <c r="H18" s="11">
        <v>0</v>
      </c>
      <c r="I18" s="11">
        <v>188.98907</v>
      </c>
      <c r="J18" s="11">
        <v>6934.6499100000001</v>
      </c>
      <c r="K18" s="11">
        <v>0</v>
      </c>
      <c r="L18" s="11">
        <v>0</v>
      </c>
      <c r="M18" s="11">
        <v>0</v>
      </c>
      <c r="N18" s="11">
        <v>0</v>
      </c>
      <c r="O18" s="11">
        <v>0</v>
      </c>
      <c r="P18" s="11">
        <v>0</v>
      </c>
      <c r="Q18" s="11">
        <v>0</v>
      </c>
    </row>
    <row r="19" spans="1:17" ht="11.25" x14ac:dyDescent="0.2">
      <c r="A19" s="12" t="s">
        <v>38</v>
      </c>
      <c r="B19" s="3" t="s">
        <v>39</v>
      </c>
      <c r="C19" s="10">
        <f t="shared" si="1"/>
        <v>21466045.953760002</v>
      </c>
      <c r="D19" s="11">
        <v>6.7000000000000002E-4</v>
      </c>
      <c r="E19" s="11"/>
      <c r="F19" s="11">
        <v>11465511.88455</v>
      </c>
      <c r="G19" s="11">
        <v>231884.7708</v>
      </c>
      <c r="H19" s="11">
        <v>0</v>
      </c>
      <c r="I19" s="11">
        <v>6370.7367999999997</v>
      </c>
      <c r="J19" s="11">
        <v>1194960.28532</v>
      </c>
      <c r="K19" s="11">
        <v>0</v>
      </c>
      <c r="L19" s="11">
        <v>7830991.69312</v>
      </c>
      <c r="M19" s="11">
        <v>56697.130319999997</v>
      </c>
      <c r="N19" s="11">
        <v>56864.571309999999</v>
      </c>
      <c r="O19" s="11">
        <v>622764.88086999999</v>
      </c>
      <c r="P19" s="11">
        <v>0</v>
      </c>
      <c r="Q19" s="11">
        <v>0</v>
      </c>
    </row>
    <row r="20" spans="1:17" s="20" customFormat="1" ht="11.25" x14ac:dyDescent="0.2">
      <c r="A20" s="17" t="s">
        <v>163</v>
      </c>
      <c r="B20" s="18" t="s">
        <v>164</v>
      </c>
      <c r="C20" s="26">
        <f t="shared" si="1"/>
        <v>296247.17178000003</v>
      </c>
      <c r="D20" s="19">
        <v>104.18208</v>
      </c>
      <c r="E20" s="11"/>
      <c r="F20" s="19">
        <v>85008.698369999998</v>
      </c>
      <c r="G20" s="19">
        <v>1996.3752400000001</v>
      </c>
      <c r="H20" s="19">
        <v>0</v>
      </c>
      <c r="I20" s="19">
        <v>74969.691770000005</v>
      </c>
      <c r="J20" s="19">
        <v>0</v>
      </c>
      <c r="K20" s="19">
        <v>0</v>
      </c>
      <c r="L20" s="19">
        <v>131402.11590999999</v>
      </c>
      <c r="M20" s="19">
        <v>269.16699999999997</v>
      </c>
      <c r="N20" s="19">
        <v>0</v>
      </c>
      <c r="O20" s="19">
        <v>0</v>
      </c>
      <c r="P20" s="19">
        <v>2496.9414099999999</v>
      </c>
      <c r="Q20" s="19">
        <v>0</v>
      </c>
    </row>
    <row r="21" spans="1:17" ht="11.25" x14ac:dyDescent="0.2">
      <c r="A21" s="12" t="s">
        <v>40</v>
      </c>
      <c r="B21" s="3" t="s">
        <v>41</v>
      </c>
      <c r="C21" s="10">
        <f t="shared" si="1"/>
        <v>52420.257899999997</v>
      </c>
      <c r="D21" s="11">
        <v>0</v>
      </c>
      <c r="E21" s="11">
        <v>6535.5679</v>
      </c>
      <c r="F21" s="11">
        <v>0</v>
      </c>
      <c r="G21" s="11">
        <v>0</v>
      </c>
      <c r="H21" s="11">
        <v>0</v>
      </c>
      <c r="I21" s="11">
        <v>14174.355149999999</v>
      </c>
      <c r="J21" s="11">
        <v>31670.42829</v>
      </c>
      <c r="K21" s="11">
        <v>0</v>
      </c>
      <c r="L21" s="11">
        <v>0</v>
      </c>
      <c r="M21" s="11">
        <v>0</v>
      </c>
      <c r="N21" s="11">
        <v>39.906559999999999</v>
      </c>
      <c r="O21" s="11">
        <v>0</v>
      </c>
      <c r="P21" s="11">
        <v>0</v>
      </c>
      <c r="Q21" s="11">
        <v>0</v>
      </c>
    </row>
    <row r="22" spans="1:17" ht="11.25" x14ac:dyDescent="0.2">
      <c r="A22" s="12" t="s">
        <v>42</v>
      </c>
      <c r="B22" s="3" t="s">
        <v>43</v>
      </c>
      <c r="C22" s="10">
        <f t="shared" si="1"/>
        <v>21539077.398100004</v>
      </c>
      <c r="D22" s="11">
        <v>27683.5039</v>
      </c>
      <c r="E22" s="11">
        <v>62228.312440000002</v>
      </c>
      <c r="F22" s="11">
        <v>3609309.7718500001</v>
      </c>
      <c r="G22" s="11">
        <v>143253.94905</v>
      </c>
      <c r="H22" s="11">
        <v>0</v>
      </c>
      <c r="I22" s="11">
        <v>5528665.5210999995</v>
      </c>
      <c r="J22" s="11">
        <v>943107.83044000005</v>
      </c>
      <c r="K22" s="11">
        <v>0</v>
      </c>
      <c r="L22" s="11">
        <v>8064986.7407600004</v>
      </c>
      <c r="M22" s="11">
        <v>168074.92921</v>
      </c>
      <c r="N22" s="11">
        <v>516913.05881999998</v>
      </c>
      <c r="O22" s="11">
        <v>2472755.7040200001</v>
      </c>
      <c r="P22" s="11">
        <v>0</v>
      </c>
      <c r="Q22" s="11">
        <v>2098.0765099999999</v>
      </c>
    </row>
    <row r="23" spans="1:17" ht="11.25" x14ac:dyDescent="0.2">
      <c r="A23" s="12" t="s">
        <v>44</v>
      </c>
      <c r="B23" s="3" t="s">
        <v>45</v>
      </c>
      <c r="C23" s="10">
        <f t="shared" si="1"/>
        <v>3511424.5185600002</v>
      </c>
      <c r="D23" s="11">
        <v>26791.741870000002</v>
      </c>
      <c r="E23" s="11">
        <v>15404.81431</v>
      </c>
      <c r="F23" s="11">
        <v>2465362.6219899999</v>
      </c>
      <c r="G23" s="11">
        <v>19664.6057</v>
      </c>
      <c r="H23" s="11">
        <v>85.693420000000003</v>
      </c>
      <c r="I23" s="11">
        <v>7399.3768499999996</v>
      </c>
      <c r="J23" s="11">
        <v>3911.0794000000001</v>
      </c>
      <c r="K23" s="11">
        <v>0</v>
      </c>
      <c r="L23" s="11">
        <v>924394.69389999995</v>
      </c>
      <c r="M23" s="11">
        <v>4411.0630000000001</v>
      </c>
      <c r="N23" s="11">
        <v>44194.170209999997</v>
      </c>
      <c r="O23" s="11">
        <v>-129.30381</v>
      </c>
      <c r="P23" s="11">
        <v>67.711929999999995</v>
      </c>
      <c r="Q23" s="11">
        <v>-133.75021000000001</v>
      </c>
    </row>
    <row r="24" spans="1:17" ht="11.25" x14ac:dyDescent="0.2">
      <c r="A24" s="12" t="s">
        <v>46</v>
      </c>
      <c r="B24" s="3" t="s">
        <v>47</v>
      </c>
      <c r="C24" s="10">
        <f t="shared" si="1"/>
        <v>35036.012300000002</v>
      </c>
      <c r="D24" s="11">
        <v>0</v>
      </c>
      <c r="E24" s="11"/>
      <c r="F24" s="11">
        <v>16847.037690000001</v>
      </c>
      <c r="G24" s="11">
        <v>6726.4819699999998</v>
      </c>
      <c r="H24" s="11">
        <v>0</v>
      </c>
      <c r="I24" s="11">
        <v>8281.6236800000006</v>
      </c>
      <c r="J24" s="11">
        <v>0</v>
      </c>
      <c r="K24" s="11">
        <v>0</v>
      </c>
      <c r="L24" s="11">
        <v>171.71279999999999</v>
      </c>
      <c r="M24" s="11">
        <v>3009.15616</v>
      </c>
      <c r="N24" s="11">
        <v>0</v>
      </c>
      <c r="O24" s="11">
        <v>0</v>
      </c>
      <c r="P24" s="11">
        <v>0</v>
      </c>
      <c r="Q24" s="11">
        <v>0</v>
      </c>
    </row>
    <row r="25" spans="1:17" ht="11.25" x14ac:dyDescent="0.2">
      <c r="A25" s="12" t="s">
        <v>48</v>
      </c>
      <c r="B25" s="3" t="s">
        <v>49</v>
      </c>
      <c r="C25" s="10">
        <f t="shared" si="1"/>
        <v>2328859.2967800004</v>
      </c>
      <c r="D25" s="11">
        <v>29929.426189999998</v>
      </c>
      <c r="E25" s="11">
        <v>63526.17211</v>
      </c>
      <c r="F25" s="11">
        <v>2130778.5227000001</v>
      </c>
      <c r="G25" s="11">
        <v>26477.521110000001</v>
      </c>
      <c r="H25" s="11">
        <v>0</v>
      </c>
      <c r="I25" s="11">
        <v>14556.23386</v>
      </c>
      <c r="J25" s="11">
        <v>0</v>
      </c>
      <c r="K25" s="11">
        <v>0</v>
      </c>
      <c r="L25" s="11">
        <v>62520.997629999998</v>
      </c>
      <c r="M25" s="11">
        <v>0</v>
      </c>
      <c r="N25" s="11">
        <v>0</v>
      </c>
      <c r="O25" s="11">
        <v>1070.42318</v>
      </c>
      <c r="P25" s="11">
        <v>0</v>
      </c>
      <c r="Q25" s="11">
        <v>0</v>
      </c>
    </row>
    <row r="26" spans="1:17" ht="11.25" x14ac:dyDescent="0.2">
      <c r="A26" s="12" t="s">
        <v>50</v>
      </c>
      <c r="B26" s="3" t="s">
        <v>51</v>
      </c>
      <c r="C26" s="10">
        <f t="shared" si="1"/>
        <v>2518069.9256000011</v>
      </c>
      <c r="D26" s="11">
        <v>0</v>
      </c>
      <c r="E26" s="11">
        <v>6261.12745</v>
      </c>
      <c r="F26" s="11">
        <v>2272696.7033600002</v>
      </c>
      <c r="G26" s="11">
        <v>52560.07922</v>
      </c>
      <c r="H26" s="11">
        <v>0</v>
      </c>
      <c r="I26" s="11">
        <v>0</v>
      </c>
      <c r="J26" s="11">
        <v>0</v>
      </c>
      <c r="K26" s="11">
        <v>0</v>
      </c>
      <c r="L26" s="11">
        <v>77569.955619999993</v>
      </c>
      <c r="M26" s="11">
        <v>712.40437999999995</v>
      </c>
      <c r="N26" s="11">
        <v>262.06360000000001</v>
      </c>
      <c r="O26" s="11">
        <v>54468.177499999998</v>
      </c>
      <c r="P26" s="11">
        <v>0</v>
      </c>
      <c r="Q26" s="11">
        <v>53539.414470000003</v>
      </c>
    </row>
    <row r="27" spans="1:17" ht="11.25" x14ac:dyDescent="0.2">
      <c r="A27" s="12" t="s">
        <v>52</v>
      </c>
      <c r="B27" s="3" t="s">
        <v>53</v>
      </c>
      <c r="C27" s="10">
        <f t="shared" si="1"/>
        <v>31777.778740000002</v>
      </c>
      <c r="D27" s="11">
        <v>0</v>
      </c>
      <c r="E27" s="11"/>
      <c r="F27" s="11">
        <v>0</v>
      </c>
      <c r="G27" s="11">
        <v>0</v>
      </c>
      <c r="H27" s="11">
        <v>0</v>
      </c>
      <c r="I27" s="11">
        <v>0</v>
      </c>
      <c r="J27" s="11">
        <v>31777.778740000002</v>
      </c>
      <c r="K27" s="11">
        <v>0</v>
      </c>
      <c r="L27" s="11">
        <v>0</v>
      </c>
      <c r="M27" s="11">
        <v>0</v>
      </c>
      <c r="N27" s="11">
        <v>0</v>
      </c>
      <c r="O27" s="11">
        <v>0</v>
      </c>
      <c r="P27" s="11">
        <v>0</v>
      </c>
      <c r="Q27" s="11">
        <v>0</v>
      </c>
    </row>
    <row r="28" spans="1:17" ht="11.25" x14ac:dyDescent="0.2">
      <c r="A28" s="12" t="s">
        <v>54</v>
      </c>
      <c r="B28" s="3" t="s">
        <v>55</v>
      </c>
      <c r="C28" s="10">
        <f t="shared" si="1"/>
        <v>17648.112220000003</v>
      </c>
      <c r="D28" s="11">
        <v>0</v>
      </c>
      <c r="E28" s="11"/>
      <c r="F28" s="11">
        <v>0</v>
      </c>
      <c r="G28" s="11">
        <v>0</v>
      </c>
      <c r="H28" s="11">
        <v>0</v>
      </c>
      <c r="I28" s="11">
        <v>17102.892220000002</v>
      </c>
      <c r="J28" s="11">
        <v>0</v>
      </c>
      <c r="K28" s="11">
        <v>0</v>
      </c>
      <c r="L28" s="11">
        <v>545.22</v>
      </c>
      <c r="M28" s="11">
        <v>0</v>
      </c>
      <c r="N28" s="11">
        <v>0</v>
      </c>
      <c r="O28" s="11">
        <v>0</v>
      </c>
      <c r="P28" s="11">
        <v>0</v>
      </c>
      <c r="Q28" s="11">
        <v>0</v>
      </c>
    </row>
    <row r="29" spans="1:17" ht="11.25" x14ac:dyDescent="0.2">
      <c r="A29" s="12" t="s">
        <v>56</v>
      </c>
      <c r="B29" s="3" t="s">
        <v>57</v>
      </c>
      <c r="C29" s="10">
        <f t="shared" si="1"/>
        <v>1378431.6921700002</v>
      </c>
      <c r="D29" s="11">
        <v>0</v>
      </c>
      <c r="E29" s="11">
        <v>10680.889719999999</v>
      </c>
      <c r="F29" s="11">
        <v>1349726.8141600001</v>
      </c>
      <c r="G29" s="11">
        <v>18023.988290000001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11">
        <v>0</v>
      </c>
      <c r="N29" s="11">
        <v>0</v>
      </c>
      <c r="O29" s="11">
        <v>0</v>
      </c>
      <c r="P29" s="11">
        <v>0</v>
      </c>
      <c r="Q29" s="11">
        <v>0</v>
      </c>
    </row>
    <row r="30" spans="1:17" ht="11.25" x14ac:dyDescent="0.2">
      <c r="A30" s="12" t="s">
        <v>144</v>
      </c>
      <c r="B30" s="3" t="s">
        <v>145</v>
      </c>
      <c r="C30" s="10">
        <f t="shared" si="1"/>
        <v>710.59370000000001</v>
      </c>
      <c r="D30" s="11">
        <v>0</v>
      </c>
      <c r="E30" s="11"/>
      <c r="F30" s="11">
        <v>0</v>
      </c>
      <c r="G30" s="11">
        <v>0</v>
      </c>
      <c r="H30" s="11">
        <v>0</v>
      </c>
      <c r="I30" s="11">
        <v>710.59370000000001</v>
      </c>
      <c r="J30" s="11">
        <v>0</v>
      </c>
      <c r="K30" s="11">
        <v>0</v>
      </c>
      <c r="L30" s="11">
        <v>0</v>
      </c>
      <c r="M30" s="11">
        <v>0</v>
      </c>
      <c r="N30" s="11">
        <v>0</v>
      </c>
      <c r="O30" s="11">
        <v>0</v>
      </c>
      <c r="P30" s="11">
        <v>0</v>
      </c>
      <c r="Q30" s="11">
        <v>0</v>
      </c>
    </row>
    <row r="31" spans="1:17" s="20" customFormat="1" ht="11.25" x14ac:dyDescent="0.2">
      <c r="A31" s="17" t="s">
        <v>146</v>
      </c>
      <c r="B31" s="18" t="s">
        <v>147</v>
      </c>
      <c r="C31" s="26">
        <f t="shared" si="1"/>
        <v>1728.0195799999999</v>
      </c>
      <c r="D31" s="19">
        <v>1728.0195799999999</v>
      </c>
      <c r="E31" s="11"/>
      <c r="F31" s="19">
        <v>0</v>
      </c>
      <c r="G31" s="19">
        <v>0</v>
      </c>
      <c r="H31" s="19">
        <v>0</v>
      </c>
      <c r="I31" s="19">
        <v>0</v>
      </c>
      <c r="J31" s="19">
        <v>0</v>
      </c>
      <c r="K31" s="19">
        <v>0</v>
      </c>
      <c r="L31" s="19">
        <v>0</v>
      </c>
      <c r="M31" s="19">
        <v>0</v>
      </c>
      <c r="N31" s="19">
        <v>0</v>
      </c>
      <c r="O31" s="19">
        <v>0</v>
      </c>
      <c r="P31" s="19">
        <v>0</v>
      </c>
      <c r="Q31" s="19">
        <v>0</v>
      </c>
    </row>
    <row r="32" spans="1:17" ht="11.25" x14ac:dyDescent="0.2">
      <c r="A32" s="12" t="s">
        <v>58</v>
      </c>
      <c r="B32" s="3" t="s">
        <v>59</v>
      </c>
      <c r="C32" s="10">
        <f t="shared" si="1"/>
        <v>474200.34114999999</v>
      </c>
      <c r="D32" s="11">
        <v>3085.4979800000001</v>
      </c>
      <c r="E32" s="11">
        <v>48470.190029999998</v>
      </c>
      <c r="F32" s="11">
        <v>394813.84607999999</v>
      </c>
      <c r="G32" s="11">
        <v>3786.2487599999999</v>
      </c>
      <c r="H32" s="11">
        <v>0</v>
      </c>
      <c r="I32" s="11">
        <v>1379.8854200000001</v>
      </c>
      <c r="J32" s="11">
        <v>144.98357999999999</v>
      </c>
      <c r="K32" s="11">
        <v>0</v>
      </c>
      <c r="L32" s="11">
        <v>22519.689299999998</v>
      </c>
      <c r="M32" s="11">
        <v>0</v>
      </c>
      <c r="N32" s="11">
        <v>0</v>
      </c>
      <c r="O32" s="11">
        <v>0</v>
      </c>
      <c r="P32" s="11">
        <v>0</v>
      </c>
      <c r="Q32" s="11">
        <v>0</v>
      </c>
    </row>
    <row r="33" spans="1:17" ht="11.25" x14ac:dyDescent="0.2">
      <c r="A33" s="12" t="s">
        <v>157</v>
      </c>
      <c r="B33" s="3" t="s">
        <v>158</v>
      </c>
      <c r="C33" s="10">
        <f t="shared" si="1"/>
        <v>2160</v>
      </c>
      <c r="D33" s="11">
        <v>0</v>
      </c>
      <c r="E33" s="11">
        <v>2160</v>
      </c>
      <c r="F33" s="11">
        <v>0</v>
      </c>
      <c r="G33" s="11">
        <v>0</v>
      </c>
      <c r="H33" s="11">
        <v>0</v>
      </c>
      <c r="I33" s="11">
        <v>0</v>
      </c>
      <c r="J33" s="11">
        <v>0</v>
      </c>
      <c r="K33" s="11">
        <v>0</v>
      </c>
      <c r="L33" s="11">
        <v>0</v>
      </c>
      <c r="M33" s="11">
        <v>0</v>
      </c>
      <c r="N33" s="11">
        <v>0</v>
      </c>
      <c r="O33" s="11">
        <v>0</v>
      </c>
      <c r="P33" s="11">
        <v>0</v>
      </c>
      <c r="Q33" s="11">
        <v>0</v>
      </c>
    </row>
    <row r="34" spans="1:17" ht="11.25" x14ac:dyDescent="0.2">
      <c r="A34" s="13" t="s">
        <v>60</v>
      </c>
      <c r="B34" s="3" t="s">
        <v>61</v>
      </c>
      <c r="C34" s="10">
        <f t="shared" si="1"/>
        <v>1887533.47053</v>
      </c>
      <c r="D34" s="11">
        <v>0</v>
      </c>
      <c r="E34" s="11">
        <v>9.8000000000000007</v>
      </c>
      <c r="F34" s="11">
        <v>630910.73511999997</v>
      </c>
      <c r="G34" s="11">
        <v>18327.676650000001</v>
      </c>
      <c r="H34" s="11">
        <v>0</v>
      </c>
      <c r="I34" s="11">
        <v>52691.413229999998</v>
      </c>
      <c r="J34" s="11">
        <v>0</v>
      </c>
      <c r="K34" s="11">
        <v>0</v>
      </c>
      <c r="L34" s="11">
        <v>1184855.80803</v>
      </c>
      <c r="M34" s="11">
        <v>738.03750000000002</v>
      </c>
      <c r="N34" s="11">
        <v>0</v>
      </c>
      <c r="O34" s="11">
        <v>0</v>
      </c>
      <c r="P34" s="11">
        <v>0</v>
      </c>
      <c r="Q34" s="11">
        <v>0</v>
      </c>
    </row>
    <row r="35" spans="1:17" ht="11.25" x14ac:dyDescent="0.2">
      <c r="A35" s="14" t="s">
        <v>62</v>
      </c>
      <c r="B35" s="3" t="s">
        <v>63</v>
      </c>
      <c r="C35" s="10">
        <f t="shared" si="1"/>
        <v>70888.702680000002</v>
      </c>
      <c r="D35" s="11">
        <v>0</v>
      </c>
      <c r="E35" s="11"/>
      <c r="F35" s="11">
        <v>70888.702680000002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0</v>
      </c>
      <c r="N35" s="11">
        <v>0</v>
      </c>
      <c r="O35" s="11">
        <v>0</v>
      </c>
      <c r="P35" s="11">
        <v>0</v>
      </c>
      <c r="Q35" s="11">
        <v>0</v>
      </c>
    </row>
    <row r="36" spans="1:17" ht="11.25" x14ac:dyDescent="0.2">
      <c r="A36" s="12" t="s">
        <v>64</v>
      </c>
      <c r="B36" s="3" t="s">
        <v>65</v>
      </c>
      <c r="C36" s="10">
        <f t="shared" si="1"/>
        <v>250124.03195</v>
      </c>
      <c r="D36" s="11">
        <v>0</v>
      </c>
      <c r="E36" s="11"/>
      <c r="F36" s="11">
        <v>245923.39377</v>
      </c>
      <c r="G36" s="11">
        <v>0</v>
      </c>
      <c r="H36" s="11">
        <v>178.93333000000001</v>
      </c>
      <c r="I36" s="11">
        <v>2138.6875</v>
      </c>
      <c r="J36" s="11">
        <v>1828.71543</v>
      </c>
      <c r="K36" s="11">
        <v>0</v>
      </c>
      <c r="L36" s="11">
        <v>54.301920000000003</v>
      </c>
      <c r="M36" s="11">
        <v>0</v>
      </c>
      <c r="N36" s="11">
        <v>0</v>
      </c>
      <c r="O36" s="11">
        <v>0</v>
      </c>
      <c r="P36" s="11">
        <v>0</v>
      </c>
      <c r="Q36" s="11">
        <v>0</v>
      </c>
    </row>
    <row r="37" spans="1:17" ht="11.25" x14ac:dyDescent="0.2">
      <c r="A37" s="12" t="s">
        <v>66</v>
      </c>
      <c r="B37" s="3" t="s">
        <v>67</v>
      </c>
      <c r="C37" s="10">
        <f t="shared" si="1"/>
        <v>26848.54088</v>
      </c>
      <c r="D37" s="11">
        <v>0</v>
      </c>
      <c r="E37" s="11">
        <v>4124.6076400000002</v>
      </c>
      <c r="F37" s="11">
        <v>0</v>
      </c>
      <c r="G37" s="11">
        <v>0</v>
      </c>
      <c r="H37" s="11">
        <v>0</v>
      </c>
      <c r="I37" s="11">
        <v>14384.458409999999</v>
      </c>
      <c r="J37" s="11">
        <v>0</v>
      </c>
      <c r="K37" s="11">
        <v>0</v>
      </c>
      <c r="L37" s="11">
        <v>8339.4748299999992</v>
      </c>
      <c r="M37" s="11">
        <v>0</v>
      </c>
      <c r="N37" s="11">
        <v>0</v>
      </c>
      <c r="O37" s="11">
        <v>0</v>
      </c>
      <c r="P37" s="11">
        <v>0</v>
      </c>
      <c r="Q37" s="11">
        <v>0</v>
      </c>
    </row>
    <row r="38" spans="1:17" ht="11.25" x14ac:dyDescent="0.2">
      <c r="A38" s="12" t="s">
        <v>68</v>
      </c>
      <c r="B38" s="3" t="s">
        <v>69</v>
      </c>
      <c r="C38" s="10">
        <f t="shared" si="1"/>
        <v>24673163.591250002</v>
      </c>
      <c r="D38" s="11">
        <v>0</v>
      </c>
      <c r="E38" s="11">
        <v>145765.20303</v>
      </c>
      <c r="F38" s="11">
        <v>10251008.29253</v>
      </c>
      <c r="G38" s="11">
        <v>73916.161510000005</v>
      </c>
      <c r="H38" s="11">
        <v>0</v>
      </c>
      <c r="I38" s="11">
        <v>48005.533510000001</v>
      </c>
      <c r="J38" s="11">
        <v>2803539.8933299999</v>
      </c>
      <c r="K38" s="11">
        <v>819955.25867999997</v>
      </c>
      <c r="L38" s="11">
        <v>8608780.5508500002</v>
      </c>
      <c r="M38" s="11">
        <v>18158.48186</v>
      </c>
      <c r="N38" s="11">
        <v>449024.69358999998</v>
      </c>
      <c r="O38" s="11">
        <v>1351415.45288</v>
      </c>
      <c r="P38" s="11">
        <v>57828.151810000003</v>
      </c>
      <c r="Q38" s="11">
        <v>45765.917670000003</v>
      </c>
    </row>
    <row r="39" spans="1:17" ht="11.25" x14ac:dyDescent="0.2">
      <c r="A39" s="12" t="s">
        <v>70</v>
      </c>
      <c r="B39" s="3" t="s">
        <v>71</v>
      </c>
      <c r="C39" s="10">
        <f t="shared" si="1"/>
        <v>271818.68167999998</v>
      </c>
      <c r="D39" s="11">
        <v>0</v>
      </c>
      <c r="E39" s="11"/>
      <c r="F39" s="11">
        <v>258644.14952000001</v>
      </c>
      <c r="G39" s="11">
        <v>0</v>
      </c>
      <c r="H39" s="11">
        <v>0</v>
      </c>
      <c r="I39" s="11">
        <v>0</v>
      </c>
      <c r="J39" s="11">
        <v>0</v>
      </c>
      <c r="K39" s="11">
        <v>0</v>
      </c>
      <c r="L39" s="11">
        <v>8275.8282099999997</v>
      </c>
      <c r="M39" s="11">
        <v>0</v>
      </c>
      <c r="N39" s="11">
        <v>4898.7039500000001</v>
      </c>
      <c r="O39" s="11">
        <v>0</v>
      </c>
      <c r="P39" s="11">
        <v>0</v>
      </c>
      <c r="Q39" s="11">
        <v>0</v>
      </c>
    </row>
    <row r="40" spans="1:17" ht="11.25" x14ac:dyDescent="0.2">
      <c r="A40" s="12" t="s">
        <v>72</v>
      </c>
      <c r="B40" s="3" t="s">
        <v>73</v>
      </c>
      <c r="C40" s="10">
        <f t="shared" si="1"/>
        <v>784753.82070999988</v>
      </c>
      <c r="D40" s="11">
        <v>0</v>
      </c>
      <c r="E40" s="11">
        <v>31632.40525</v>
      </c>
      <c r="F40" s="11">
        <v>391068.93105999997</v>
      </c>
      <c r="G40" s="11">
        <v>3350.7592</v>
      </c>
      <c r="H40" s="11">
        <v>0</v>
      </c>
      <c r="I40" s="11">
        <v>4364.3</v>
      </c>
      <c r="J40" s="11">
        <v>2040.5550800000001</v>
      </c>
      <c r="K40" s="11">
        <v>189.75</v>
      </c>
      <c r="L40" s="11">
        <v>12137.3199</v>
      </c>
      <c r="M40" s="11">
        <v>0</v>
      </c>
      <c r="N40" s="11">
        <v>339969.80021999998</v>
      </c>
      <c r="O40" s="11">
        <v>0</v>
      </c>
      <c r="P40" s="11">
        <v>0</v>
      </c>
      <c r="Q40" s="11">
        <v>0</v>
      </c>
    </row>
    <row r="41" spans="1:17" ht="11.25" x14ac:dyDescent="0.2">
      <c r="A41" s="12" t="s">
        <v>74</v>
      </c>
      <c r="B41" s="3" t="s">
        <v>75</v>
      </c>
      <c r="C41" s="10">
        <f t="shared" si="1"/>
        <v>592018.36277999997</v>
      </c>
      <c r="D41" s="11">
        <v>0</v>
      </c>
      <c r="E41" s="11"/>
      <c r="F41" s="11">
        <v>560503.64469999995</v>
      </c>
      <c r="G41" s="11">
        <v>0</v>
      </c>
      <c r="H41" s="11">
        <v>0</v>
      </c>
      <c r="I41" s="11">
        <v>976.78507999999999</v>
      </c>
      <c r="J41" s="11">
        <v>0</v>
      </c>
      <c r="K41" s="11">
        <v>0</v>
      </c>
      <c r="L41" s="11">
        <v>30310.728220000001</v>
      </c>
      <c r="M41" s="11">
        <v>0</v>
      </c>
      <c r="N41" s="11">
        <v>227.20478</v>
      </c>
      <c r="O41" s="11">
        <v>0</v>
      </c>
      <c r="P41" s="11">
        <v>0</v>
      </c>
      <c r="Q41" s="11">
        <v>0</v>
      </c>
    </row>
    <row r="42" spans="1:17" ht="11.25" x14ac:dyDescent="0.2">
      <c r="A42" s="12" t="s">
        <v>76</v>
      </c>
      <c r="B42" s="3" t="s">
        <v>77</v>
      </c>
      <c r="C42" s="10">
        <f t="shared" si="1"/>
        <v>49441.01382</v>
      </c>
      <c r="D42" s="11">
        <v>0</v>
      </c>
      <c r="E42" s="11"/>
      <c r="F42" s="11">
        <v>48746.712489999998</v>
      </c>
      <c r="G42" s="11">
        <v>0</v>
      </c>
      <c r="H42" s="11">
        <v>0</v>
      </c>
      <c r="I42" s="11">
        <v>694.30133000000001</v>
      </c>
      <c r="J42" s="11">
        <v>0</v>
      </c>
      <c r="K42" s="11">
        <v>0</v>
      </c>
      <c r="L42" s="11">
        <v>0</v>
      </c>
      <c r="M42" s="11">
        <v>0</v>
      </c>
      <c r="N42" s="11">
        <v>0</v>
      </c>
      <c r="O42" s="11">
        <v>0</v>
      </c>
      <c r="P42" s="11">
        <v>0</v>
      </c>
      <c r="Q42" s="11">
        <v>0</v>
      </c>
    </row>
    <row r="43" spans="1:17" ht="11.25" x14ac:dyDescent="0.2">
      <c r="A43" s="12" t="s">
        <v>166</v>
      </c>
      <c r="B43" s="3" t="s">
        <v>167</v>
      </c>
      <c r="C43" s="10">
        <f t="shared" si="1"/>
        <v>389.16539999999998</v>
      </c>
      <c r="D43" s="11">
        <v>389.16539999999998</v>
      </c>
      <c r="E43" s="11"/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  <c r="P43" s="11">
        <v>0</v>
      </c>
      <c r="Q43" s="11">
        <v>0</v>
      </c>
    </row>
    <row r="44" spans="1:17" ht="11.25" x14ac:dyDescent="0.2">
      <c r="A44" s="12" t="s">
        <v>78</v>
      </c>
      <c r="B44" s="3" t="s">
        <v>79</v>
      </c>
      <c r="C44" s="10">
        <f t="shared" si="1"/>
        <v>3722491.9980899999</v>
      </c>
      <c r="D44" s="11">
        <v>0</v>
      </c>
      <c r="E44" s="11">
        <v>174557.93867999999</v>
      </c>
      <c r="F44" s="11">
        <v>0</v>
      </c>
      <c r="G44" s="11">
        <v>0</v>
      </c>
      <c r="H44" s="11">
        <v>0</v>
      </c>
      <c r="I44" s="11">
        <v>17353.278139999999</v>
      </c>
      <c r="J44" s="11">
        <v>4594.14588</v>
      </c>
      <c r="K44" s="11">
        <v>1570055.2176300001</v>
      </c>
      <c r="L44" s="11">
        <v>1709859.7056499999</v>
      </c>
      <c r="M44" s="11">
        <v>0</v>
      </c>
      <c r="N44" s="11">
        <v>237.41761</v>
      </c>
      <c r="O44" s="11">
        <v>245834.29449999999</v>
      </c>
      <c r="P44" s="11">
        <v>0</v>
      </c>
      <c r="Q44" s="11">
        <v>0</v>
      </c>
    </row>
    <row r="45" spans="1:17" ht="11.25" x14ac:dyDescent="0.2">
      <c r="A45" s="12" t="s">
        <v>80</v>
      </c>
      <c r="B45" s="3" t="s">
        <v>81</v>
      </c>
      <c r="C45" s="10">
        <f t="shared" si="1"/>
        <v>312414.26256</v>
      </c>
      <c r="D45" s="11">
        <v>0</v>
      </c>
      <c r="E45" s="11"/>
      <c r="F45" s="11">
        <v>312414.26256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11">
        <v>0</v>
      </c>
      <c r="P45" s="11">
        <v>0</v>
      </c>
      <c r="Q45" s="11">
        <v>0</v>
      </c>
    </row>
    <row r="46" spans="1:17" ht="11.25" x14ac:dyDescent="0.2">
      <c r="A46" s="12" t="s">
        <v>82</v>
      </c>
      <c r="B46" s="3" t="s">
        <v>83</v>
      </c>
      <c r="C46" s="10">
        <f t="shared" si="1"/>
        <v>2085483.1400199998</v>
      </c>
      <c r="D46" s="11">
        <v>0</v>
      </c>
      <c r="E46" s="11"/>
      <c r="F46" s="11">
        <v>1911366.6824099999</v>
      </c>
      <c r="G46" s="11">
        <v>33504.653050000001</v>
      </c>
      <c r="H46" s="11">
        <v>0</v>
      </c>
      <c r="I46" s="11">
        <v>0</v>
      </c>
      <c r="J46" s="11">
        <v>139119.77861000001</v>
      </c>
      <c r="K46" s="11">
        <v>0</v>
      </c>
      <c r="L46" s="11">
        <v>0</v>
      </c>
      <c r="M46" s="11">
        <v>1492.02595</v>
      </c>
      <c r="N46" s="11">
        <v>0</v>
      </c>
      <c r="O46" s="11">
        <v>0</v>
      </c>
      <c r="P46" s="11">
        <v>0</v>
      </c>
      <c r="Q46" s="11">
        <v>0</v>
      </c>
    </row>
    <row r="47" spans="1:17" ht="11.25" x14ac:dyDescent="0.2">
      <c r="A47" s="12" t="s">
        <v>84</v>
      </c>
      <c r="B47" s="3" t="s">
        <v>85</v>
      </c>
      <c r="C47" s="10">
        <f t="shared" si="1"/>
        <v>60807.679749999996</v>
      </c>
      <c r="D47" s="11">
        <v>0</v>
      </c>
      <c r="E47" s="11"/>
      <c r="F47" s="11">
        <v>0</v>
      </c>
      <c r="G47" s="11">
        <v>11338.78578</v>
      </c>
      <c r="H47" s="11">
        <v>0</v>
      </c>
      <c r="I47" s="11">
        <v>0</v>
      </c>
      <c r="J47" s="11">
        <v>0</v>
      </c>
      <c r="K47" s="11">
        <v>0</v>
      </c>
      <c r="L47" s="11">
        <v>48236.338819999997</v>
      </c>
      <c r="M47" s="11">
        <v>1078.3360700000001</v>
      </c>
      <c r="N47" s="11">
        <v>154.21907999999999</v>
      </c>
      <c r="O47" s="11">
        <v>0</v>
      </c>
      <c r="P47" s="11">
        <v>0</v>
      </c>
      <c r="Q47" s="11">
        <v>0</v>
      </c>
    </row>
    <row r="48" spans="1:17" ht="11.25" x14ac:dyDescent="0.2">
      <c r="A48" s="12" t="s">
        <v>86</v>
      </c>
      <c r="B48" s="3" t="s">
        <v>87</v>
      </c>
      <c r="C48" s="10">
        <f t="shared" si="1"/>
        <v>115328.90793000002</v>
      </c>
      <c r="D48" s="11">
        <v>0</v>
      </c>
      <c r="E48" s="11">
        <v>16779.785739999999</v>
      </c>
      <c r="F48" s="11">
        <v>9152.9511600000005</v>
      </c>
      <c r="G48" s="11">
        <v>0</v>
      </c>
      <c r="H48" s="11">
        <v>0</v>
      </c>
      <c r="I48" s="11">
        <v>8682.7951900000007</v>
      </c>
      <c r="J48" s="11">
        <v>70223.996830000004</v>
      </c>
      <c r="K48" s="11">
        <v>0</v>
      </c>
      <c r="L48" s="11">
        <v>71.653379999999999</v>
      </c>
      <c r="M48" s="11">
        <v>0</v>
      </c>
      <c r="N48" s="11">
        <v>10417.725630000001</v>
      </c>
      <c r="O48" s="11">
        <v>0</v>
      </c>
      <c r="P48" s="11">
        <v>0</v>
      </c>
      <c r="Q48" s="11">
        <v>0</v>
      </c>
    </row>
    <row r="49" spans="1:17" ht="11.25" x14ac:dyDescent="0.2">
      <c r="A49" s="12" t="s">
        <v>88</v>
      </c>
      <c r="B49" s="3" t="s">
        <v>89</v>
      </c>
      <c r="C49" s="10">
        <f t="shared" si="1"/>
        <v>150770.92663999999</v>
      </c>
      <c r="D49" s="11">
        <v>0</v>
      </c>
      <c r="E49" s="11"/>
      <c r="F49" s="11">
        <v>0</v>
      </c>
      <c r="G49" s="11">
        <v>3320.7747899999999</v>
      </c>
      <c r="H49" s="11">
        <v>0</v>
      </c>
      <c r="I49" s="11">
        <v>0</v>
      </c>
      <c r="J49" s="11">
        <v>28754.274079999999</v>
      </c>
      <c r="K49" s="11">
        <v>0</v>
      </c>
      <c r="L49" s="11">
        <v>62434.02766</v>
      </c>
      <c r="M49" s="11">
        <v>1938.16419</v>
      </c>
      <c r="N49" s="11">
        <v>0</v>
      </c>
      <c r="O49" s="11">
        <v>54323.685920000004</v>
      </c>
      <c r="P49" s="11">
        <v>0</v>
      </c>
      <c r="Q49" s="11">
        <v>0</v>
      </c>
    </row>
    <row r="50" spans="1:17" ht="11.25" x14ac:dyDescent="0.2">
      <c r="A50" s="12" t="s">
        <v>90</v>
      </c>
      <c r="B50" s="3" t="s">
        <v>91</v>
      </c>
      <c r="C50" s="10">
        <f t="shared" si="1"/>
        <v>637.5</v>
      </c>
      <c r="D50" s="11">
        <v>0</v>
      </c>
      <c r="E50" s="11">
        <v>637.5</v>
      </c>
      <c r="F50" s="11">
        <v>0</v>
      </c>
      <c r="G50" s="11">
        <v>0</v>
      </c>
      <c r="H50" s="11">
        <v>0</v>
      </c>
      <c r="I50" s="11">
        <v>0</v>
      </c>
      <c r="J50" s="11">
        <v>0</v>
      </c>
      <c r="K50" s="11">
        <v>0</v>
      </c>
      <c r="L50" s="11">
        <v>0</v>
      </c>
      <c r="M50" s="11">
        <v>0</v>
      </c>
      <c r="N50" s="11">
        <v>0</v>
      </c>
      <c r="O50" s="11">
        <v>0</v>
      </c>
      <c r="P50" s="11">
        <v>0</v>
      </c>
      <c r="Q50" s="11">
        <v>0</v>
      </c>
    </row>
    <row r="51" spans="1:17" ht="11.25" x14ac:dyDescent="0.2">
      <c r="A51" s="12" t="s">
        <v>92</v>
      </c>
      <c r="B51" s="3" t="s">
        <v>93</v>
      </c>
      <c r="C51" s="10">
        <f t="shared" si="1"/>
        <v>65.095240000000004</v>
      </c>
      <c r="D51" s="11">
        <v>65.095240000000004</v>
      </c>
      <c r="E51" s="11"/>
      <c r="F51" s="11">
        <v>0</v>
      </c>
      <c r="G51" s="11">
        <v>0</v>
      </c>
      <c r="H51" s="11">
        <v>0</v>
      </c>
      <c r="I51" s="11">
        <v>0</v>
      </c>
      <c r="J51" s="11">
        <v>0</v>
      </c>
      <c r="K51" s="11">
        <v>0</v>
      </c>
      <c r="L51" s="11">
        <v>0</v>
      </c>
      <c r="M51" s="11">
        <v>0</v>
      </c>
      <c r="N51" s="11">
        <v>0</v>
      </c>
      <c r="O51" s="11">
        <v>0</v>
      </c>
      <c r="P51" s="11">
        <v>0</v>
      </c>
      <c r="Q51" s="11">
        <v>0</v>
      </c>
    </row>
    <row r="52" spans="1:17" ht="11.25" x14ac:dyDescent="0.2">
      <c r="A52" s="12" t="s">
        <v>94</v>
      </c>
      <c r="B52" s="3" t="s">
        <v>95</v>
      </c>
      <c r="C52" s="10">
        <f t="shared" si="1"/>
        <v>448.56905</v>
      </c>
      <c r="D52" s="11">
        <v>0</v>
      </c>
      <c r="E52" s="11">
        <v>448.56905</v>
      </c>
      <c r="F52" s="11">
        <v>0</v>
      </c>
      <c r="G52" s="11">
        <v>0</v>
      </c>
      <c r="H52" s="11">
        <v>0</v>
      </c>
      <c r="I52" s="11">
        <v>0</v>
      </c>
      <c r="J52" s="11">
        <v>0</v>
      </c>
      <c r="K52" s="11">
        <v>0</v>
      </c>
      <c r="L52" s="11">
        <v>0</v>
      </c>
      <c r="M52" s="11">
        <v>0</v>
      </c>
      <c r="N52" s="11">
        <v>0</v>
      </c>
      <c r="O52" s="11">
        <v>0</v>
      </c>
      <c r="P52" s="11">
        <v>0</v>
      </c>
      <c r="Q52" s="11">
        <v>0</v>
      </c>
    </row>
    <row r="53" spans="1:17" ht="11.25" x14ac:dyDescent="0.2">
      <c r="A53" s="12" t="s">
        <v>96</v>
      </c>
      <c r="B53" s="3" t="s">
        <v>141</v>
      </c>
      <c r="C53" s="10">
        <f t="shared" si="1"/>
        <v>926.87704999999994</v>
      </c>
      <c r="D53" s="11">
        <v>0</v>
      </c>
      <c r="E53" s="11"/>
      <c r="F53" s="11">
        <v>0</v>
      </c>
      <c r="G53" s="11">
        <v>0</v>
      </c>
      <c r="H53" s="11">
        <v>0</v>
      </c>
      <c r="I53" s="11">
        <v>82.274950000000004</v>
      </c>
      <c r="J53" s="11">
        <v>0</v>
      </c>
      <c r="K53" s="11">
        <v>0</v>
      </c>
      <c r="L53" s="11">
        <v>844.60209999999995</v>
      </c>
      <c r="M53" s="11">
        <v>0</v>
      </c>
      <c r="N53" s="11">
        <v>0</v>
      </c>
      <c r="O53" s="11">
        <v>0</v>
      </c>
      <c r="P53" s="11">
        <v>0</v>
      </c>
      <c r="Q53" s="11">
        <v>0</v>
      </c>
    </row>
    <row r="54" spans="1:17" ht="11.25" x14ac:dyDescent="0.2">
      <c r="A54" s="12" t="s">
        <v>97</v>
      </c>
      <c r="B54" s="3" t="s">
        <v>98</v>
      </c>
      <c r="C54" s="10">
        <f t="shared" si="1"/>
        <v>182455.28044999999</v>
      </c>
      <c r="D54" s="11">
        <v>18927.024860000001</v>
      </c>
      <c r="E54" s="11">
        <v>163528.25558999999</v>
      </c>
      <c r="F54" s="11">
        <v>0</v>
      </c>
      <c r="G54" s="11">
        <v>0</v>
      </c>
      <c r="H54" s="11">
        <v>0</v>
      </c>
      <c r="I54" s="11">
        <v>0</v>
      </c>
      <c r="J54" s="11">
        <v>0</v>
      </c>
      <c r="K54" s="11">
        <v>0</v>
      </c>
      <c r="L54" s="11">
        <v>0</v>
      </c>
      <c r="M54" s="11">
        <v>0</v>
      </c>
      <c r="N54" s="11">
        <v>0</v>
      </c>
      <c r="O54" s="11">
        <v>0</v>
      </c>
      <c r="P54" s="11">
        <v>0</v>
      </c>
      <c r="Q54" s="11">
        <v>0</v>
      </c>
    </row>
    <row r="55" spans="1:17" ht="11.25" x14ac:dyDescent="0.2">
      <c r="A55" s="12" t="s">
        <v>99</v>
      </c>
      <c r="B55" s="3" t="s">
        <v>100</v>
      </c>
      <c r="C55" s="10">
        <f t="shared" si="1"/>
        <v>7856.02502</v>
      </c>
      <c r="D55" s="11">
        <v>513.68980999999997</v>
      </c>
      <c r="E55" s="11">
        <v>7342.3352100000002</v>
      </c>
      <c r="F55" s="11">
        <v>0</v>
      </c>
      <c r="G55" s="11">
        <v>0</v>
      </c>
      <c r="H55" s="11">
        <v>0</v>
      </c>
      <c r="I55" s="11">
        <v>0</v>
      </c>
      <c r="J55" s="11">
        <v>0</v>
      </c>
      <c r="K55" s="11">
        <v>0</v>
      </c>
      <c r="L55" s="11">
        <v>0</v>
      </c>
      <c r="M55" s="11">
        <v>0</v>
      </c>
      <c r="N55" s="11">
        <v>0</v>
      </c>
      <c r="O55" s="11">
        <v>0</v>
      </c>
      <c r="P55" s="11">
        <v>0</v>
      </c>
      <c r="Q55" s="11">
        <v>0</v>
      </c>
    </row>
    <row r="56" spans="1:17" ht="11.25" x14ac:dyDescent="0.2">
      <c r="A56" s="12" t="s">
        <v>101</v>
      </c>
      <c r="B56" s="3" t="s">
        <v>102</v>
      </c>
      <c r="C56" s="10">
        <f t="shared" si="1"/>
        <v>5224.94092</v>
      </c>
      <c r="D56" s="11">
        <v>0</v>
      </c>
      <c r="E56" s="11"/>
      <c r="F56" s="11">
        <v>0</v>
      </c>
      <c r="G56" s="11">
        <v>0</v>
      </c>
      <c r="H56" s="11">
        <v>0</v>
      </c>
      <c r="I56" s="11">
        <v>0</v>
      </c>
      <c r="J56" s="11">
        <v>4963.1652400000003</v>
      </c>
      <c r="K56" s="11">
        <v>0</v>
      </c>
      <c r="L56" s="11">
        <v>261.77568000000002</v>
      </c>
      <c r="M56" s="11">
        <v>0</v>
      </c>
      <c r="N56" s="11">
        <v>0</v>
      </c>
      <c r="O56" s="11">
        <v>0</v>
      </c>
      <c r="P56" s="11">
        <v>0</v>
      </c>
      <c r="Q56" s="11">
        <v>0</v>
      </c>
    </row>
    <row r="57" spans="1:17" ht="11.25" x14ac:dyDescent="0.2">
      <c r="A57" s="12" t="s">
        <v>103</v>
      </c>
      <c r="B57" s="3" t="s">
        <v>104</v>
      </c>
      <c r="C57" s="10">
        <f t="shared" si="1"/>
        <v>27587.438289999998</v>
      </c>
      <c r="D57" s="11">
        <v>0</v>
      </c>
      <c r="E57" s="11">
        <v>3382.2804500000002</v>
      </c>
      <c r="F57" s="11">
        <v>0</v>
      </c>
      <c r="G57" s="11">
        <v>0</v>
      </c>
      <c r="H57" s="11">
        <v>0</v>
      </c>
      <c r="I57" s="11">
        <v>5207.5434500000001</v>
      </c>
      <c r="J57" s="11">
        <v>12849.76478</v>
      </c>
      <c r="K57" s="11">
        <v>0</v>
      </c>
      <c r="L57" s="11">
        <v>264.93520999999998</v>
      </c>
      <c r="M57" s="11">
        <v>0</v>
      </c>
      <c r="N57" s="11">
        <v>5882.9143999999997</v>
      </c>
      <c r="O57" s="11">
        <v>0</v>
      </c>
      <c r="P57" s="11">
        <v>0</v>
      </c>
      <c r="Q57" s="11">
        <v>0</v>
      </c>
    </row>
    <row r="58" spans="1:17" ht="11.25" x14ac:dyDescent="0.2">
      <c r="A58" s="12" t="s">
        <v>105</v>
      </c>
      <c r="B58" s="3" t="s">
        <v>106</v>
      </c>
      <c r="C58" s="10">
        <f t="shared" si="1"/>
        <v>38397.763429999999</v>
      </c>
      <c r="D58" s="11">
        <v>1436.4285</v>
      </c>
      <c r="E58" s="11">
        <v>36961.334929999997</v>
      </c>
      <c r="F58" s="11">
        <v>0</v>
      </c>
      <c r="G58" s="11">
        <v>0</v>
      </c>
      <c r="H58" s="11">
        <v>0</v>
      </c>
      <c r="I58" s="11">
        <v>0</v>
      </c>
      <c r="J58" s="11">
        <v>0</v>
      </c>
      <c r="K58" s="11">
        <v>0</v>
      </c>
      <c r="L58" s="11">
        <v>0</v>
      </c>
      <c r="M58" s="11">
        <v>0</v>
      </c>
      <c r="N58" s="11">
        <v>0</v>
      </c>
      <c r="O58" s="11">
        <v>0</v>
      </c>
      <c r="P58" s="11">
        <v>0</v>
      </c>
      <c r="Q58" s="11">
        <v>0</v>
      </c>
    </row>
    <row r="59" spans="1:17" ht="11.25" x14ac:dyDescent="0.2">
      <c r="A59" s="12" t="s">
        <v>107</v>
      </c>
      <c r="B59" s="3" t="s">
        <v>108</v>
      </c>
      <c r="C59" s="10">
        <f t="shared" si="1"/>
        <v>7164.3841400000001</v>
      </c>
      <c r="D59" s="11">
        <v>0</v>
      </c>
      <c r="E59" s="11">
        <v>3281.5528800000002</v>
      </c>
      <c r="F59" s="11">
        <v>0</v>
      </c>
      <c r="G59" s="11">
        <v>0</v>
      </c>
      <c r="H59" s="11">
        <v>0</v>
      </c>
      <c r="I59" s="11">
        <v>3882.8312599999999</v>
      </c>
      <c r="J59" s="11">
        <v>0</v>
      </c>
      <c r="K59" s="11">
        <v>0</v>
      </c>
      <c r="L59" s="11">
        <v>0</v>
      </c>
      <c r="M59" s="11">
        <v>0</v>
      </c>
      <c r="N59" s="11">
        <v>0</v>
      </c>
      <c r="O59" s="11">
        <v>0</v>
      </c>
      <c r="P59" s="11">
        <v>0</v>
      </c>
      <c r="Q59" s="11">
        <v>0</v>
      </c>
    </row>
    <row r="60" spans="1:17" ht="11.25" x14ac:dyDescent="0.2">
      <c r="A60" s="12" t="s">
        <v>109</v>
      </c>
      <c r="B60" s="3" t="s">
        <v>110</v>
      </c>
      <c r="C60" s="10">
        <f t="shared" si="1"/>
        <v>1363.72147</v>
      </c>
      <c r="D60" s="11">
        <v>0</v>
      </c>
      <c r="E60" s="11"/>
      <c r="F60" s="11">
        <v>0</v>
      </c>
      <c r="G60" s="11">
        <v>0</v>
      </c>
      <c r="H60" s="11">
        <v>0</v>
      </c>
      <c r="I60" s="11">
        <v>0</v>
      </c>
      <c r="J60" s="11">
        <v>1194.6180300000001</v>
      </c>
      <c r="K60" s="11">
        <v>0</v>
      </c>
      <c r="L60" s="11">
        <v>0</v>
      </c>
      <c r="M60" s="11">
        <v>0</v>
      </c>
      <c r="N60" s="11">
        <v>11.568390000000001</v>
      </c>
      <c r="O60" s="11">
        <v>157.53505000000001</v>
      </c>
      <c r="P60" s="11">
        <v>0</v>
      </c>
      <c r="Q60" s="11">
        <v>0</v>
      </c>
    </row>
    <row r="61" spans="1:17" ht="11.25" x14ac:dyDescent="0.2">
      <c r="A61" s="12" t="s">
        <v>111</v>
      </c>
      <c r="B61" s="3" t="s">
        <v>112</v>
      </c>
      <c r="C61" s="10">
        <f t="shared" si="1"/>
        <v>812039.62745000015</v>
      </c>
      <c r="D61" s="11">
        <v>0</v>
      </c>
      <c r="E61" s="11">
        <v>296.46289999999999</v>
      </c>
      <c r="F61" s="11">
        <v>800276.00470000005</v>
      </c>
      <c r="G61" s="11">
        <v>0</v>
      </c>
      <c r="H61" s="11">
        <v>0</v>
      </c>
      <c r="I61" s="11">
        <v>2273</v>
      </c>
      <c r="J61" s="11">
        <v>0</v>
      </c>
      <c r="K61" s="11">
        <v>9194.15985</v>
      </c>
      <c r="L61" s="11">
        <v>0</v>
      </c>
      <c r="M61" s="11">
        <v>0</v>
      </c>
      <c r="N61" s="11">
        <v>0</v>
      </c>
      <c r="O61" s="11">
        <v>0</v>
      </c>
      <c r="P61" s="11">
        <v>0</v>
      </c>
      <c r="Q61" s="11">
        <v>0</v>
      </c>
    </row>
    <row r="62" spans="1:17" ht="11.25" x14ac:dyDescent="0.2">
      <c r="A62" s="12" t="s">
        <v>113</v>
      </c>
      <c r="B62" s="3" t="s">
        <v>114</v>
      </c>
      <c r="C62" s="10">
        <f t="shared" si="1"/>
        <v>235.27170000000001</v>
      </c>
      <c r="D62" s="11">
        <v>0</v>
      </c>
      <c r="E62" s="11"/>
      <c r="F62" s="11">
        <v>0</v>
      </c>
      <c r="G62" s="11">
        <v>0</v>
      </c>
      <c r="H62" s="11">
        <v>0</v>
      </c>
      <c r="I62" s="11">
        <v>0</v>
      </c>
      <c r="J62" s="11">
        <v>0</v>
      </c>
      <c r="K62" s="11">
        <v>0</v>
      </c>
      <c r="L62" s="11">
        <v>0</v>
      </c>
      <c r="M62" s="11">
        <v>0</v>
      </c>
      <c r="N62" s="11">
        <v>235.27170000000001</v>
      </c>
      <c r="O62" s="11">
        <v>0</v>
      </c>
      <c r="P62" s="11">
        <v>0</v>
      </c>
      <c r="Q62" s="11">
        <v>0</v>
      </c>
    </row>
    <row r="63" spans="1:17" ht="11.25" x14ac:dyDescent="0.2">
      <c r="A63" s="12" t="s">
        <v>148</v>
      </c>
      <c r="B63" s="3" t="s">
        <v>149</v>
      </c>
      <c r="C63" s="10">
        <f t="shared" si="1"/>
        <v>112.84434</v>
      </c>
      <c r="D63" s="11">
        <v>0</v>
      </c>
      <c r="E63" s="11">
        <v>112.84434</v>
      </c>
      <c r="F63" s="11">
        <v>0</v>
      </c>
      <c r="G63" s="11">
        <v>0</v>
      </c>
      <c r="H63" s="11">
        <v>0</v>
      </c>
      <c r="I63" s="11">
        <v>0</v>
      </c>
      <c r="J63" s="11">
        <v>0</v>
      </c>
      <c r="K63" s="11">
        <v>0</v>
      </c>
      <c r="L63" s="11">
        <v>0</v>
      </c>
      <c r="M63" s="11">
        <v>0</v>
      </c>
      <c r="N63" s="11">
        <v>0</v>
      </c>
      <c r="O63" s="11">
        <v>0</v>
      </c>
      <c r="P63" s="11">
        <v>0</v>
      </c>
      <c r="Q63" s="11">
        <v>0</v>
      </c>
    </row>
    <row r="64" spans="1:17" ht="11.25" x14ac:dyDescent="0.2">
      <c r="A64" s="12" t="s">
        <v>150</v>
      </c>
      <c r="B64" s="3" t="s">
        <v>151</v>
      </c>
      <c r="C64" s="10">
        <f t="shared" si="1"/>
        <v>907.99384999999995</v>
      </c>
      <c r="D64" s="11">
        <v>767.99384999999995</v>
      </c>
      <c r="E64" s="11">
        <v>140</v>
      </c>
      <c r="F64" s="11">
        <v>0</v>
      </c>
      <c r="G64" s="11">
        <v>0</v>
      </c>
      <c r="H64" s="11">
        <v>0</v>
      </c>
      <c r="I64" s="11">
        <v>0</v>
      </c>
      <c r="J64" s="11">
        <v>0</v>
      </c>
      <c r="K64" s="11">
        <v>0</v>
      </c>
      <c r="L64" s="11">
        <v>0</v>
      </c>
      <c r="M64" s="11">
        <v>0</v>
      </c>
      <c r="N64" s="11">
        <v>0</v>
      </c>
      <c r="O64" s="11">
        <v>0</v>
      </c>
      <c r="P64" s="11">
        <v>0</v>
      </c>
      <c r="Q64" s="11">
        <v>0</v>
      </c>
    </row>
    <row r="65" spans="1:17" ht="11.25" x14ac:dyDescent="0.2">
      <c r="A65" s="12" t="s">
        <v>115</v>
      </c>
      <c r="B65" s="3" t="s">
        <v>116</v>
      </c>
      <c r="C65" s="10">
        <f t="shared" si="1"/>
        <v>14808.87571</v>
      </c>
      <c r="D65" s="11">
        <v>14808.87571</v>
      </c>
      <c r="E65" s="11"/>
      <c r="F65" s="11">
        <v>0</v>
      </c>
      <c r="G65" s="11">
        <v>0</v>
      </c>
      <c r="H65" s="11">
        <v>0</v>
      </c>
      <c r="I65" s="11">
        <v>0</v>
      </c>
      <c r="J65" s="11">
        <v>0</v>
      </c>
      <c r="K65" s="11">
        <v>0</v>
      </c>
      <c r="L65" s="11">
        <v>0</v>
      </c>
      <c r="M65" s="11">
        <v>0</v>
      </c>
      <c r="N65" s="11">
        <v>0</v>
      </c>
      <c r="O65" s="11">
        <v>0</v>
      </c>
      <c r="P65" s="11">
        <v>0</v>
      </c>
      <c r="Q65" s="11">
        <v>0</v>
      </c>
    </row>
    <row r="66" spans="1:17" ht="11.25" x14ac:dyDescent="0.2">
      <c r="A66" s="12" t="s">
        <v>117</v>
      </c>
      <c r="B66" s="3" t="s">
        <v>118</v>
      </c>
      <c r="C66" s="10">
        <f t="shared" si="1"/>
        <v>5328.4829600000003</v>
      </c>
      <c r="D66" s="11">
        <v>0</v>
      </c>
      <c r="E66" s="11">
        <v>5328.4829600000003</v>
      </c>
      <c r="F66" s="11">
        <v>0</v>
      </c>
      <c r="G66" s="11">
        <v>0</v>
      </c>
      <c r="H66" s="11">
        <v>0</v>
      </c>
      <c r="I66" s="11">
        <v>0</v>
      </c>
      <c r="J66" s="11">
        <v>0</v>
      </c>
      <c r="K66" s="11">
        <v>0</v>
      </c>
      <c r="L66" s="11">
        <v>0</v>
      </c>
      <c r="M66" s="11">
        <v>0</v>
      </c>
      <c r="N66" s="11">
        <v>0</v>
      </c>
      <c r="O66" s="11">
        <v>0</v>
      </c>
      <c r="P66" s="11">
        <v>0</v>
      </c>
      <c r="Q66" s="11">
        <v>0</v>
      </c>
    </row>
    <row r="67" spans="1:17" ht="11.25" x14ac:dyDescent="0.2">
      <c r="A67" s="13" t="s">
        <v>119</v>
      </c>
      <c r="B67" s="3" t="s">
        <v>120</v>
      </c>
      <c r="C67" s="10">
        <f t="shared" si="1"/>
        <v>91632.331379999989</v>
      </c>
      <c r="D67" s="11">
        <v>0</v>
      </c>
      <c r="E67" s="11"/>
      <c r="F67" s="11">
        <v>0</v>
      </c>
      <c r="G67" s="11">
        <v>0</v>
      </c>
      <c r="H67" s="11">
        <v>0</v>
      </c>
      <c r="I67" s="11">
        <v>0</v>
      </c>
      <c r="J67" s="11">
        <v>90605.369089999993</v>
      </c>
      <c r="K67" s="11">
        <v>0</v>
      </c>
      <c r="L67" s="11">
        <v>1026.9622899999999</v>
      </c>
      <c r="M67" s="11">
        <v>0</v>
      </c>
      <c r="N67" s="11">
        <v>0</v>
      </c>
      <c r="O67" s="11">
        <v>0</v>
      </c>
      <c r="P67" s="11">
        <v>0</v>
      </c>
      <c r="Q67" s="11">
        <v>0</v>
      </c>
    </row>
    <row r="68" spans="1:17" ht="11.25" x14ac:dyDescent="0.2">
      <c r="A68" s="14" t="s">
        <v>121</v>
      </c>
      <c r="B68" s="3" t="s">
        <v>122</v>
      </c>
      <c r="C68" s="10">
        <f t="shared" si="1"/>
        <v>458164.93888999999</v>
      </c>
      <c r="D68" s="11">
        <v>0</v>
      </c>
      <c r="E68" s="11">
        <v>0</v>
      </c>
      <c r="F68" s="11">
        <v>0</v>
      </c>
      <c r="G68" s="11">
        <v>0</v>
      </c>
      <c r="H68" s="11">
        <v>0</v>
      </c>
      <c r="I68" s="11">
        <v>26643.282950000001</v>
      </c>
      <c r="J68" s="11">
        <v>45106.68391</v>
      </c>
      <c r="K68" s="11">
        <v>0</v>
      </c>
      <c r="L68" s="11">
        <v>28735.720270000002</v>
      </c>
      <c r="M68" s="11">
        <v>0</v>
      </c>
      <c r="N68" s="11">
        <v>736.04917999999998</v>
      </c>
      <c r="O68" s="11">
        <v>0</v>
      </c>
      <c r="P68" s="11">
        <v>0</v>
      </c>
      <c r="Q68" s="11">
        <v>356943.20257999998</v>
      </c>
    </row>
    <row r="69" spans="1:17" ht="11.25" x14ac:dyDescent="0.2">
      <c r="A69" s="12" t="s">
        <v>123</v>
      </c>
      <c r="B69" s="3" t="s">
        <v>168</v>
      </c>
      <c r="C69" s="10">
        <f t="shared" ref="C69:C79" si="2">SUM(D69:Q69)</f>
        <v>5297.6772300000002</v>
      </c>
      <c r="D69" s="11">
        <v>272.74599999999998</v>
      </c>
      <c r="E69" s="11">
        <v>5024.9312300000001</v>
      </c>
      <c r="F69" s="11">
        <v>0</v>
      </c>
      <c r="G69" s="11">
        <v>0</v>
      </c>
      <c r="H69" s="11">
        <v>0</v>
      </c>
      <c r="I69" s="11">
        <v>0</v>
      </c>
      <c r="J69" s="11">
        <v>0</v>
      </c>
      <c r="K69" s="11">
        <v>0</v>
      </c>
      <c r="L69" s="11">
        <v>0</v>
      </c>
      <c r="M69" s="11">
        <v>0</v>
      </c>
      <c r="N69" s="11">
        <v>0</v>
      </c>
      <c r="O69" s="11">
        <v>0</v>
      </c>
      <c r="P69" s="11">
        <v>0</v>
      </c>
      <c r="Q69" s="11">
        <v>0</v>
      </c>
    </row>
    <row r="70" spans="1:17" ht="10.5" customHeight="1" x14ac:dyDescent="0.2">
      <c r="A70" s="12" t="s">
        <v>124</v>
      </c>
      <c r="B70" s="3" t="s">
        <v>159</v>
      </c>
      <c r="C70" s="10">
        <f t="shared" si="2"/>
        <v>33179.081299999998</v>
      </c>
      <c r="D70" s="11">
        <v>0</v>
      </c>
      <c r="E70" s="11"/>
      <c r="F70" s="11">
        <v>0</v>
      </c>
      <c r="G70" s="11">
        <v>0</v>
      </c>
      <c r="H70" s="11">
        <v>0</v>
      </c>
      <c r="I70" s="11">
        <v>0</v>
      </c>
      <c r="J70" s="11">
        <v>0</v>
      </c>
      <c r="K70" s="11">
        <v>0</v>
      </c>
      <c r="L70" s="11">
        <v>0</v>
      </c>
      <c r="M70" s="11">
        <v>0</v>
      </c>
      <c r="N70" s="11">
        <v>0</v>
      </c>
      <c r="O70" s="11">
        <v>33179.081299999998</v>
      </c>
      <c r="P70" s="11">
        <v>0</v>
      </c>
      <c r="Q70" s="11">
        <v>0</v>
      </c>
    </row>
    <row r="71" spans="1:17" ht="10.5" customHeight="1" x14ac:dyDescent="0.2">
      <c r="A71" s="12" t="s">
        <v>125</v>
      </c>
      <c r="B71" s="3" t="s">
        <v>126</v>
      </c>
      <c r="C71" s="10">
        <f t="shared" si="2"/>
        <v>8563.3439600000002</v>
      </c>
      <c r="D71" s="11">
        <v>0</v>
      </c>
      <c r="E71" s="11"/>
      <c r="F71" s="11">
        <v>0</v>
      </c>
      <c r="G71" s="11">
        <v>0</v>
      </c>
      <c r="H71" s="11">
        <v>0</v>
      </c>
      <c r="I71" s="11">
        <v>0</v>
      </c>
      <c r="J71" s="11">
        <v>0</v>
      </c>
      <c r="K71" s="11">
        <v>0</v>
      </c>
      <c r="L71" s="11">
        <v>0</v>
      </c>
      <c r="M71" s="11">
        <v>0</v>
      </c>
      <c r="N71" s="11">
        <v>0</v>
      </c>
      <c r="O71" s="11">
        <v>8563.3439600000002</v>
      </c>
      <c r="P71" s="11">
        <v>0</v>
      </c>
      <c r="Q71" s="11">
        <v>0</v>
      </c>
    </row>
    <row r="72" spans="1:17" ht="10.5" customHeight="1" x14ac:dyDescent="0.2">
      <c r="A72" s="12" t="s">
        <v>152</v>
      </c>
      <c r="B72" s="3" t="s">
        <v>160</v>
      </c>
      <c r="C72" s="10">
        <f t="shared" si="2"/>
        <v>24062.891449999999</v>
      </c>
      <c r="D72" s="11">
        <v>0</v>
      </c>
      <c r="E72" s="11"/>
      <c r="F72" s="11">
        <v>0</v>
      </c>
      <c r="G72" s="11">
        <v>0</v>
      </c>
      <c r="H72" s="11">
        <v>0</v>
      </c>
      <c r="I72" s="11">
        <v>0</v>
      </c>
      <c r="J72" s="11">
        <v>0</v>
      </c>
      <c r="K72" s="11">
        <v>0</v>
      </c>
      <c r="L72" s="11">
        <v>0</v>
      </c>
      <c r="M72" s="11">
        <v>0</v>
      </c>
      <c r="N72" s="11">
        <v>0</v>
      </c>
      <c r="O72" s="11">
        <v>24062.891449999999</v>
      </c>
      <c r="P72" s="11">
        <v>0</v>
      </c>
      <c r="Q72" s="11">
        <v>0</v>
      </c>
    </row>
    <row r="73" spans="1:17" ht="10.5" customHeight="1" x14ac:dyDescent="0.2">
      <c r="A73" s="12" t="s">
        <v>127</v>
      </c>
      <c r="B73" s="3" t="s">
        <v>128</v>
      </c>
      <c r="C73" s="10">
        <f t="shared" si="2"/>
        <v>331968.05831999995</v>
      </c>
      <c r="D73" s="11">
        <v>0</v>
      </c>
      <c r="E73" s="11"/>
      <c r="F73" s="11">
        <v>0</v>
      </c>
      <c r="G73" s="11">
        <v>0</v>
      </c>
      <c r="H73" s="11">
        <v>0</v>
      </c>
      <c r="I73" s="11">
        <v>16139.95184</v>
      </c>
      <c r="J73" s="11">
        <v>289444.02854999999</v>
      </c>
      <c r="K73" s="11">
        <v>0</v>
      </c>
      <c r="L73" s="11">
        <v>26384.077929999999</v>
      </c>
      <c r="M73" s="11">
        <v>0</v>
      </c>
      <c r="N73" s="11">
        <v>0</v>
      </c>
      <c r="O73" s="11">
        <v>0</v>
      </c>
      <c r="P73" s="11">
        <v>0</v>
      </c>
      <c r="Q73" s="11">
        <v>0</v>
      </c>
    </row>
    <row r="74" spans="1:17" ht="10.5" customHeight="1" x14ac:dyDescent="0.2">
      <c r="A74" s="12" t="s">
        <v>129</v>
      </c>
      <c r="B74" s="3" t="s">
        <v>130</v>
      </c>
      <c r="C74" s="10">
        <f t="shared" si="2"/>
        <v>1619238.3679799999</v>
      </c>
      <c r="D74" s="11">
        <v>7204.4982300000001</v>
      </c>
      <c r="E74" s="11">
        <v>3002.0564199999999</v>
      </c>
      <c r="F74" s="11">
        <v>246625.79788999999</v>
      </c>
      <c r="G74" s="11">
        <v>0</v>
      </c>
      <c r="H74" s="11">
        <v>0</v>
      </c>
      <c r="I74" s="11">
        <v>23368.017199999998</v>
      </c>
      <c r="J74" s="11">
        <v>140020.60811</v>
      </c>
      <c r="K74" s="11">
        <v>137334.36352000001</v>
      </c>
      <c r="L74" s="11">
        <v>617146.35332999995</v>
      </c>
      <c r="M74" s="11">
        <v>0</v>
      </c>
      <c r="N74" s="11">
        <v>23.605799999999999</v>
      </c>
      <c r="O74" s="11">
        <v>433458.84269000002</v>
      </c>
      <c r="P74" s="11">
        <v>11054.22479</v>
      </c>
      <c r="Q74" s="11">
        <v>0</v>
      </c>
    </row>
    <row r="75" spans="1:17" ht="10.5" customHeight="1" x14ac:dyDescent="0.2">
      <c r="A75" s="12" t="s">
        <v>131</v>
      </c>
      <c r="B75" s="3" t="s">
        <v>142</v>
      </c>
      <c r="C75" s="10">
        <f t="shared" si="2"/>
        <v>128064.94407</v>
      </c>
      <c r="D75" s="11">
        <v>0</v>
      </c>
      <c r="E75" s="11"/>
      <c r="F75" s="11">
        <v>0</v>
      </c>
      <c r="G75" s="11">
        <v>0</v>
      </c>
      <c r="H75" s="11">
        <v>0</v>
      </c>
      <c r="I75" s="11">
        <v>0</v>
      </c>
      <c r="J75" s="11">
        <v>50434.965900000003</v>
      </c>
      <c r="K75" s="11">
        <v>0</v>
      </c>
      <c r="L75" s="11">
        <v>0</v>
      </c>
      <c r="M75" s="11">
        <v>0</v>
      </c>
      <c r="N75" s="11">
        <v>83.693439999999995</v>
      </c>
      <c r="O75" s="11">
        <v>77546.284729999999</v>
      </c>
      <c r="P75" s="11">
        <v>0</v>
      </c>
      <c r="Q75" s="11">
        <v>0</v>
      </c>
    </row>
    <row r="76" spans="1:17" ht="10.5" customHeight="1" x14ac:dyDescent="0.2">
      <c r="A76" s="12" t="s">
        <v>153</v>
      </c>
      <c r="B76" s="3" t="s">
        <v>154</v>
      </c>
      <c r="C76" s="10">
        <f t="shared" si="2"/>
        <v>4546.8623299999999</v>
      </c>
      <c r="D76" s="11">
        <v>0</v>
      </c>
      <c r="E76" s="11"/>
      <c r="F76" s="11">
        <v>0</v>
      </c>
      <c r="G76" s="11">
        <v>0</v>
      </c>
      <c r="H76" s="11">
        <v>0</v>
      </c>
      <c r="I76" s="11">
        <v>0</v>
      </c>
      <c r="J76" s="11">
        <v>0</v>
      </c>
      <c r="K76" s="11">
        <v>0</v>
      </c>
      <c r="L76" s="11">
        <v>4546.8623299999999</v>
      </c>
      <c r="M76" s="11">
        <v>0</v>
      </c>
      <c r="N76" s="11">
        <v>0</v>
      </c>
      <c r="O76" s="11">
        <v>0</v>
      </c>
      <c r="P76" s="11">
        <v>0</v>
      </c>
      <c r="Q76" s="11">
        <v>0</v>
      </c>
    </row>
    <row r="77" spans="1:17" ht="10.5" customHeight="1" x14ac:dyDescent="0.2">
      <c r="A77" s="12" t="s">
        <v>132</v>
      </c>
      <c r="B77" s="3" t="s">
        <v>133</v>
      </c>
      <c r="C77" s="10">
        <f t="shared" si="2"/>
        <v>266643.50659</v>
      </c>
      <c r="D77" s="11">
        <v>0</v>
      </c>
      <c r="E77" s="11"/>
      <c r="F77" s="11">
        <v>0</v>
      </c>
      <c r="G77" s="11">
        <v>0</v>
      </c>
      <c r="H77" s="11">
        <v>0</v>
      </c>
      <c r="I77" s="11">
        <v>0</v>
      </c>
      <c r="J77" s="11">
        <v>0</v>
      </c>
      <c r="K77" s="11">
        <v>0</v>
      </c>
      <c r="L77" s="11">
        <v>706.11938999999995</v>
      </c>
      <c r="M77" s="11">
        <v>0</v>
      </c>
      <c r="N77" s="11">
        <v>0</v>
      </c>
      <c r="O77" s="11">
        <v>87624.042159999997</v>
      </c>
      <c r="P77" s="11">
        <v>0</v>
      </c>
      <c r="Q77" s="11">
        <v>178313.34503999999</v>
      </c>
    </row>
    <row r="78" spans="1:17" ht="10.5" customHeight="1" x14ac:dyDescent="0.2">
      <c r="A78" s="12" t="s">
        <v>134</v>
      </c>
      <c r="B78" s="3" t="s">
        <v>135</v>
      </c>
      <c r="C78" s="10">
        <f t="shared" si="2"/>
        <v>6749.2669999999998</v>
      </c>
      <c r="D78" s="11">
        <v>0</v>
      </c>
      <c r="E78" s="11"/>
      <c r="F78" s="11">
        <v>0</v>
      </c>
      <c r="G78" s="11">
        <v>0</v>
      </c>
      <c r="H78" s="11">
        <v>0</v>
      </c>
      <c r="I78" s="11">
        <v>3173.6039999999998</v>
      </c>
      <c r="J78" s="11">
        <v>631.99784999999997</v>
      </c>
      <c r="K78" s="11">
        <v>0</v>
      </c>
      <c r="L78" s="11">
        <v>0</v>
      </c>
      <c r="M78" s="11">
        <v>0</v>
      </c>
      <c r="N78" s="11">
        <v>2943.6651499999998</v>
      </c>
      <c r="O78" s="11">
        <v>0</v>
      </c>
      <c r="P78" s="11">
        <v>0</v>
      </c>
      <c r="Q78" s="11">
        <v>0</v>
      </c>
    </row>
    <row r="79" spans="1:17" ht="10.5" customHeight="1" x14ac:dyDescent="0.2">
      <c r="A79" s="12" t="s">
        <v>169</v>
      </c>
      <c r="B79" s="3" t="s">
        <v>170</v>
      </c>
      <c r="C79" s="10">
        <f t="shared" si="2"/>
        <v>0</v>
      </c>
      <c r="D79" s="11">
        <v>0</v>
      </c>
      <c r="E79" s="11"/>
      <c r="F79" s="11">
        <v>0</v>
      </c>
      <c r="G79" s="11">
        <v>0</v>
      </c>
      <c r="H79" s="11">
        <v>0</v>
      </c>
      <c r="I79" s="11">
        <v>0</v>
      </c>
      <c r="J79" s="11">
        <v>0</v>
      </c>
      <c r="K79" s="11">
        <v>0</v>
      </c>
      <c r="L79" s="11">
        <v>0</v>
      </c>
      <c r="M79" s="11">
        <v>0</v>
      </c>
      <c r="N79" s="11">
        <v>0</v>
      </c>
      <c r="O79" s="11">
        <v>0</v>
      </c>
      <c r="P79" s="11">
        <v>0</v>
      </c>
      <c r="Q79" s="11">
        <v>0</v>
      </c>
    </row>
    <row r="80" spans="1:17" ht="18.75" customHeight="1" x14ac:dyDescent="0.2">
      <c r="A80" s="21" t="s">
        <v>171</v>
      </c>
      <c r="B80" s="21"/>
    </row>
    <row r="81" spans="1:2" ht="143.25" customHeight="1" x14ac:dyDescent="0.2">
      <c r="A81" s="22" t="s">
        <v>139</v>
      </c>
      <c r="B81" s="22"/>
    </row>
    <row r="82" spans="1:2" ht="40.5" customHeight="1" x14ac:dyDescent="0.2">
      <c r="A82" s="21" t="s">
        <v>172</v>
      </c>
      <c r="B82" s="21"/>
    </row>
  </sheetData>
  <mergeCells count="6">
    <mergeCell ref="A82:B82"/>
    <mergeCell ref="A81:B81"/>
    <mergeCell ref="C2:Q2"/>
    <mergeCell ref="A4:B4"/>
    <mergeCell ref="A1:B1"/>
    <mergeCell ref="A80:B8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.</vt:lpstr>
    </vt:vector>
  </TitlesOfParts>
  <Company>IBM Incorporated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Басаргина Юлия Александровна</dc:creator>
  <cp:lastModifiedBy>Басаргина Юлия Александровна</cp:lastModifiedBy>
  <dcterms:created xsi:type="dcterms:W3CDTF">2023-09-26T15:02:05Z</dcterms:created>
  <dcterms:modified xsi:type="dcterms:W3CDTF">2025-02-19T08:47:38Z</dcterms:modified>
</cp:coreProperties>
</file>