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2\ЭП_прил 2_Данные в разрезе по страховщикам\"/>
    </mc:Choice>
  </mc:AlternateContent>
  <bookViews>
    <workbookView xWindow="0" yWindow="0" windowWidth="23040" windowHeight="9195"/>
  </bookViews>
  <sheets>
    <sheet name="." sheetId="1" r:id="rId1"/>
  </sheets>
  <definedNames>
    <definedName name="_xlnm._FilterDatabase" localSheetId="0" hidden="1">'.'!$A$4:$W$117</definedName>
  </definedNames>
  <calcPr calcId="152511"/>
  <webPublishing codePage="1252"/>
</workbook>
</file>

<file path=xl/calcChain.xml><?xml version="1.0" encoding="utf-8"?>
<calcChain xmlns="http://schemas.openxmlformats.org/spreadsheetml/2006/main">
  <c r="L4" i="1" l="1"/>
  <c r="D4" i="1"/>
  <c r="F4" i="1"/>
  <c r="G4" i="1"/>
  <c r="H4" i="1"/>
  <c r="I4" i="1"/>
  <c r="J4" i="1"/>
  <c r="K4" i="1"/>
  <c r="M4" i="1"/>
  <c r="N4" i="1"/>
  <c r="O4" i="1"/>
  <c r="P4" i="1"/>
  <c r="Q4" i="1"/>
  <c r="R4" i="1"/>
  <c r="S4" i="1"/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5" i="1"/>
  <c r="C4" i="1" l="1"/>
</calcChain>
</file>

<file path=xl/sharedStrings.xml><?xml version="1.0" encoding="utf-8"?>
<sst xmlns="http://schemas.openxmlformats.org/spreadsheetml/2006/main" count="246" uniqueCount="246">
  <si>
    <t>1 - добровольное медицинское страхование</t>
  </si>
  <si>
    <t>10 - страхование имущества</t>
  </si>
  <si>
    <t>11 - обязательное страхование гражданской ответственности владельца опасного объекта</t>
  </si>
  <si>
    <t>13 - страхование ответственности туроператоров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</si>
  <si>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</si>
  <si>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</si>
  <si>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</si>
  <si>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17 - входящее перестрахование, кроме договоров пропорционального перестрахования</t>
  </si>
  <si>
    <t>3 - обязательное страхование гражданской ответственности владельцев транспортных средств</t>
  </si>
  <si>
    <t>4 - страхование гражданской ответственности владельцев транспортных средств в рамках международных систем страхования</t>
  </si>
  <si>
    <t>5 - обязательное страхование гражданской ответственности перевозчика</t>
  </si>
  <si>
    <t>6 - страхование прочей ответственности владельцев транспортных средств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</si>
  <si>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</si>
  <si>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</si>
  <si>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</si>
  <si>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</si>
  <si>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</si>
  <si>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</si>
  <si>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</si>
  <si>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</si>
  <si>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</si>
  <si>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</si>
  <si>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</si>
  <si>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</si>
  <si>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</si>
  <si>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</si>
  <si>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</si>
  <si>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</si>
  <si>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0290</t>
  </si>
  <si>
    <t>Акционерное общество "Зетта Страхование"</t>
  </si>
  <si>
    <t>0348</t>
  </si>
  <si>
    <t>Страховое акционерное общество "ЛЕКСГАРАНТ"</t>
  </si>
  <si>
    <t>0397</t>
  </si>
  <si>
    <t>Общество с ограниченной ответственностью Страховая Компания "Гелиос"</t>
  </si>
  <si>
    <t>0436</t>
  </si>
  <si>
    <t>Общество с ограниченной ответственностью "АМТ Страхование"</t>
  </si>
  <si>
    <t>0448</t>
  </si>
  <si>
    <t>Страховое Акционерное Общество "Геополис"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</si>
  <si>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</si>
  <si>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</si>
  <si>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</si>
  <si>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</si>
  <si>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</si>
  <si>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</si>
  <si>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</si>
  <si>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</si>
  <si>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0796</t>
  </si>
  <si>
    <t>Акционерное общество "Страховая группа АВАНГАРД - ГАРАНТ"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</si>
  <si>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</si>
  <si>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</si>
  <si>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</si>
  <si>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</si>
  <si>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</si>
  <si>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</si>
  <si>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</si>
  <si>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</si>
  <si>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</si>
  <si>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</si>
  <si>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</si>
  <si>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</si>
  <si>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</si>
  <si>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</si>
  <si>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</si>
  <si>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</si>
  <si>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</si>
  <si>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</si>
  <si>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</si>
  <si>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</si>
  <si>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</si>
  <si>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</si>
  <si>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1580</t>
  </si>
  <si>
    <t>Общество с ограниченной ответственностью «РБ Страхование»</t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</si>
  <si>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</si>
  <si>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</si>
  <si>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</si>
  <si>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</si>
  <si>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</si>
  <si>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</si>
  <si>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</si>
  <si>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</si>
  <si>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</si>
  <si>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</si>
  <si>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</si>
  <si>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</si>
  <si>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</si>
  <si>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</si>
  <si>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</si>
  <si>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</si>
  <si>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</si>
  <si>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</si>
  <si>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</si>
  <si>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</si>
  <si>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</si>
  <si>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</si>
  <si>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</si>
  <si>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</si>
  <si>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</si>
  <si>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</si>
  <si>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2708</t>
  </si>
  <si>
    <t>Акционерное общество «Баланс Страхование»</t>
  </si>
  <si>
    <t>2733</t>
  </si>
  <si>
    <t>Акционерное общество "Страховая компания "Бестиншур"</t>
  </si>
  <si>
    <t>2877</t>
  </si>
  <si>
    <t>Общество с ограниченной ответственностью "Страховая компания "Мегарусс-Д"</t>
  </si>
  <si>
    <t>2917</t>
  </si>
  <si>
    <t>Общество с ограниченной ответственностью "Страховая компания НИК"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</si>
  <si>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</si>
  <si>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</si>
  <si>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</si>
  <si>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</si>
  <si>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3128</t>
  </si>
  <si>
    <t>Общество с ограниченной ответственностью "Международная страховая компания "АйАйСи"</t>
  </si>
  <si>
    <t>3211</t>
  </si>
  <si>
    <t>Акционерное общество "Группа страховых компаний "Югория"</t>
  </si>
  <si>
    <t>3225</t>
  </si>
  <si>
    <t>Общество с ограниченной ответственностью "Страховая компания ИНТЕРИ"</t>
  </si>
  <si>
    <t>3229</t>
  </si>
  <si>
    <t>Акционерное общество "Страховая бизнес группа"</t>
  </si>
  <si>
    <t>3230</t>
  </si>
  <si>
    <t>Акционерное общество "Страховая компания "СОГАЗ-Мед"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</si>
  <si>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</si>
  <si>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</si>
  <si>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</si>
  <si>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</si>
  <si>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</si>
  <si>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</si>
  <si>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</si>
  <si>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</si>
  <si>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3507</t>
  </si>
  <si>
    <t>Общество с ограниченной ответственностью "Хоум Кредит Страхование"</t>
  </si>
  <si>
    <t>3511</t>
  </si>
  <si>
    <t>Общество с ограниченной ответственностью Страховая компания "Согласие-Вита"</t>
  </si>
  <si>
    <t>3528</t>
  </si>
  <si>
    <t>Общество с ограниченной ответственностью "Страховое медицинское общество "Спасение"</t>
  </si>
  <si>
    <t>3594</t>
  </si>
  <si>
    <t>Общество с ограниченной ответственностью "Международная Страховая Группа"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</si>
  <si>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</si>
  <si>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</si>
  <si>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</si>
  <si>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</si>
  <si>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</si>
  <si>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</si>
  <si>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3767</t>
  </si>
  <si>
    <t>Общество с ограниченной ответственностью Страховая компания "АСКОР"</t>
  </si>
  <si>
    <t>3799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</si>
  <si>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</si>
  <si>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</si>
  <si>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</si>
  <si>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</si>
  <si>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</si>
  <si>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</si>
  <si>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</si>
  <si>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</si>
  <si>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3847</t>
  </si>
  <si>
    <t>Общество с ограниченной ответственностью Страховая компания "Независимая страховая группа"</t>
  </si>
  <si>
    <t>3866</t>
  </si>
  <si>
    <t>Общество с ограниченной ответственностью "Страховая компания "ВСК-Линия жизни"</t>
  </si>
  <si>
    <t>3867</t>
  </si>
  <si>
    <t>Общество с ограниченной ответственностью "АК БАРС СТРАХОВАНИЕ"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</si>
  <si>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</si>
  <si>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</si>
  <si>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</si>
  <si>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</si>
  <si>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</si>
  <si>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</si>
  <si>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3943</t>
  </si>
  <si>
    <t>Общество с ограниченной ответственностью "Страховая компания "АК БАРС-Мед"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</si>
  <si>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</si>
  <si>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</si>
  <si>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</si>
  <si>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</si>
  <si>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</si>
  <si>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</si>
  <si>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</si>
  <si>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</si>
  <si>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</si>
  <si>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</si>
  <si>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</si>
  <si>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</si>
  <si>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</si>
  <si>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</si>
  <si>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</si>
  <si>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</si>
  <si>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</si>
  <si>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</si>
  <si>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</si>
  <si>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4104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</si>
  <si>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</si>
  <si>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</si>
  <si>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</si>
  <si>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</si>
  <si>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</si>
  <si>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</si>
  <si>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4174</t>
  </si>
  <si>
    <t>Общество с ограниченной ответственностью "СКОР ПЕРЕСТРАХОВАНИЕ"</t>
  </si>
  <si>
    <t>4179</t>
  </si>
  <si>
    <t>Общество с ограниченной ответственностью "Страховая компания "Райффайзен Лайф"</t>
  </si>
  <si>
    <t>4189</t>
  </si>
  <si>
    <t>Общество с ограниченной ответственностью "Кредендо – Ингосстрах Кредитное Страхование"</t>
  </si>
  <si>
    <t>4209</t>
  </si>
  <si>
    <t>Общество с ограниченной ответственностью "Кофас Рус Страховая Компания"</t>
  </si>
  <si>
    <t>4279</t>
  </si>
  <si>
    <t>Некоммерческая корпоративная организация потребительское общество взаимного страхования «Кооперативное единство»</t>
  </si>
  <si>
    <t>4293</t>
  </si>
  <si>
    <t>Общество с ограниченной ответственностью "Страховая Компания "Ойлер Гермес Ру"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</si>
  <si>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</si>
  <si>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</si>
  <si>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</si>
  <si>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</si>
  <si>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</si>
  <si>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4349</t>
  </si>
  <si>
    <t>Некоммерческая корпоративная организация "Межрегиональное потребительское общество взаимного страхования"</t>
  </si>
  <si>
    <t>4351</t>
  </si>
  <si>
    <t>Акционерное общество "Российская Национальная Перестраховочная Компания"</t>
  </si>
  <si>
    <t>4358</t>
  </si>
  <si>
    <t>Общество с ограниченной ответственностью «РСХБ-Страхование жизни»</t>
  </si>
  <si>
    <t>4359</t>
  </si>
  <si>
    <t>Некоммерческая корпоративная организация Потребительское общество взаимного страхования "Страховой дом "Платинум"</t>
  </si>
  <si>
    <t>4360</t>
  </si>
  <si>
    <t>Некоммерческая корпоративная организация Потребительское общество взаимного страхования "Эталон"</t>
  </si>
  <si>
    <t>4365</t>
  </si>
  <si>
    <t>Общество с ограниченной ответственностью Страховая компания «БКС Страхование жизни»</t>
  </si>
  <si>
    <t>4375</t>
  </si>
  <si>
    <t>Общество с ограниченной ответственностью "ДжиАйСи Перестрахование"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</si>
  <si>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</si>
  <si>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</si>
  <si>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4380</t>
  </si>
  <si>
    <t>Общество с ограниченной ответственностью РНКБ Страхование</t>
  </si>
  <si>
    <t>4382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</si>
  <si>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</si>
  <si>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</si>
  <si>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</si>
  <si>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rPr>
        <i/>
        <vertAlign val="superscript"/>
        <sz val="8"/>
        <color indexed="8"/>
        <rFont val="Times New Roman"/>
        <family val="1"/>
        <charset val="204"/>
      </rPr>
      <t>2</t>
    </r>
    <r>
      <rPr>
        <i/>
        <sz val="8"/>
        <color indexed="8"/>
        <rFont val="Times New Roman"/>
        <family val="1"/>
        <charset val="204"/>
      </rPr>
      <t xml:space="preserve"> По итоговой строке отражена сумма выплат по добровольному страхованию от несчастных случаев и болезней и обязательному государственному страхованию жизни и здоровья военнослужащих и приравненных к ним в обязательном государственном страховании лиц на основе данных формы ОКУД 0420162. 
В данных по страховщикам отражены выплаты по добровольному страхованию от несчастных случаев и болезней на основе данных формы ОКУД 0420162, поскольку в соответствии с Решением Совета директоров Банка России от 23.12.2022 Банк России до 31.12.2023 включительно не раскрывает на своем официальном сайте в информационно-телекоммуникационной сети «Интернет» информацию, содержащуюся в отчетности субъектов страхового дела, подлежащую размещению в соответствии с п. 5 ст. 28 Закона Российской Федерации от 27.11.1992 № 4015-1 «Об организации страхового дела в Российской Федерации», в части информации, раскрытие которой может привести к введению мер ограничительного характера со стороны иностранных государств, и (или) государственных объединений, и (или) союзов, и (или) государственных (межгосударственных) учреждений иностранных государств или государственных объединений и (или) союзов в отношении субъектов страхового дела. </t>
    </r>
  </si>
  <si>
    <t>Акционерное общество «Инлайф страхование жизни"</t>
  </si>
  <si>
    <t>Выплаты по операциям страхования, сострахования и перестрахования –  нетто-перестрахование по страхованию иному, чем страхование жизни, тыс руб.</t>
  </si>
  <si>
    <t>Общество с ограниченной ответственностью «Страховой Дом «БСД»</t>
  </si>
  <si>
    <t>Общество с ограниченной ответственностью Страховая компания «АСТК»</t>
  </si>
  <si>
    <r>
      <t>2 - страхование от несчастных случаев и болезней</t>
    </r>
    <r>
      <rPr>
        <vertAlign val="superscript"/>
        <sz val="9"/>
        <color theme="1"/>
        <rFont val="Times New Roman"/>
        <family val="1"/>
        <charset val="204"/>
      </rPr>
      <t xml:space="preserve"> 2</t>
    </r>
    <r>
      <rPr>
        <sz val="9"/>
        <color theme="1"/>
        <rFont val="Times New Roman"/>
        <family val="1"/>
        <charset val="204"/>
      </rPr>
      <t xml:space="preserve">  </t>
    </r>
  </si>
  <si>
    <t>01.01.2024 - 30.06.2024</t>
  </si>
  <si>
    <r>
      <rPr>
        <i/>
        <vertAlign val="superscript"/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Дата формирования данных 07.08.2024</t>
    </r>
  </si>
  <si>
    <t>3998</t>
  </si>
  <si>
    <t>Общество с ограниченной ответственностью "Страховая Компания Чабб Жизнь"</t>
  </si>
  <si>
    <t>4013</t>
  </si>
  <si>
    <t>Общество с ограниченной ответственностью Страховая компания "МАКС страхование жизни"</t>
  </si>
  <si>
    <t>Общество с ограниченной ответственностью "Дефанс Страхование"</t>
  </si>
  <si>
    <t>Некоммерческая корпоративная организация Потребительское общество взаимного страхования "РТ - Взаимное страхование"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</si>
</sst>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color theme="1"/>
      <name val="Tahoma"/>
      <family val="2"/>
    </font>
    <font>
      <sz val="9"/>
      <color theme="1"/>
      <name val="Times New Roman"/>
      <family val="1"/>
      <charset val="204"/>
    </font>
    <font>
      <sz val="9"/>
      <color rgb="FF222222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vertAlign val="superscript"/>
      <sz val="8"/>
      <color indexed="8"/>
      <name val="Times New Roman"/>
      <family val="1"/>
      <charset val="204"/>
    </font>
    <font>
      <b/>
      <sz val="9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wrapText="1"/>
    </xf>
    <xf numFmtId="165" fontId="6" fillId="2" borderId="4" xfId="0" applyNumberFormat="1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165" fontId="6" fillId="2" borderId="3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top" wrapText="1"/>
    </xf>
    <xf numFmtId="165" fontId="6" fillId="2" borderId="2" xfId="0" applyNumberFormat="1" applyFont="1" applyFill="1" applyBorder="1" applyAlignment="1">
      <alignment horizontal="center" wrapText="1"/>
    </xf>
    <xf numFmtId="165" fontId="6" fillId="2" borderId="5" xfId="0" applyNumberFormat="1" applyFont="1" applyFill="1" applyBorder="1" applyAlignment="1">
      <alignment horizontal="right" wrapText="1"/>
    </xf>
    <xf numFmtId="164" fontId="1" fillId="2" borderId="0" xfId="0" applyNumberFormat="1" applyFont="1" applyFill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165" fontId="6" fillId="2" borderId="3" xfId="0" applyNumberFormat="1" applyFont="1" applyFill="1" applyBorder="1" applyAlignment="1">
      <alignment horizontal="right" wrapText="1"/>
    </xf>
    <xf numFmtId="164" fontId="11" fillId="2" borderId="0" xfId="0" applyNumberFormat="1" applyFont="1" applyFill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3" fontId="2" fillId="2" borderId="1" xfId="0" applyNumberFormat="1" applyFont="1" applyFill="1" applyBorder="1" applyAlignment="1">
      <alignment horizontal="right" vertical="top"/>
    </xf>
    <xf numFmtId="0" fontId="11" fillId="2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7"/>
  <sheetViews>
    <sheetView tabSelected="1" zoomScale="90" zoomScaleNormal="90" workbookViewId="0">
      <pane xSplit="2" ySplit="4" topLeftCell="C5" activePane="bottomRight" state="frozen"/>
      <selection pane="topRight" activeCell="F1" sqref="F1"/>
      <selection pane="bottomLeft" activeCell="A5" sqref="A5"/>
      <selection pane="bottomRight" sqref="A1:B1"/>
    </sheetView>
  </sheetViews>
  <sheetFormatPr defaultColWidth="9.140625" defaultRowHeight="12.75" customHeight="1" x14ac:dyDescent="0.2"/>
  <cols>
    <col min="1" max="1" width="6.140625" style="6" bestFit="1" customWidth="1"/>
    <col min="2" max="2" width="98.5703125" style="1" customWidth="1"/>
    <col min="3" max="4" width="12.7109375" style="1" customWidth="1"/>
    <col min="5" max="5" width="12.7109375" style="23" customWidth="1"/>
    <col min="6" max="19" width="12.7109375" style="1" customWidth="1"/>
    <col min="20" max="16384" width="9.140625" style="1"/>
  </cols>
  <sheetData>
    <row r="1" spans="1:22" s="4" customFormat="1" ht="36" customHeight="1" x14ac:dyDescent="0.2">
      <c r="A1" s="15" t="s">
        <v>234</v>
      </c>
      <c r="B1" s="15"/>
      <c r="C1" s="11"/>
      <c r="D1" s="11"/>
      <c r="E1" s="19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s="2" customFormat="1" ht="12" customHeight="1" x14ac:dyDescent="0.2">
      <c r="A2" s="9"/>
      <c r="B2" s="10" t="s">
        <v>229</v>
      </c>
      <c r="C2" s="14" t="s">
        <v>238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22" ht="151.5" customHeight="1" x14ac:dyDescent="0.2">
      <c r="A3" s="5"/>
      <c r="B3" s="7" t="s">
        <v>230</v>
      </c>
      <c r="C3" s="12" t="s">
        <v>15</v>
      </c>
      <c r="D3" s="12" t="s">
        <v>0</v>
      </c>
      <c r="E3" s="20" t="s">
        <v>237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</v>
      </c>
      <c r="N3" s="12" t="s">
        <v>2</v>
      </c>
      <c r="O3" s="12" t="s">
        <v>3</v>
      </c>
      <c r="P3" s="12" t="s">
        <v>4</v>
      </c>
      <c r="Q3" s="12" t="s">
        <v>5</v>
      </c>
      <c r="R3" s="12" t="s">
        <v>6</v>
      </c>
      <c r="S3" s="12" t="s">
        <v>7</v>
      </c>
    </row>
    <row r="4" spans="1:22" ht="14.25" customHeight="1" x14ac:dyDescent="0.2">
      <c r="A4" s="18" t="s">
        <v>231</v>
      </c>
      <c r="B4" s="18"/>
      <c r="C4" s="8">
        <f>SUM(D4:S4)</f>
        <v>329834861.25764</v>
      </c>
      <c r="D4" s="8">
        <f>SUM(D5:D200)</f>
        <v>86542609.703800067</v>
      </c>
      <c r="E4" s="8">
        <v>18099348.261520002</v>
      </c>
      <c r="F4" s="8">
        <f t="shared" ref="E4:S4" si="0">SUM(F5:F200)</f>
        <v>100068843.38329999</v>
      </c>
      <c r="G4" s="8">
        <f t="shared" si="0"/>
        <v>44441.422689999999</v>
      </c>
      <c r="H4" s="8">
        <f t="shared" si="0"/>
        <v>418856.14040999999</v>
      </c>
      <c r="I4" s="8">
        <f t="shared" si="0"/>
        <v>396032.21446000005</v>
      </c>
      <c r="J4" s="8">
        <f t="shared" si="0"/>
        <v>72711667.854070023</v>
      </c>
      <c r="K4" s="8">
        <f t="shared" si="0"/>
        <v>7598847.4522300018</v>
      </c>
      <c r="L4" s="8">
        <f t="shared" si="0"/>
        <v>1395495.1357099998</v>
      </c>
      <c r="M4" s="8">
        <f t="shared" si="0"/>
        <v>31260980.757840008</v>
      </c>
      <c r="N4" s="8">
        <f t="shared" si="0"/>
        <v>165167.80812</v>
      </c>
      <c r="O4" s="8">
        <f t="shared" si="0"/>
        <v>260.42248999999998</v>
      </c>
      <c r="P4" s="8">
        <f t="shared" si="0"/>
        <v>2211600.5673299995</v>
      </c>
      <c r="Q4" s="8">
        <f t="shared" si="0"/>
        <v>2990897.4911200004</v>
      </c>
      <c r="R4" s="8">
        <f t="shared" si="0"/>
        <v>3245948.365280001</v>
      </c>
      <c r="S4" s="8">
        <f t="shared" si="0"/>
        <v>2683864.27727</v>
      </c>
    </row>
    <row r="5" spans="1:22" ht="13.5" customHeight="1" x14ac:dyDescent="0.2">
      <c r="A5" s="12" t="s">
        <v>16</v>
      </c>
      <c r="B5" s="3" t="s">
        <v>17</v>
      </c>
      <c r="C5" s="21">
        <f>SUM(D5:S5)</f>
        <v>18572266.728410002</v>
      </c>
      <c r="D5" s="22">
        <v>3994064.71527</v>
      </c>
      <c r="E5" s="22">
        <v>618144.11022999999</v>
      </c>
      <c r="F5" s="22">
        <v>8431143.2275699992</v>
      </c>
      <c r="G5" s="22">
        <v>1432.2466199999999</v>
      </c>
      <c r="H5" s="22">
        <v>36746.843050000003</v>
      </c>
      <c r="I5" s="22">
        <v>18452.836520000001</v>
      </c>
      <c r="J5" s="22">
        <v>2788946.81727</v>
      </c>
      <c r="K5" s="22">
        <v>96899.129260000002</v>
      </c>
      <c r="L5" s="22">
        <v>373234.34207000001</v>
      </c>
      <c r="M5" s="22">
        <v>1908867.2658800001</v>
      </c>
      <c r="N5" s="22">
        <v>17548.354009999999</v>
      </c>
      <c r="O5" s="22">
        <v>0</v>
      </c>
      <c r="P5" s="22">
        <v>141900.95847000001</v>
      </c>
      <c r="Q5" s="22">
        <v>67312.065229999993</v>
      </c>
      <c r="R5" s="22">
        <v>74763.359179999999</v>
      </c>
      <c r="S5" s="22">
        <v>2810.4577800000002</v>
      </c>
    </row>
    <row r="6" spans="1:22" ht="13.5" customHeight="1" x14ac:dyDescent="0.2">
      <c r="A6" s="12" t="s">
        <v>18</v>
      </c>
      <c r="B6" s="3" t="s">
        <v>19</v>
      </c>
      <c r="C6" s="21">
        <f t="shared" ref="C6:C69" si="1">SUM(D6:S6)</f>
        <v>308804.31031000003</v>
      </c>
      <c r="D6" s="22">
        <v>289044.32189000002</v>
      </c>
      <c r="E6" s="22">
        <v>2902.55</v>
      </c>
      <c r="F6" s="22">
        <v>12915.29012</v>
      </c>
      <c r="G6" s="22">
        <v>0</v>
      </c>
      <c r="H6" s="22">
        <v>0</v>
      </c>
      <c r="I6" s="22">
        <v>0</v>
      </c>
      <c r="J6" s="22">
        <v>3427.1745900000001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98.7</v>
      </c>
      <c r="Q6" s="22">
        <v>0</v>
      </c>
      <c r="R6" s="22">
        <v>416.27370999999999</v>
      </c>
      <c r="S6" s="22">
        <v>0</v>
      </c>
    </row>
    <row r="7" spans="1:22" ht="13.5" customHeight="1" x14ac:dyDescent="0.2">
      <c r="A7" s="12" t="s">
        <v>20</v>
      </c>
      <c r="B7" s="3" t="s">
        <v>21</v>
      </c>
      <c r="C7" s="21">
        <f t="shared" si="1"/>
        <v>8940234.6086800005</v>
      </c>
      <c r="D7" s="22">
        <v>0</v>
      </c>
      <c r="E7" s="22">
        <v>1108306.9058399999</v>
      </c>
      <c r="F7" s="22">
        <v>4050324.4010200002</v>
      </c>
      <c r="G7" s="22">
        <v>0</v>
      </c>
      <c r="H7" s="22">
        <v>0</v>
      </c>
      <c r="I7" s="22">
        <v>4230.2527499999997</v>
      </c>
      <c r="J7" s="22">
        <v>2839861.1115700002</v>
      </c>
      <c r="K7" s="22">
        <v>0</v>
      </c>
      <c r="L7" s="22">
        <v>0</v>
      </c>
      <c r="M7" s="22">
        <v>83045.35871</v>
      </c>
      <c r="N7" s="22">
        <v>0</v>
      </c>
      <c r="O7" s="22">
        <v>0</v>
      </c>
      <c r="P7" s="22">
        <v>7188.5858699999999</v>
      </c>
      <c r="Q7" s="22">
        <v>19565.557270000001</v>
      </c>
      <c r="R7" s="22">
        <v>827712.43565</v>
      </c>
      <c r="S7" s="22">
        <v>0</v>
      </c>
    </row>
    <row r="8" spans="1:22" ht="13.5" customHeight="1" x14ac:dyDescent="0.2">
      <c r="A8" s="12" t="s">
        <v>22</v>
      </c>
      <c r="B8" s="3" t="s">
        <v>23</v>
      </c>
      <c r="C8" s="21">
        <f t="shared" si="1"/>
        <v>24230.014519999997</v>
      </c>
      <c r="D8" s="22">
        <v>19628.918389999999</v>
      </c>
      <c r="E8" s="22">
        <v>1692.2249999999999</v>
      </c>
      <c r="F8" s="22">
        <v>0</v>
      </c>
      <c r="G8" s="22">
        <v>0</v>
      </c>
      <c r="H8" s="22">
        <v>0</v>
      </c>
      <c r="I8" s="22">
        <v>0</v>
      </c>
      <c r="J8" s="22">
        <v>704.66997000000003</v>
      </c>
      <c r="K8" s="22">
        <v>0</v>
      </c>
      <c r="L8" s="22">
        <v>0</v>
      </c>
      <c r="M8" s="22">
        <v>426.41572000000002</v>
      </c>
      <c r="N8" s="22">
        <v>0</v>
      </c>
      <c r="O8" s="22">
        <v>0</v>
      </c>
      <c r="P8" s="22">
        <v>203.25076000000001</v>
      </c>
      <c r="Q8" s="22">
        <v>0</v>
      </c>
      <c r="R8" s="22">
        <v>1574.53468</v>
      </c>
      <c r="S8" s="22">
        <v>0</v>
      </c>
    </row>
    <row r="9" spans="1:22" ht="13.5" customHeight="1" x14ac:dyDescent="0.2">
      <c r="A9" s="12" t="s">
        <v>24</v>
      </c>
      <c r="B9" s="3" t="s">
        <v>25</v>
      </c>
      <c r="C9" s="21">
        <f t="shared" si="1"/>
        <v>16878.86102</v>
      </c>
      <c r="D9" s="22">
        <v>0</v>
      </c>
      <c r="E9" s="22"/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6762.0200699999996</v>
      </c>
      <c r="L9" s="22">
        <v>0</v>
      </c>
      <c r="M9" s="22">
        <v>10005.105219999999</v>
      </c>
      <c r="N9" s="22">
        <v>0</v>
      </c>
      <c r="O9" s="22">
        <v>0</v>
      </c>
      <c r="P9" s="22">
        <v>96.532809999999998</v>
      </c>
      <c r="Q9" s="22">
        <v>15.202920000000001</v>
      </c>
      <c r="R9" s="22">
        <v>0</v>
      </c>
      <c r="S9" s="22">
        <v>0</v>
      </c>
    </row>
    <row r="10" spans="1:22" ht="13.5" customHeight="1" x14ac:dyDescent="0.2">
      <c r="A10" s="12" t="s">
        <v>26</v>
      </c>
      <c r="B10" s="3" t="s">
        <v>27</v>
      </c>
      <c r="C10" s="21">
        <f t="shared" si="1"/>
        <v>222928.23266000001</v>
      </c>
      <c r="D10" s="22">
        <v>0</v>
      </c>
      <c r="E10" s="22"/>
      <c r="F10" s="22">
        <v>0</v>
      </c>
      <c r="G10" s="22">
        <v>0</v>
      </c>
      <c r="H10" s="22">
        <v>0</v>
      </c>
      <c r="I10" s="22">
        <v>0</v>
      </c>
      <c r="J10" s="22">
        <v>19272.144960000001</v>
      </c>
      <c r="K10" s="22">
        <v>246.06560999999999</v>
      </c>
      <c r="L10" s="22">
        <v>0</v>
      </c>
      <c r="M10" s="22">
        <v>174568.98326000001</v>
      </c>
      <c r="N10" s="22">
        <v>0</v>
      </c>
      <c r="O10" s="22">
        <v>0</v>
      </c>
      <c r="P10" s="22">
        <v>1.4065300000000001</v>
      </c>
      <c r="Q10" s="22">
        <v>0</v>
      </c>
      <c r="R10" s="22">
        <v>0</v>
      </c>
      <c r="S10" s="22">
        <v>28839.632300000001</v>
      </c>
    </row>
    <row r="11" spans="1:22" ht="13.5" customHeight="1" x14ac:dyDescent="0.2">
      <c r="A11" s="13" t="s">
        <v>28</v>
      </c>
      <c r="B11" s="3" t="s">
        <v>29</v>
      </c>
      <c r="C11" s="21">
        <f t="shared" si="1"/>
        <v>636023.35639000009</v>
      </c>
      <c r="D11" s="22">
        <v>11048.09965</v>
      </c>
      <c r="E11" s="22">
        <v>41987.735639999999</v>
      </c>
      <c r="F11" s="22">
        <v>123654.57354</v>
      </c>
      <c r="G11" s="22">
        <v>665.63688999999999</v>
      </c>
      <c r="H11" s="22">
        <v>10008.74754</v>
      </c>
      <c r="I11" s="22">
        <v>138.53299999999999</v>
      </c>
      <c r="J11" s="22">
        <v>369255.12686000002</v>
      </c>
      <c r="K11" s="22">
        <v>1031.24866</v>
      </c>
      <c r="L11" s="22">
        <v>0</v>
      </c>
      <c r="M11" s="22">
        <v>46948.309520000003</v>
      </c>
      <c r="N11" s="22">
        <v>2907.1668800000002</v>
      </c>
      <c r="O11" s="22">
        <v>0</v>
      </c>
      <c r="P11" s="22">
        <v>6780.2351600000002</v>
      </c>
      <c r="Q11" s="22">
        <v>7074.0777699999999</v>
      </c>
      <c r="R11" s="22">
        <v>14523.86528</v>
      </c>
      <c r="S11" s="22">
        <v>0</v>
      </c>
    </row>
    <row r="12" spans="1:22" ht="13.5" customHeight="1" x14ac:dyDescent="0.2">
      <c r="A12" s="12" t="s">
        <v>30</v>
      </c>
      <c r="B12" s="3" t="s">
        <v>31</v>
      </c>
      <c r="C12" s="21">
        <f t="shared" si="1"/>
        <v>1816.0432599999999</v>
      </c>
      <c r="D12" s="22">
        <v>1358.9383499999999</v>
      </c>
      <c r="E12" s="22"/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457.10491000000002</v>
      </c>
      <c r="S12" s="22">
        <v>0</v>
      </c>
    </row>
    <row r="13" spans="1:22" ht="13.5" customHeight="1" x14ac:dyDescent="0.2">
      <c r="A13" s="12" t="s">
        <v>32</v>
      </c>
      <c r="B13" s="3" t="s">
        <v>33</v>
      </c>
      <c r="C13" s="21">
        <f t="shared" si="1"/>
        <v>1406813.7415700001</v>
      </c>
      <c r="D13" s="22">
        <v>86493.607000000004</v>
      </c>
      <c r="E13" s="22">
        <v>12041.093999999999</v>
      </c>
      <c r="F13" s="22">
        <v>948820.58811000001</v>
      </c>
      <c r="G13" s="22">
        <v>0</v>
      </c>
      <c r="H13" s="22">
        <v>0</v>
      </c>
      <c r="I13" s="22">
        <v>301.02204999999998</v>
      </c>
      <c r="J13" s="22">
        <v>293053.92527000001</v>
      </c>
      <c r="K13" s="22">
        <v>1471.4673700000001</v>
      </c>
      <c r="L13" s="22">
        <v>0</v>
      </c>
      <c r="M13" s="22">
        <v>40083.48936</v>
      </c>
      <c r="N13" s="22">
        <v>0</v>
      </c>
      <c r="O13" s="22">
        <v>0</v>
      </c>
      <c r="P13" s="22">
        <v>14161.96991</v>
      </c>
      <c r="Q13" s="22">
        <v>2980.4902900000002</v>
      </c>
      <c r="R13" s="22">
        <v>7406.0882099999999</v>
      </c>
      <c r="S13" s="22">
        <v>0</v>
      </c>
    </row>
    <row r="14" spans="1:22" ht="13.5" customHeight="1" x14ac:dyDescent="0.2">
      <c r="A14" s="13" t="s">
        <v>34</v>
      </c>
      <c r="B14" s="3" t="s">
        <v>35</v>
      </c>
      <c r="C14" s="21">
        <f t="shared" si="1"/>
        <v>76015.561279999994</v>
      </c>
      <c r="D14" s="22">
        <v>262.81</v>
      </c>
      <c r="E14" s="22">
        <v>63107.514900000002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6967.4379900000004</v>
      </c>
      <c r="L14" s="22">
        <v>0</v>
      </c>
      <c r="M14" s="22">
        <v>5677.7983899999999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</row>
    <row r="15" spans="1:22" ht="13.5" customHeight="1" x14ac:dyDescent="0.2">
      <c r="A15" s="12" t="s">
        <v>36</v>
      </c>
      <c r="B15" s="3" t="s">
        <v>37</v>
      </c>
      <c r="C15" s="21">
        <f t="shared" si="1"/>
        <v>3404.4599199999998</v>
      </c>
      <c r="D15" s="22">
        <v>3404.4599199999998</v>
      </c>
      <c r="E15" s="22"/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</row>
    <row r="16" spans="1:22" ht="13.5" customHeight="1" x14ac:dyDescent="0.2">
      <c r="A16" s="12" t="s">
        <v>38</v>
      </c>
      <c r="B16" s="3" t="s">
        <v>39</v>
      </c>
      <c r="C16" s="21">
        <f t="shared" si="1"/>
        <v>354370.06465000001</v>
      </c>
      <c r="D16" s="22">
        <v>128227.39661</v>
      </c>
      <c r="E16" s="22">
        <v>531.05499999999995</v>
      </c>
      <c r="F16" s="22">
        <v>218145.71551000001</v>
      </c>
      <c r="G16" s="22">
        <v>0</v>
      </c>
      <c r="H16" s="22">
        <v>0</v>
      </c>
      <c r="I16" s="22">
        <v>0</v>
      </c>
      <c r="J16" s="22">
        <v>6012.7399699999996</v>
      </c>
      <c r="K16" s="22">
        <v>0</v>
      </c>
      <c r="L16" s="22">
        <v>0</v>
      </c>
      <c r="M16" s="22">
        <v>1572.8797999999999</v>
      </c>
      <c r="N16" s="22">
        <v>-119.72224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</row>
    <row r="17" spans="1:19" ht="13.5" customHeight="1" x14ac:dyDescent="0.2">
      <c r="A17" s="12" t="s">
        <v>40</v>
      </c>
      <c r="B17" s="3" t="s">
        <v>41</v>
      </c>
      <c r="C17" s="21">
        <f t="shared" si="1"/>
        <v>131822.0558</v>
      </c>
      <c r="D17" s="22">
        <v>22312.031169999998</v>
      </c>
      <c r="E17" s="22">
        <v>3914.8512500000002</v>
      </c>
      <c r="F17" s="22">
        <v>88302.495509999993</v>
      </c>
      <c r="G17" s="22">
        <v>0</v>
      </c>
      <c r="H17" s="22">
        <v>0</v>
      </c>
      <c r="I17" s="22">
        <v>0</v>
      </c>
      <c r="J17" s="22">
        <v>12712.711010000001</v>
      </c>
      <c r="K17" s="22">
        <v>0</v>
      </c>
      <c r="L17" s="22">
        <v>0</v>
      </c>
      <c r="M17" s="22">
        <v>4574.8235199999999</v>
      </c>
      <c r="N17" s="22">
        <v>0</v>
      </c>
      <c r="O17" s="22">
        <v>0</v>
      </c>
      <c r="P17" s="22">
        <v>5.1433400000000002</v>
      </c>
      <c r="Q17" s="22">
        <v>0</v>
      </c>
      <c r="R17" s="22">
        <v>0</v>
      </c>
      <c r="S17" s="22">
        <v>0</v>
      </c>
    </row>
    <row r="18" spans="1:19" ht="13.5" customHeight="1" x14ac:dyDescent="0.2">
      <c r="A18" s="12" t="s">
        <v>42</v>
      </c>
      <c r="B18" s="3" t="s">
        <v>43</v>
      </c>
      <c r="C18" s="21">
        <f t="shared" si="1"/>
        <v>28680546.805200007</v>
      </c>
      <c r="D18" s="22">
        <v>4485870.8828600002</v>
      </c>
      <c r="E18" s="22">
        <v>1447536.0701599999</v>
      </c>
      <c r="F18" s="22">
        <v>11620452.716800001</v>
      </c>
      <c r="G18" s="22">
        <v>4808.9701800000003</v>
      </c>
      <c r="H18" s="22">
        <v>27050.260170000001</v>
      </c>
      <c r="I18" s="22">
        <v>27102.223699999999</v>
      </c>
      <c r="J18" s="22">
        <v>7955949.0447899997</v>
      </c>
      <c r="K18" s="22">
        <v>471712.37039</v>
      </c>
      <c r="L18" s="22">
        <v>-12019.144389999999</v>
      </c>
      <c r="M18" s="22">
        <v>2054871.5514700001</v>
      </c>
      <c r="N18" s="22">
        <v>6456.8508700000002</v>
      </c>
      <c r="O18" s="22">
        <v>0</v>
      </c>
      <c r="P18" s="22">
        <v>128373.76953999999</v>
      </c>
      <c r="Q18" s="22">
        <v>231404.24492999999</v>
      </c>
      <c r="R18" s="22">
        <v>230976.99372999999</v>
      </c>
      <c r="S18" s="22">
        <v>0</v>
      </c>
    </row>
    <row r="19" spans="1:19" ht="13.5" customHeight="1" x14ac:dyDescent="0.2">
      <c r="A19" s="12" t="s">
        <v>44</v>
      </c>
      <c r="B19" s="3" t="s">
        <v>45</v>
      </c>
      <c r="C19" s="21">
        <f t="shared" si="1"/>
        <v>1183416.9588599997</v>
      </c>
      <c r="D19" s="22">
        <v>148654.35130000001</v>
      </c>
      <c r="E19" s="22">
        <v>11500.598239999999</v>
      </c>
      <c r="F19" s="22">
        <v>678291.60227000003</v>
      </c>
      <c r="G19" s="22">
        <v>0</v>
      </c>
      <c r="H19" s="22">
        <v>213.71684999999999</v>
      </c>
      <c r="I19" s="22">
        <v>1000</v>
      </c>
      <c r="J19" s="22">
        <v>315725.83989</v>
      </c>
      <c r="K19" s="22">
        <v>159.572</v>
      </c>
      <c r="L19" s="22">
        <v>0</v>
      </c>
      <c r="M19" s="22">
        <v>14647.58008</v>
      </c>
      <c r="N19" s="22">
        <v>0</v>
      </c>
      <c r="O19" s="22">
        <v>0</v>
      </c>
      <c r="P19" s="22">
        <v>428.75117999999998</v>
      </c>
      <c r="Q19" s="22">
        <v>1358.6732400000001</v>
      </c>
      <c r="R19" s="22">
        <v>11436.273810000001</v>
      </c>
      <c r="S19" s="22">
        <v>0</v>
      </c>
    </row>
    <row r="20" spans="1:19" ht="13.5" customHeight="1" x14ac:dyDescent="0.2">
      <c r="A20" s="12" t="s">
        <v>46</v>
      </c>
      <c r="B20" s="3" t="s">
        <v>47</v>
      </c>
      <c r="C20" s="21">
        <f t="shared" si="1"/>
        <v>12530.37161</v>
      </c>
      <c r="D20" s="22">
        <v>0</v>
      </c>
      <c r="E20" s="22"/>
      <c r="F20" s="22">
        <v>0</v>
      </c>
      <c r="G20" s="22">
        <v>0</v>
      </c>
      <c r="H20" s="22">
        <v>0</v>
      </c>
      <c r="I20" s="22">
        <v>0</v>
      </c>
      <c r="J20" s="22">
        <v>68.443299999999994</v>
      </c>
      <c r="K20" s="22">
        <v>0</v>
      </c>
      <c r="L20" s="22">
        <v>12461.928309999999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</row>
    <row r="21" spans="1:19" ht="13.5" customHeight="1" x14ac:dyDescent="0.2">
      <c r="A21" s="12" t="s">
        <v>48</v>
      </c>
      <c r="B21" s="3" t="s">
        <v>49</v>
      </c>
      <c r="C21" s="21">
        <f t="shared" si="1"/>
        <v>1331442.5392599998</v>
      </c>
      <c r="D21" s="22">
        <v>256461.99789</v>
      </c>
      <c r="E21" s="22">
        <v>93763.178709999993</v>
      </c>
      <c r="F21" s="22">
        <v>101663.23596999999</v>
      </c>
      <c r="G21" s="22">
        <v>0</v>
      </c>
      <c r="H21" s="22">
        <v>2237.0727299999999</v>
      </c>
      <c r="I21" s="22">
        <v>841.96759999999995</v>
      </c>
      <c r="J21" s="22">
        <v>206219.59503</v>
      </c>
      <c r="K21" s="22">
        <v>437124.41157</v>
      </c>
      <c r="L21" s="22">
        <v>0</v>
      </c>
      <c r="M21" s="22">
        <v>153209.80695999999</v>
      </c>
      <c r="N21" s="22">
        <v>1128.91768</v>
      </c>
      <c r="O21" s="22">
        <v>0</v>
      </c>
      <c r="P21" s="22">
        <v>64710.237930000003</v>
      </c>
      <c r="Q21" s="22">
        <v>0</v>
      </c>
      <c r="R21" s="22">
        <v>7140.2666900000004</v>
      </c>
      <c r="S21" s="22">
        <v>6941.8504999999996</v>
      </c>
    </row>
    <row r="22" spans="1:19" ht="13.5" customHeight="1" x14ac:dyDescent="0.2">
      <c r="A22" s="12" t="s">
        <v>50</v>
      </c>
      <c r="B22" s="3" t="s">
        <v>51</v>
      </c>
      <c r="C22" s="21">
        <f t="shared" si="1"/>
        <v>40504976.04095</v>
      </c>
      <c r="D22" s="22">
        <v>5048215.6206</v>
      </c>
      <c r="E22" s="22">
        <v>917128.90900999994</v>
      </c>
      <c r="F22" s="22">
        <v>14332480.64653</v>
      </c>
      <c r="G22" s="22">
        <v>0</v>
      </c>
      <c r="H22" s="22">
        <v>67644.538499999995</v>
      </c>
      <c r="I22" s="22">
        <v>66182.415760000004</v>
      </c>
      <c r="J22" s="22">
        <v>11972284.354499999</v>
      </c>
      <c r="K22" s="22">
        <v>2286044.96361</v>
      </c>
      <c r="L22" s="22">
        <v>19253.525659999999</v>
      </c>
      <c r="M22" s="22">
        <v>4219056.94893</v>
      </c>
      <c r="N22" s="22">
        <v>26622.80832</v>
      </c>
      <c r="O22" s="22">
        <v>0</v>
      </c>
      <c r="P22" s="22">
        <v>636023.80423999997</v>
      </c>
      <c r="Q22" s="22">
        <v>423885.39384999999</v>
      </c>
      <c r="R22" s="22">
        <v>435682.71526999999</v>
      </c>
      <c r="S22" s="22">
        <v>54469.39617</v>
      </c>
    </row>
    <row r="23" spans="1:19" ht="13.5" customHeight="1" x14ac:dyDescent="0.2">
      <c r="A23" s="12" t="s">
        <v>52</v>
      </c>
      <c r="B23" s="3" t="s">
        <v>53</v>
      </c>
      <c r="C23" s="21">
        <f t="shared" si="1"/>
        <v>239850.05803000001</v>
      </c>
      <c r="D23" s="22">
        <v>104593.03913999999</v>
      </c>
      <c r="E23" s="22">
        <v>28147.06928</v>
      </c>
      <c r="F23" s="22">
        <v>0</v>
      </c>
      <c r="G23" s="22">
        <v>0</v>
      </c>
      <c r="H23" s="22">
        <v>0</v>
      </c>
      <c r="I23" s="22">
        <v>0</v>
      </c>
      <c r="J23" s="22">
        <v>77866.949630000003</v>
      </c>
      <c r="K23" s="22">
        <v>9157.9040399999994</v>
      </c>
      <c r="L23" s="22">
        <v>0</v>
      </c>
      <c r="M23" s="22">
        <v>10570.549849999999</v>
      </c>
      <c r="N23" s="22">
        <v>0</v>
      </c>
      <c r="O23" s="22">
        <v>209.55549999999999</v>
      </c>
      <c r="P23" s="22">
        <v>9126.4992399999992</v>
      </c>
      <c r="Q23" s="22">
        <v>175.79134999999999</v>
      </c>
      <c r="R23" s="22">
        <v>2.7</v>
      </c>
      <c r="S23" s="22">
        <v>0</v>
      </c>
    </row>
    <row r="24" spans="1:19" ht="13.5" customHeight="1" x14ac:dyDescent="0.2">
      <c r="A24" s="12" t="s">
        <v>54</v>
      </c>
      <c r="B24" s="3" t="s">
        <v>55</v>
      </c>
      <c r="C24" s="21">
        <f t="shared" si="1"/>
        <v>57348150.753209993</v>
      </c>
      <c r="D24" s="22">
        <v>33425891.767329998</v>
      </c>
      <c r="E24" s="22">
        <v>4241240.2580199996</v>
      </c>
      <c r="F24" s="22">
        <v>5889247.6002399996</v>
      </c>
      <c r="G24" s="22">
        <v>0</v>
      </c>
      <c r="H24" s="22">
        <v>56680.68881</v>
      </c>
      <c r="I24" s="22">
        <v>18135.56121</v>
      </c>
      <c r="J24" s="22">
        <v>2863722.10886</v>
      </c>
      <c r="K24" s="22">
        <v>376473.00212999998</v>
      </c>
      <c r="L24" s="22">
        <v>0</v>
      </c>
      <c r="M24" s="22">
        <v>9271065.9898700006</v>
      </c>
      <c r="N24" s="22">
        <v>19092.181039999999</v>
      </c>
      <c r="O24" s="22">
        <v>0</v>
      </c>
      <c r="P24" s="22">
        <v>281720.65375</v>
      </c>
      <c r="Q24" s="22">
        <v>832494.37205000001</v>
      </c>
      <c r="R24" s="22">
        <v>53984.538430000001</v>
      </c>
      <c r="S24" s="22">
        <v>18402.031470000002</v>
      </c>
    </row>
    <row r="25" spans="1:19" ht="13.5" customHeight="1" x14ac:dyDescent="0.2">
      <c r="A25" s="12" t="s">
        <v>56</v>
      </c>
      <c r="B25" s="3" t="s">
        <v>57</v>
      </c>
      <c r="C25" s="21">
        <f t="shared" si="1"/>
        <v>37484761.940629989</v>
      </c>
      <c r="D25" s="22">
        <v>9900424.22903</v>
      </c>
      <c r="E25" s="22">
        <v>895409.88581000001</v>
      </c>
      <c r="F25" s="22">
        <v>15878427.92495</v>
      </c>
      <c r="G25" s="22">
        <v>4837.8704900000002</v>
      </c>
      <c r="H25" s="22">
        <v>67405.341639999999</v>
      </c>
      <c r="I25" s="22">
        <v>98336.272549999994</v>
      </c>
      <c r="J25" s="22">
        <v>8761038.2568200007</v>
      </c>
      <c r="K25" s="22">
        <v>81710.239310000004</v>
      </c>
      <c r="L25" s="22">
        <v>0</v>
      </c>
      <c r="M25" s="22">
        <v>1313859.4711500001</v>
      </c>
      <c r="N25" s="22">
        <v>27846.926469999999</v>
      </c>
      <c r="O25" s="22">
        <v>0</v>
      </c>
      <c r="P25" s="22">
        <v>260814.86126000001</v>
      </c>
      <c r="Q25" s="22">
        <v>86532.968649999995</v>
      </c>
      <c r="R25" s="22">
        <v>106901.14448</v>
      </c>
      <c r="S25" s="22">
        <v>1216.54802</v>
      </c>
    </row>
    <row r="26" spans="1:19" ht="13.5" customHeight="1" x14ac:dyDescent="0.2">
      <c r="A26" s="12" t="s">
        <v>58</v>
      </c>
      <c r="B26" s="3" t="s">
        <v>59</v>
      </c>
      <c r="C26" s="21">
        <f t="shared" si="1"/>
        <v>589105.17151999997</v>
      </c>
      <c r="D26" s="22">
        <v>270923.6115</v>
      </c>
      <c r="E26" s="22">
        <v>2664.5000300000002</v>
      </c>
      <c r="F26" s="22">
        <v>278094.25611000002</v>
      </c>
      <c r="G26" s="22">
        <v>0</v>
      </c>
      <c r="H26" s="22">
        <v>3452.2253700000001</v>
      </c>
      <c r="I26" s="22">
        <v>0</v>
      </c>
      <c r="J26" s="22">
        <v>24244.82922</v>
      </c>
      <c r="K26" s="22">
        <v>645.37021000000004</v>
      </c>
      <c r="L26" s="22">
        <v>0</v>
      </c>
      <c r="M26" s="22">
        <v>5737.79277</v>
      </c>
      <c r="N26" s="22">
        <v>1868.63058</v>
      </c>
      <c r="O26" s="22">
        <v>0</v>
      </c>
      <c r="P26" s="22">
        <v>1473.9557299999999</v>
      </c>
      <c r="Q26" s="22">
        <v>0</v>
      </c>
      <c r="R26" s="22">
        <v>0</v>
      </c>
      <c r="S26" s="22">
        <v>0</v>
      </c>
    </row>
    <row r="27" spans="1:19" ht="13.5" customHeight="1" x14ac:dyDescent="0.2">
      <c r="A27" s="12" t="s">
        <v>60</v>
      </c>
      <c r="B27" s="3" t="s">
        <v>61</v>
      </c>
      <c r="C27" s="21">
        <f t="shared" si="1"/>
        <v>17051613.509630006</v>
      </c>
      <c r="D27" s="22">
        <v>3926678.2744200001</v>
      </c>
      <c r="E27" s="22">
        <v>1040641.09502</v>
      </c>
      <c r="F27" s="22">
        <v>4645094.1169600002</v>
      </c>
      <c r="G27" s="22">
        <v>0</v>
      </c>
      <c r="H27" s="22">
        <v>25703.874629999998</v>
      </c>
      <c r="I27" s="22">
        <v>79879.263749999998</v>
      </c>
      <c r="J27" s="22">
        <v>6272002.1386000002</v>
      </c>
      <c r="K27" s="22">
        <v>754635.32507999998</v>
      </c>
      <c r="L27" s="22">
        <v>0</v>
      </c>
      <c r="M27" s="22">
        <v>227686.20128000001</v>
      </c>
      <c r="N27" s="22">
        <v>11447.511570000001</v>
      </c>
      <c r="O27" s="22">
        <v>97.084999999999994</v>
      </c>
      <c r="P27" s="22">
        <v>8513.4344999999994</v>
      </c>
      <c r="Q27" s="22">
        <v>-477.03294</v>
      </c>
      <c r="R27" s="22">
        <v>59712.22176</v>
      </c>
      <c r="S27" s="22">
        <v>0</v>
      </c>
    </row>
    <row r="28" spans="1:19" ht="13.5" customHeight="1" x14ac:dyDescent="0.2">
      <c r="A28" s="12" t="s">
        <v>62</v>
      </c>
      <c r="B28" s="3" t="s">
        <v>63</v>
      </c>
      <c r="C28" s="21">
        <f t="shared" si="1"/>
        <v>9728545.3576800022</v>
      </c>
      <c r="D28" s="22">
        <v>1225510.4090499999</v>
      </c>
      <c r="E28" s="22">
        <v>169703.00787</v>
      </c>
      <c r="F28" s="22">
        <v>2553125.18132</v>
      </c>
      <c r="G28" s="22">
        <v>5293.3041999999996</v>
      </c>
      <c r="H28" s="22">
        <v>11298.43691</v>
      </c>
      <c r="I28" s="22">
        <v>28480.123339999998</v>
      </c>
      <c r="J28" s="22">
        <v>4502801.5344000002</v>
      </c>
      <c r="K28" s="22">
        <v>142105.02101999999</v>
      </c>
      <c r="L28" s="22">
        <v>69171.576969999995</v>
      </c>
      <c r="M28" s="22">
        <v>222098.75498</v>
      </c>
      <c r="N28" s="22">
        <v>4186.4027299999998</v>
      </c>
      <c r="O28" s="22">
        <v>0</v>
      </c>
      <c r="P28" s="22">
        <v>75748.826400000005</v>
      </c>
      <c r="Q28" s="22">
        <v>362266.50001000002</v>
      </c>
      <c r="R28" s="22">
        <v>60738.416429999997</v>
      </c>
      <c r="S28" s="22">
        <v>296017.86205</v>
      </c>
    </row>
    <row r="29" spans="1:19" ht="13.5" customHeight="1" x14ac:dyDescent="0.2">
      <c r="A29" s="12" t="s">
        <v>64</v>
      </c>
      <c r="B29" s="3" t="s">
        <v>65</v>
      </c>
      <c r="C29" s="21">
        <f t="shared" si="1"/>
        <v>510200.73949000001</v>
      </c>
      <c r="D29" s="22">
        <v>463921.07556000003</v>
      </c>
      <c r="E29" s="22">
        <v>207</v>
      </c>
      <c r="F29" s="22">
        <v>0</v>
      </c>
      <c r="G29" s="22">
        <v>0</v>
      </c>
      <c r="H29" s="22">
        <v>0</v>
      </c>
      <c r="I29" s="22">
        <v>0</v>
      </c>
      <c r="J29" s="22">
        <v>34738.831969999999</v>
      </c>
      <c r="K29" s="22">
        <v>11288.86506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44.966900000000003</v>
      </c>
      <c r="S29" s="22">
        <v>0</v>
      </c>
    </row>
    <row r="30" spans="1:19" ht="13.5" customHeight="1" x14ac:dyDescent="0.2">
      <c r="A30" s="12" t="s">
        <v>66</v>
      </c>
      <c r="B30" s="3" t="s">
        <v>67</v>
      </c>
      <c r="C30" s="21">
        <f t="shared" si="1"/>
        <v>27354.463360000002</v>
      </c>
      <c r="D30" s="22">
        <v>1532.1659999999999</v>
      </c>
      <c r="E30" s="22">
        <v>5169.4121800000003</v>
      </c>
      <c r="F30" s="22">
        <v>0</v>
      </c>
      <c r="G30" s="22">
        <v>0</v>
      </c>
      <c r="H30" s="22">
        <v>0</v>
      </c>
      <c r="I30" s="22">
        <v>0</v>
      </c>
      <c r="J30" s="22">
        <v>13363.03787</v>
      </c>
      <c r="K30" s="22">
        <v>0</v>
      </c>
      <c r="L30" s="22">
        <v>0</v>
      </c>
      <c r="M30" s="22">
        <v>177.2</v>
      </c>
      <c r="N30" s="22">
        <v>0</v>
      </c>
      <c r="O30" s="22">
        <v>0</v>
      </c>
      <c r="P30" s="22">
        <v>0</v>
      </c>
      <c r="Q30" s="22">
        <v>3788.8612600000001</v>
      </c>
      <c r="R30" s="22">
        <v>3323.7860500000002</v>
      </c>
      <c r="S30" s="22">
        <v>0</v>
      </c>
    </row>
    <row r="31" spans="1:19" ht="13.5" customHeight="1" x14ac:dyDescent="0.2">
      <c r="A31" s="12" t="s">
        <v>68</v>
      </c>
      <c r="B31" s="3" t="s">
        <v>69</v>
      </c>
      <c r="C31" s="21">
        <f t="shared" si="1"/>
        <v>3870265.5638699997</v>
      </c>
      <c r="D31" s="22">
        <v>74730.336009999999</v>
      </c>
      <c r="E31" s="22">
        <v>257558.27828999999</v>
      </c>
      <c r="F31" s="22">
        <v>2619054.54507</v>
      </c>
      <c r="G31" s="22">
        <v>0</v>
      </c>
      <c r="H31" s="22">
        <v>9078.8850399999992</v>
      </c>
      <c r="I31" s="22">
        <v>3487.5043099999998</v>
      </c>
      <c r="J31" s="22">
        <v>815126.98366999999</v>
      </c>
      <c r="K31" s="22">
        <v>2011.9999700000001</v>
      </c>
      <c r="L31" s="22">
        <v>0</v>
      </c>
      <c r="M31" s="22">
        <v>8267.1763599999995</v>
      </c>
      <c r="N31" s="22">
        <v>3177.0260400000002</v>
      </c>
      <c r="O31" s="22">
        <v>0</v>
      </c>
      <c r="P31" s="22">
        <v>675.21672999999998</v>
      </c>
      <c r="Q31" s="22">
        <v>1128.1022399999999</v>
      </c>
      <c r="R31" s="22">
        <v>5499.4777199999999</v>
      </c>
      <c r="S31" s="22">
        <v>70470.032420000003</v>
      </c>
    </row>
    <row r="32" spans="1:19" ht="13.5" customHeight="1" x14ac:dyDescent="0.2">
      <c r="A32" s="12" t="s">
        <v>70</v>
      </c>
      <c r="B32" s="3" t="s">
        <v>71</v>
      </c>
      <c r="C32" s="21">
        <f t="shared" si="1"/>
        <v>29803.425189999998</v>
      </c>
      <c r="D32" s="22">
        <v>0</v>
      </c>
      <c r="E32" s="22">
        <v>5338.9489700000004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10488.03846</v>
      </c>
      <c r="N32" s="22">
        <v>0</v>
      </c>
      <c r="O32" s="22">
        <v>0</v>
      </c>
      <c r="P32" s="22">
        <v>705.89665000000002</v>
      </c>
      <c r="Q32" s="22">
        <v>532.27813000000003</v>
      </c>
      <c r="R32" s="22">
        <v>12738.26298</v>
      </c>
      <c r="S32" s="22">
        <v>0</v>
      </c>
    </row>
    <row r="33" spans="1:19" ht="13.5" customHeight="1" x14ac:dyDescent="0.2">
      <c r="A33" s="12" t="s">
        <v>72</v>
      </c>
      <c r="B33" s="3" t="s">
        <v>73</v>
      </c>
      <c r="C33" s="21">
        <f t="shared" si="1"/>
        <v>-24219.455460000001</v>
      </c>
      <c r="D33" s="22">
        <v>0</v>
      </c>
      <c r="E33" s="22">
        <v>61.924999999999997</v>
      </c>
      <c r="F33" s="22">
        <v>-25076.519240000001</v>
      </c>
      <c r="G33" s="22">
        <v>0</v>
      </c>
      <c r="H33" s="22">
        <v>0</v>
      </c>
      <c r="I33" s="22">
        <v>0</v>
      </c>
      <c r="J33" s="22">
        <v>711.65246000000002</v>
      </c>
      <c r="K33" s="22">
        <v>0</v>
      </c>
      <c r="L33" s="22">
        <v>0</v>
      </c>
      <c r="M33" s="22">
        <v>83.486320000000006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</row>
    <row r="34" spans="1:19" ht="13.5" customHeight="1" x14ac:dyDescent="0.2">
      <c r="A34" s="12" t="s">
        <v>74</v>
      </c>
      <c r="B34" s="3" t="s">
        <v>75</v>
      </c>
      <c r="C34" s="21">
        <f t="shared" si="1"/>
        <v>137336.74909</v>
      </c>
      <c r="D34" s="22">
        <v>1236.70174</v>
      </c>
      <c r="E34" s="22">
        <v>58532.003579999997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49745.978759999998</v>
      </c>
      <c r="N34" s="22">
        <v>0</v>
      </c>
      <c r="O34" s="22">
        <v>0</v>
      </c>
      <c r="P34" s="22">
        <v>808.59478000000001</v>
      </c>
      <c r="Q34" s="22">
        <v>333.5539</v>
      </c>
      <c r="R34" s="22">
        <v>26679.91633</v>
      </c>
      <c r="S34" s="22">
        <v>0</v>
      </c>
    </row>
    <row r="35" spans="1:19" ht="13.5" customHeight="1" x14ac:dyDescent="0.2">
      <c r="A35" s="12" t="s">
        <v>76</v>
      </c>
      <c r="B35" s="3" t="s">
        <v>77</v>
      </c>
      <c r="C35" s="21">
        <f t="shared" si="1"/>
        <v>4338722.5009399997</v>
      </c>
      <c r="D35" s="22">
        <v>572371.76135000004</v>
      </c>
      <c r="E35" s="22">
        <v>674758.44394999999</v>
      </c>
      <c r="F35" s="22">
        <v>337552.38472999999</v>
      </c>
      <c r="G35" s="22">
        <v>0</v>
      </c>
      <c r="H35" s="22">
        <v>4771.6093700000001</v>
      </c>
      <c r="I35" s="22">
        <v>9963.5173699999996</v>
      </c>
      <c r="J35" s="22">
        <v>2403978.8302099998</v>
      </c>
      <c r="K35" s="22">
        <v>137518.0099</v>
      </c>
      <c r="L35" s="22">
        <v>0</v>
      </c>
      <c r="M35" s="22">
        <v>100161.02234</v>
      </c>
      <c r="N35" s="22">
        <v>1468.74458</v>
      </c>
      <c r="O35" s="22">
        <v>0</v>
      </c>
      <c r="P35" s="22">
        <v>43700.833030000002</v>
      </c>
      <c r="Q35" s="22">
        <v>21197.91303</v>
      </c>
      <c r="R35" s="22">
        <v>28617.444510000001</v>
      </c>
      <c r="S35" s="22">
        <v>2661.98657</v>
      </c>
    </row>
    <row r="36" spans="1:19" ht="13.5" customHeight="1" x14ac:dyDescent="0.2">
      <c r="A36" s="12" t="s">
        <v>78</v>
      </c>
      <c r="B36" s="3" t="s">
        <v>79</v>
      </c>
      <c r="C36" s="21">
        <f t="shared" si="1"/>
        <v>12442.446449999999</v>
      </c>
      <c r="D36" s="22">
        <v>11974.14568</v>
      </c>
      <c r="E36" s="22"/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468.30077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</row>
    <row r="37" spans="1:19" ht="13.5" customHeight="1" x14ac:dyDescent="0.2">
      <c r="A37" s="12" t="s">
        <v>80</v>
      </c>
      <c r="B37" s="3" t="s">
        <v>81</v>
      </c>
      <c r="C37" s="21">
        <f t="shared" si="1"/>
        <v>4926472.9095999999</v>
      </c>
      <c r="D37" s="22">
        <v>946900.13028000004</v>
      </c>
      <c r="E37" s="22">
        <v>290857.43783000001</v>
      </c>
      <c r="F37" s="22">
        <v>1854082.2836199999</v>
      </c>
      <c r="G37" s="22">
        <v>0</v>
      </c>
      <c r="H37" s="22">
        <v>6089.2497300000005</v>
      </c>
      <c r="I37" s="22">
        <v>5949.1275599999999</v>
      </c>
      <c r="J37" s="22">
        <v>1474698.1530599999</v>
      </c>
      <c r="K37" s="22">
        <v>125329.61455</v>
      </c>
      <c r="L37" s="22">
        <v>10098.90999</v>
      </c>
      <c r="M37" s="22">
        <v>163005.73241</v>
      </c>
      <c r="N37" s="22">
        <v>2388.91059</v>
      </c>
      <c r="O37" s="22">
        <v>0</v>
      </c>
      <c r="P37" s="22">
        <v>27646.124599999999</v>
      </c>
      <c r="Q37" s="22">
        <v>500</v>
      </c>
      <c r="R37" s="22">
        <v>10104.26635</v>
      </c>
      <c r="S37" s="22">
        <v>8822.9690300000002</v>
      </c>
    </row>
    <row r="38" spans="1:19" ht="13.5" customHeight="1" x14ac:dyDescent="0.2">
      <c r="A38" s="12" t="s">
        <v>82</v>
      </c>
      <c r="B38" s="3" t="s">
        <v>83</v>
      </c>
      <c r="C38" s="21">
        <f t="shared" si="1"/>
        <v>329562.95607000001</v>
      </c>
      <c r="D38" s="22">
        <v>1380.135</v>
      </c>
      <c r="E38" s="22">
        <v>241.53020000000001</v>
      </c>
      <c r="F38" s="22">
        <v>325870.65710000001</v>
      </c>
      <c r="G38" s="22">
        <v>0</v>
      </c>
      <c r="H38" s="22">
        <v>0</v>
      </c>
      <c r="I38" s="22">
        <v>0</v>
      </c>
      <c r="J38" s="22">
        <v>1810.8140000000001</v>
      </c>
      <c r="K38" s="22">
        <v>0</v>
      </c>
      <c r="L38" s="22">
        <v>0</v>
      </c>
      <c r="M38" s="22">
        <v>239.81656000000001</v>
      </c>
      <c r="N38" s="22">
        <v>0</v>
      </c>
      <c r="O38" s="22">
        <v>0</v>
      </c>
      <c r="P38" s="22">
        <v>0</v>
      </c>
      <c r="Q38" s="22">
        <v>0</v>
      </c>
      <c r="R38" s="22">
        <v>20.003209999999999</v>
      </c>
      <c r="S38" s="22">
        <v>0</v>
      </c>
    </row>
    <row r="39" spans="1:19" ht="13.5" customHeight="1" x14ac:dyDescent="0.2">
      <c r="A39" s="13" t="s">
        <v>84</v>
      </c>
      <c r="B39" s="3" t="s">
        <v>85</v>
      </c>
      <c r="C39" s="21">
        <f t="shared" si="1"/>
        <v>553664.05980000005</v>
      </c>
      <c r="D39" s="22">
        <v>1324.9882700000001</v>
      </c>
      <c r="E39" s="22">
        <v>2996.3971099999999</v>
      </c>
      <c r="F39" s="22">
        <v>520853.79863999999</v>
      </c>
      <c r="G39" s="22">
        <v>9056.3190400000003</v>
      </c>
      <c r="H39" s="22">
        <v>0</v>
      </c>
      <c r="I39" s="22">
        <v>0</v>
      </c>
      <c r="J39" s="22">
        <v>17050.48631</v>
      </c>
      <c r="K39" s="22">
        <v>67.737949999999998</v>
      </c>
      <c r="L39" s="22">
        <v>0</v>
      </c>
      <c r="M39" s="22">
        <v>351.53</v>
      </c>
      <c r="N39" s="22">
        <v>0</v>
      </c>
      <c r="O39" s="22">
        <v>0</v>
      </c>
      <c r="P39" s="22">
        <v>16.755369999999999</v>
      </c>
      <c r="Q39" s="22">
        <v>0</v>
      </c>
      <c r="R39" s="22">
        <v>1946.04711</v>
      </c>
      <c r="S39" s="22">
        <v>0</v>
      </c>
    </row>
    <row r="40" spans="1:19" ht="13.5" customHeight="1" x14ac:dyDescent="0.2">
      <c r="A40" s="12" t="s">
        <v>86</v>
      </c>
      <c r="B40" s="3" t="s">
        <v>87</v>
      </c>
      <c r="C40" s="21">
        <f t="shared" si="1"/>
        <v>101583.0912</v>
      </c>
      <c r="D40" s="22">
        <v>572.08799999999997</v>
      </c>
      <c r="E40" s="22">
        <v>6573.96947</v>
      </c>
      <c r="F40" s="22">
        <v>0</v>
      </c>
      <c r="G40" s="22">
        <v>0</v>
      </c>
      <c r="H40" s="22">
        <v>0</v>
      </c>
      <c r="I40" s="22">
        <v>600</v>
      </c>
      <c r="J40" s="22">
        <v>82116.066930000001</v>
      </c>
      <c r="K40" s="22">
        <v>132.63</v>
      </c>
      <c r="L40" s="22">
        <v>0</v>
      </c>
      <c r="M40" s="22">
        <v>7367.2600599999996</v>
      </c>
      <c r="N40" s="22">
        <v>0</v>
      </c>
      <c r="O40" s="22">
        <v>0</v>
      </c>
      <c r="P40" s="22">
        <v>1984.673</v>
      </c>
      <c r="Q40" s="22">
        <v>0</v>
      </c>
      <c r="R40" s="22">
        <v>2236.4037400000002</v>
      </c>
      <c r="S40" s="22">
        <v>0</v>
      </c>
    </row>
    <row r="41" spans="1:19" ht="13.5" customHeight="1" x14ac:dyDescent="0.2">
      <c r="A41" s="12" t="s">
        <v>88</v>
      </c>
      <c r="B41" s="3" t="s">
        <v>89</v>
      </c>
      <c r="C41" s="21">
        <f t="shared" si="1"/>
        <v>46325738.341610007</v>
      </c>
      <c r="D41" s="22">
        <v>11777596.17324</v>
      </c>
      <c r="E41" s="22">
        <v>1381420.3226699999</v>
      </c>
      <c r="F41" s="22">
        <v>15358460.08959</v>
      </c>
      <c r="G41" s="22">
        <v>17749.503499999999</v>
      </c>
      <c r="H41" s="22">
        <v>40775.676220000001</v>
      </c>
      <c r="I41" s="22">
        <v>0</v>
      </c>
      <c r="J41" s="22">
        <v>12241623.7227</v>
      </c>
      <c r="K41" s="22">
        <v>1255573.87426</v>
      </c>
      <c r="L41" s="22">
        <v>272731.18475000001</v>
      </c>
      <c r="M41" s="22">
        <v>3289701.5099200001</v>
      </c>
      <c r="N41" s="22">
        <v>15205.11189</v>
      </c>
      <c r="O41" s="22">
        <v>-46.21801</v>
      </c>
      <c r="P41" s="22">
        <v>209717.43164</v>
      </c>
      <c r="Q41" s="22">
        <v>24033.80373</v>
      </c>
      <c r="R41" s="22">
        <v>440227.57530000003</v>
      </c>
      <c r="S41" s="22">
        <v>968.58020999999997</v>
      </c>
    </row>
    <row r="42" spans="1:19" ht="13.5" customHeight="1" x14ac:dyDescent="0.2">
      <c r="A42" s="12" t="s">
        <v>90</v>
      </c>
      <c r="B42" s="3" t="s">
        <v>91</v>
      </c>
      <c r="C42" s="21">
        <f t="shared" si="1"/>
        <v>736024.12626000016</v>
      </c>
      <c r="D42" s="22">
        <v>46409.576630000003</v>
      </c>
      <c r="E42" s="22">
        <v>12773.882449999999</v>
      </c>
      <c r="F42" s="22">
        <v>419899.88299000001</v>
      </c>
      <c r="G42" s="22">
        <v>0</v>
      </c>
      <c r="H42" s="22">
        <v>0</v>
      </c>
      <c r="I42" s="22">
        <v>314.39999999999998</v>
      </c>
      <c r="J42" s="22">
        <v>199734.60857000001</v>
      </c>
      <c r="K42" s="22">
        <v>4382.6078699999998</v>
      </c>
      <c r="L42" s="22">
        <v>0</v>
      </c>
      <c r="M42" s="22">
        <v>20509.175360000001</v>
      </c>
      <c r="N42" s="22">
        <v>0</v>
      </c>
      <c r="O42" s="22">
        <v>0</v>
      </c>
      <c r="P42" s="22">
        <v>26847.622879999999</v>
      </c>
      <c r="Q42" s="22">
        <v>2487.4422599999998</v>
      </c>
      <c r="R42" s="22">
        <v>2417.5621799999999</v>
      </c>
      <c r="S42" s="22">
        <v>247.36507</v>
      </c>
    </row>
    <row r="43" spans="1:19" ht="13.5" customHeight="1" x14ac:dyDescent="0.2">
      <c r="A43" s="12" t="s">
        <v>92</v>
      </c>
      <c r="B43" s="3" t="s">
        <v>93</v>
      </c>
      <c r="C43" s="21">
        <f t="shared" si="1"/>
        <v>1653112.1333300003</v>
      </c>
      <c r="D43" s="22">
        <v>492144.88634000003</v>
      </c>
      <c r="E43" s="22">
        <v>136933.75492000001</v>
      </c>
      <c r="F43" s="22">
        <v>184626.52028</v>
      </c>
      <c r="G43" s="22">
        <v>0</v>
      </c>
      <c r="H43" s="22">
        <v>2946.4404100000002</v>
      </c>
      <c r="I43" s="22">
        <v>2809.0947799999999</v>
      </c>
      <c r="J43" s="22">
        <v>560039.99002000003</v>
      </c>
      <c r="K43" s="22">
        <v>96522.048569999999</v>
      </c>
      <c r="L43" s="22">
        <v>858.12692000000004</v>
      </c>
      <c r="M43" s="22">
        <v>99752.398050000003</v>
      </c>
      <c r="N43" s="22">
        <v>1244.4646</v>
      </c>
      <c r="O43" s="22">
        <v>0</v>
      </c>
      <c r="P43" s="22">
        <v>23180.297460000002</v>
      </c>
      <c r="Q43" s="22">
        <v>375.59</v>
      </c>
      <c r="R43" s="22">
        <v>51678.520980000001</v>
      </c>
      <c r="S43" s="22">
        <v>0</v>
      </c>
    </row>
    <row r="44" spans="1:19" ht="13.5" customHeight="1" x14ac:dyDescent="0.2">
      <c r="A44" s="12" t="s">
        <v>94</v>
      </c>
      <c r="B44" s="3" t="s">
        <v>95</v>
      </c>
      <c r="C44" s="21">
        <f t="shared" si="1"/>
        <v>1714302.5387099998</v>
      </c>
      <c r="D44" s="22">
        <v>28628.834879999999</v>
      </c>
      <c r="E44" s="22">
        <v>30475.05444</v>
      </c>
      <c r="F44" s="22">
        <v>1560358.7055599999</v>
      </c>
      <c r="G44" s="22">
        <v>0</v>
      </c>
      <c r="H44" s="22">
        <v>19.210180000000001</v>
      </c>
      <c r="I44" s="22">
        <v>16348.21961</v>
      </c>
      <c r="J44" s="22">
        <v>48843.52923</v>
      </c>
      <c r="K44" s="22">
        <v>764.42186000000004</v>
      </c>
      <c r="L44" s="22">
        <v>0</v>
      </c>
      <c r="M44" s="22">
        <v>28132.23387</v>
      </c>
      <c r="N44" s="22">
        <v>51.45917</v>
      </c>
      <c r="O44" s="22">
        <v>0</v>
      </c>
      <c r="P44" s="22">
        <v>590.93254000000002</v>
      </c>
      <c r="Q44" s="22">
        <v>0</v>
      </c>
      <c r="R44" s="22">
        <v>89.937370000000001</v>
      </c>
      <c r="S44" s="22">
        <v>0</v>
      </c>
    </row>
    <row r="45" spans="1:19" ht="13.5" customHeight="1" x14ac:dyDescent="0.2">
      <c r="A45" s="12" t="s">
        <v>96</v>
      </c>
      <c r="B45" s="3" t="s">
        <v>97</v>
      </c>
      <c r="C45" s="21">
        <f t="shared" si="1"/>
        <v>234630.54738999996</v>
      </c>
      <c r="D45" s="22">
        <v>7495.0745999999999</v>
      </c>
      <c r="E45" s="22">
        <v>2342.7151399999998</v>
      </c>
      <c r="F45" s="22">
        <v>47478.698429999997</v>
      </c>
      <c r="G45" s="22">
        <v>0</v>
      </c>
      <c r="H45" s="22">
        <v>0</v>
      </c>
      <c r="I45" s="22">
        <v>826.54611999999997</v>
      </c>
      <c r="J45" s="22">
        <v>167291.02559999999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9196.4874999999993</v>
      </c>
      <c r="R45" s="22">
        <v>0</v>
      </c>
      <c r="S45" s="22">
        <v>0</v>
      </c>
    </row>
    <row r="46" spans="1:19" ht="13.5" customHeight="1" x14ac:dyDescent="0.2">
      <c r="A46" s="12" t="s">
        <v>98</v>
      </c>
      <c r="B46" s="3" t="s">
        <v>99</v>
      </c>
      <c r="C46" s="21">
        <f t="shared" si="1"/>
        <v>54796.396670000002</v>
      </c>
      <c r="D46" s="22">
        <v>0</v>
      </c>
      <c r="E46" s="22">
        <v>54652.817000000003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143.57966999999999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</row>
    <row r="47" spans="1:19" ht="13.5" customHeight="1" x14ac:dyDescent="0.2">
      <c r="A47" s="12" t="s">
        <v>100</v>
      </c>
      <c r="B47" s="3" t="s">
        <v>101</v>
      </c>
      <c r="C47" s="21">
        <f t="shared" si="1"/>
        <v>187466.04809</v>
      </c>
      <c r="D47" s="22">
        <v>121490.08876</v>
      </c>
      <c r="E47" s="22">
        <v>2802.6880099999998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36349.338069999998</v>
      </c>
      <c r="N47" s="22">
        <v>0</v>
      </c>
      <c r="O47" s="22">
        <v>0</v>
      </c>
      <c r="P47" s="22">
        <v>19467.048350000001</v>
      </c>
      <c r="Q47" s="22">
        <v>451.6</v>
      </c>
      <c r="R47" s="22">
        <v>6905.2848999999997</v>
      </c>
      <c r="S47" s="22">
        <v>0</v>
      </c>
    </row>
    <row r="48" spans="1:19" ht="13.5" customHeight="1" x14ac:dyDescent="0.2">
      <c r="A48" s="12" t="s">
        <v>102</v>
      </c>
      <c r="B48" s="3" t="s">
        <v>103</v>
      </c>
      <c r="C48" s="21">
        <f t="shared" si="1"/>
        <v>95146.179549999986</v>
      </c>
      <c r="D48" s="22">
        <v>83609.260509999993</v>
      </c>
      <c r="E48" s="22">
        <v>7986.9279999999999</v>
      </c>
      <c r="F48" s="22">
        <v>0</v>
      </c>
      <c r="G48" s="22">
        <v>0</v>
      </c>
      <c r="H48" s="22">
        <v>0</v>
      </c>
      <c r="I48" s="22">
        <v>0</v>
      </c>
      <c r="J48" s="22">
        <v>3549.9910399999999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</row>
    <row r="49" spans="1:19" ht="13.5" customHeight="1" x14ac:dyDescent="0.2">
      <c r="A49" s="12" t="s">
        <v>104</v>
      </c>
      <c r="B49" s="3" t="s">
        <v>105</v>
      </c>
      <c r="C49" s="21">
        <f t="shared" si="1"/>
        <v>2003.8496400000001</v>
      </c>
      <c r="D49" s="22">
        <v>1.42</v>
      </c>
      <c r="E49" s="22">
        <v>368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1634.4296400000001</v>
      </c>
      <c r="S49" s="22">
        <v>0</v>
      </c>
    </row>
    <row r="50" spans="1:19" ht="13.5" customHeight="1" x14ac:dyDescent="0.2">
      <c r="A50" s="12" t="s">
        <v>106</v>
      </c>
      <c r="B50" s="3" t="s">
        <v>107</v>
      </c>
      <c r="C50" s="21">
        <f t="shared" si="1"/>
        <v>1633202.8807899999</v>
      </c>
      <c r="D50" s="22">
        <v>169981.16816999999</v>
      </c>
      <c r="E50" s="22">
        <v>470981.35551999998</v>
      </c>
      <c r="F50" s="22">
        <v>0</v>
      </c>
      <c r="G50" s="22">
        <v>0</v>
      </c>
      <c r="H50" s="22">
        <v>3121.2910499999998</v>
      </c>
      <c r="I50" s="22">
        <v>270.44866999999999</v>
      </c>
      <c r="J50" s="22">
        <v>60634.053959999997</v>
      </c>
      <c r="K50" s="22">
        <v>2.1638299999999999</v>
      </c>
      <c r="L50" s="22">
        <v>363800.70062999998</v>
      </c>
      <c r="M50" s="22">
        <v>538249.87951</v>
      </c>
      <c r="N50" s="22">
        <v>1295.7187799999999</v>
      </c>
      <c r="O50" s="22">
        <v>0</v>
      </c>
      <c r="P50" s="22">
        <v>61.937980000000003</v>
      </c>
      <c r="Q50" s="22">
        <v>20501.910830000001</v>
      </c>
      <c r="R50" s="22">
        <v>27.040600000000001</v>
      </c>
      <c r="S50" s="22">
        <v>4275.21126</v>
      </c>
    </row>
    <row r="51" spans="1:19" ht="13.5" customHeight="1" x14ac:dyDescent="0.2">
      <c r="A51" s="12" t="s">
        <v>108</v>
      </c>
      <c r="B51" s="3" t="s">
        <v>109</v>
      </c>
      <c r="C51" s="21">
        <f t="shared" si="1"/>
        <v>307806.43115999998</v>
      </c>
      <c r="D51" s="22">
        <v>14255.23929</v>
      </c>
      <c r="E51" s="22">
        <v>189.32499999999999</v>
      </c>
      <c r="F51" s="22">
        <v>244367.39363999999</v>
      </c>
      <c r="G51" s="22">
        <v>0</v>
      </c>
      <c r="H51" s="22">
        <v>0</v>
      </c>
      <c r="I51" s="22">
        <v>884.19299999999998</v>
      </c>
      <c r="J51" s="22">
        <v>39483.130989999998</v>
      </c>
      <c r="K51" s="22">
        <v>0</v>
      </c>
      <c r="L51" s="22">
        <v>0</v>
      </c>
      <c r="M51" s="22">
        <v>235.98122000000001</v>
      </c>
      <c r="N51" s="22">
        <v>0</v>
      </c>
      <c r="O51" s="22">
        <v>0</v>
      </c>
      <c r="P51" s="22">
        <v>8331.1032899999991</v>
      </c>
      <c r="Q51" s="22">
        <v>0</v>
      </c>
      <c r="R51" s="22">
        <v>60.064729999999997</v>
      </c>
      <c r="S51" s="22">
        <v>0</v>
      </c>
    </row>
    <row r="52" spans="1:19" ht="13.5" customHeight="1" x14ac:dyDescent="0.2">
      <c r="A52" s="12" t="s">
        <v>110</v>
      </c>
      <c r="B52" s="3" t="s">
        <v>111</v>
      </c>
      <c r="C52" s="21">
        <f t="shared" si="1"/>
        <v>4486.1767499999996</v>
      </c>
      <c r="D52" s="22">
        <v>373.48935999999998</v>
      </c>
      <c r="E52" s="22"/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4112.6873900000001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</row>
    <row r="53" spans="1:19" ht="13.5" customHeight="1" x14ac:dyDescent="0.2">
      <c r="A53" s="12" t="s">
        <v>112</v>
      </c>
      <c r="B53" s="3" t="s">
        <v>113</v>
      </c>
      <c r="C53" s="21">
        <f t="shared" si="1"/>
        <v>7728132.9046900002</v>
      </c>
      <c r="D53" s="22">
        <v>408750.05025999999</v>
      </c>
      <c r="E53" s="22">
        <v>247743.11499999999</v>
      </c>
      <c r="F53" s="22">
        <v>4461897.89322</v>
      </c>
      <c r="G53" s="22">
        <v>597.57177000000001</v>
      </c>
      <c r="H53" s="22">
        <v>12643.868060000001</v>
      </c>
      <c r="I53" s="22">
        <v>4195.2534100000003</v>
      </c>
      <c r="J53" s="22">
        <v>1935844.29204</v>
      </c>
      <c r="K53" s="22">
        <v>123885.27909</v>
      </c>
      <c r="L53" s="22">
        <v>0</v>
      </c>
      <c r="M53" s="22">
        <v>495833.03886999999</v>
      </c>
      <c r="N53" s="22">
        <v>3829.3488299999999</v>
      </c>
      <c r="O53" s="22">
        <v>0</v>
      </c>
      <c r="P53" s="22">
        <v>21131.026460000001</v>
      </c>
      <c r="Q53" s="22">
        <v>8005.0853200000001</v>
      </c>
      <c r="R53" s="22">
        <v>3247.1749799999998</v>
      </c>
      <c r="S53" s="22">
        <v>529.90737999999999</v>
      </c>
    </row>
    <row r="54" spans="1:19" ht="13.5" customHeight="1" x14ac:dyDescent="0.2">
      <c r="A54" s="12" t="s">
        <v>114</v>
      </c>
      <c r="B54" s="3" t="s">
        <v>115</v>
      </c>
      <c r="C54" s="21">
        <f t="shared" si="1"/>
        <v>272617.14312999998</v>
      </c>
      <c r="D54" s="22">
        <v>0</v>
      </c>
      <c r="E54" s="22"/>
      <c r="F54" s="22">
        <v>0</v>
      </c>
      <c r="G54" s="22">
        <v>0</v>
      </c>
      <c r="H54" s="22">
        <v>0</v>
      </c>
      <c r="I54" s="22">
        <v>5751.2608300000002</v>
      </c>
      <c r="J54" s="22">
        <v>266865.8823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</row>
    <row r="55" spans="1:19" ht="13.5" customHeight="1" x14ac:dyDescent="0.2">
      <c r="A55" s="13" t="s">
        <v>116</v>
      </c>
      <c r="B55" s="3" t="s">
        <v>117</v>
      </c>
      <c r="C55" s="21">
        <f t="shared" si="1"/>
        <v>97682.32329</v>
      </c>
      <c r="D55" s="22">
        <v>51289.414449999997</v>
      </c>
      <c r="E55" s="22">
        <v>1678.63</v>
      </c>
      <c r="F55" s="22">
        <v>22223.55298</v>
      </c>
      <c r="G55" s="22">
        <v>0</v>
      </c>
      <c r="H55" s="22">
        <v>1294.4518700000001</v>
      </c>
      <c r="I55" s="22">
        <v>0</v>
      </c>
      <c r="J55" s="22">
        <v>0</v>
      </c>
      <c r="K55" s="22">
        <v>0</v>
      </c>
      <c r="L55" s="22">
        <v>0</v>
      </c>
      <c r="M55" s="22">
        <v>16939.50994</v>
      </c>
      <c r="N55" s="22">
        <v>522.02588000000003</v>
      </c>
      <c r="O55" s="22">
        <v>0</v>
      </c>
      <c r="P55" s="22">
        <v>3734.7381700000001</v>
      </c>
      <c r="Q55" s="22">
        <v>0</v>
      </c>
      <c r="R55" s="22">
        <v>0</v>
      </c>
      <c r="S55" s="22">
        <v>0</v>
      </c>
    </row>
    <row r="56" spans="1:19" ht="13.5" customHeight="1" x14ac:dyDescent="0.2">
      <c r="A56" s="12" t="s">
        <v>118</v>
      </c>
      <c r="B56" s="3" t="s">
        <v>119</v>
      </c>
      <c r="C56" s="21">
        <f t="shared" si="1"/>
        <v>92.587000000000003</v>
      </c>
      <c r="D56" s="22">
        <v>92.587000000000003</v>
      </c>
      <c r="E56" s="22"/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</row>
    <row r="57" spans="1:19" ht="13.5" customHeight="1" x14ac:dyDescent="0.2">
      <c r="A57" s="12" t="s">
        <v>120</v>
      </c>
      <c r="B57" s="3" t="s">
        <v>121</v>
      </c>
      <c r="C57" s="21">
        <f t="shared" si="1"/>
        <v>12770.909360000001</v>
      </c>
      <c r="D57" s="22">
        <v>469.17</v>
      </c>
      <c r="E57" s="22"/>
      <c r="F57" s="22">
        <v>441.58478000000002</v>
      </c>
      <c r="G57" s="22">
        <v>0</v>
      </c>
      <c r="H57" s="22">
        <v>0</v>
      </c>
      <c r="I57" s="22">
        <v>0</v>
      </c>
      <c r="J57" s="22">
        <v>1275.5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10584.65458</v>
      </c>
      <c r="Q57" s="22">
        <v>0</v>
      </c>
      <c r="R57" s="22">
        <v>0</v>
      </c>
      <c r="S57" s="22">
        <v>0</v>
      </c>
    </row>
    <row r="58" spans="1:19" ht="13.5" customHeight="1" x14ac:dyDescent="0.2">
      <c r="A58" s="12" t="s">
        <v>122</v>
      </c>
      <c r="B58" s="3" t="s">
        <v>123</v>
      </c>
      <c r="C58" s="21">
        <f t="shared" si="1"/>
        <v>210503.80788000001</v>
      </c>
      <c r="D58" s="22">
        <v>61885.104299999999</v>
      </c>
      <c r="E58" s="22">
        <v>15733.66397</v>
      </c>
      <c r="F58" s="22">
        <v>20117.575120000001</v>
      </c>
      <c r="G58" s="22">
        <v>0</v>
      </c>
      <c r="H58" s="22">
        <v>0</v>
      </c>
      <c r="I58" s="22">
        <v>0</v>
      </c>
      <c r="J58" s="22">
        <v>10947.48878</v>
      </c>
      <c r="K58" s="22">
        <v>72031.797019999998</v>
      </c>
      <c r="L58" s="22">
        <v>0</v>
      </c>
      <c r="M58" s="22">
        <v>0</v>
      </c>
      <c r="N58" s="22">
        <v>0</v>
      </c>
      <c r="O58" s="22">
        <v>0</v>
      </c>
      <c r="P58" s="22">
        <v>27728.376830000001</v>
      </c>
      <c r="Q58" s="22">
        <v>0</v>
      </c>
      <c r="R58" s="22">
        <v>0</v>
      </c>
      <c r="S58" s="22">
        <v>2059.80186</v>
      </c>
    </row>
    <row r="59" spans="1:19" ht="13.5" customHeight="1" x14ac:dyDescent="0.2">
      <c r="A59" s="12" t="s">
        <v>124</v>
      </c>
      <c r="B59" s="3" t="s">
        <v>125</v>
      </c>
      <c r="C59" s="21">
        <f t="shared" si="1"/>
        <v>1119725.1296900001</v>
      </c>
      <c r="D59" s="22">
        <v>468150.86784000002</v>
      </c>
      <c r="E59" s="22">
        <v>539617.97901999997</v>
      </c>
      <c r="F59" s="22">
        <v>0</v>
      </c>
      <c r="G59" s="22">
        <v>0</v>
      </c>
      <c r="H59" s="22">
        <v>13499.201150000001</v>
      </c>
      <c r="I59" s="22">
        <v>0</v>
      </c>
      <c r="J59" s="22">
        <v>446.74092000000002</v>
      </c>
      <c r="K59" s="22">
        <v>411.03989999999999</v>
      </c>
      <c r="L59" s="22">
        <v>0</v>
      </c>
      <c r="M59" s="22">
        <v>22180.613170000001</v>
      </c>
      <c r="N59" s="22">
        <v>7898.5923700000003</v>
      </c>
      <c r="O59" s="22">
        <v>0</v>
      </c>
      <c r="P59" s="22">
        <v>1067.4204099999999</v>
      </c>
      <c r="Q59" s="22">
        <v>1393.6661200000001</v>
      </c>
      <c r="R59" s="22">
        <v>65059.00879</v>
      </c>
      <c r="S59" s="22">
        <v>0</v>
      </c>
    </row>
    <row r="60" spans="1:19" ht="13.5" customHeight="1" x14ac:dyDescent="0.2">
      <c r="A60" s="12" t="s">
        <v>126</v>
      </c>
      <c r="B60" s="3" t="s">
        <v>127</v>
      </c>
      <c r="C60" s="21">
        <f t="shared" si="1"/>
        <v>268334.53128</v>
      </c>
      <c r="D60" s="22">
        <v>262666.32261999999</v>
      </c>
      <c r="E60" s="22">
        <v>5668.2086600000002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</row>
    <row r="61" spans="1:19" ht="13.5" customHeight="1" x14ac:dyDescent="0.2">
      <c r="A61" s="12" t="s">
        <v>128</v>
      </c>
      <c r="B61" s="3" t="s">
        <v>129</v>
      </c>
      <c r="C61" s="21">
        <f t="shared" si="1"/>
        <v>45342.57086</v>
      </c>
      <c r="D61" s="22">
        <v>0</v>
      </c>
      <c r="E61" s="22">
        <v>43866.37386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1426.1969999999999</v>
      </c>
      <c r="N61" s="22">
        <v>0</v>
      </c>
      <c r="O61" s="22">
        <v>0</v>
      </c>
      <c r="P61" s="22">
        <v>50</v>
      </c>
      <c r="Q61" s="22">
        <v>0</v>
      </c>
      <c r="R61" s="22">
        <v>0</v>
      </c>
      <c r="S61" s="22">
        <v>0</v>
      </c>
    </row>
    <row r="62" spans="1:19" ht="13.5" customHeight="1" x14ac:dyDescent="0.2">
      <c r="A62" s="12" t="s">
        <v>130</v>
      </c>
      <c r="B62" s="3" t="s">
        <v>131</v>
      </c>
      <c r="C62" s="21">
        <f t="shared" si="1"/>
        <v>22140.649259999998</v>
      </c>
      <c r="D62" s="22">
        <v>22133.649259999998</v>
      </c>
      <c r="E62" s="22">
        <v>7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</row>
    <row r="63" spans="1:19" ht="13.5" customHeight="1" x14ac:dyDescent="0.2">
      <c r="A63" s="12" t="s">
        <v>132</v>
      </c>
      <c r="B63" s="3" t="s">
        <v>133</v>
      </c>
      <c r="C63" s="21">
        <f t="shared" si="1"/>
        <v>139046.46299999999</v>
      </c>
      <c r="D63" s="22">
        <v>139046.46299999999</v>
      </c>
      <c r="E63" s="22"/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</row>
    <row r="64" spans="1:19" ht="13.5" customHeight="1" x14ac:dyDescent="0.2">
      <c r="A64" s="12" t="s">
        <v>134</v>
      </c>
      <c r="B64" s="3" t="s">
        <v>135</v>
      </c>
      <c r="C64" s="21">
        <f t="shared" si="1"/>
        <v>31580.00793</v>
      </c>
      <c r="D64" s="22">
        <v>3857.5594099999998</v>
      </c>
      <c r="E64" s="22">
        <v>4042.10214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23680.346379999999</v>
      </c>
      <c r="Q64" s="22">
        <v>0</v>
      </c>
      <c r="R64" s="22">
        <v>0</v>
      </c>
      <c r="S64" s="22">
        <v>0</v>
      </c>
    </row>
    <row r="65" spans="1:19" ht="13.5" customHeight="1" x14ac:dyDescent="0.2">
      <c r="A65" s="12" t="s">
        <v>136</v>
      </c>
      <c r="B65" s="3" t="s">
        <v>137</v>
      </c>
      <c r="C65" s="21">
        <f t="shared" si="1"/>
        <v>14019.282500000001</v>
      </c>
      <c r="D65" s="22">
        <v>218.7</v>
      </c>
      <c r="E65" s="22">
        <v>13800.5825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</row>
    <row r="66" spans="1:19" ht="13.5" customHeight="1" x14ac:dyDescent="0.2">
      <c r="A66" s="12" t="s">
        <v>138</v>
      </c>
      <c r="B66" s="3" t="s">
        <v>139</v>
      </c>
      <c r="C66" s="21">
        <f t="shared" si="1"/>
        <v>98540.67512</v>
      </c>
      <c r="D66" s="22">
        <v>33200.900130000002</v>
      </c>
      <c r="E66" s="22">
        <v>65339.774989999998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</row>
    <row r="67" spans="1:19" ht="13.5" customHeight="1" x14ac:dyDescent="0.2">
      <c r="A67" s="12" t="s">
        <v>140</v>
      </c>
      <c r="B67" s="3" t="s">
        <v>141</v>
      </c>
      <c r="C67" s="21">
        <f t="shared" si="1"/>
        <v>28323.46401</v>
      </c>
      <c r="D67" s="22">
        <v>18217.78529</v>
      </c>
      <c r="E67" s="22">
        <v>10105.67872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</row>
    <row r="68" spans="1:19" ht="13.5" customHeight="1" x14ac:dyDescent="0.2">
      <c r="A68" s="12" t="s">
        <v>142</v>
      </c>
      <c r="B68" s="3" t="s">
        <v>143</v>
      </c>
      <c r="C68" s="21">
        <f t="shared" si="1"/>
        <v>59646.62096</v>
      </c>
      <c r="D68" s="22">
        <v>80.384100000000004</v>
      </c>
      <c r="E68" s="22">
        <v>3879.18759</v>
      </c>
      <c r="F68" s="22">
        <v>0</v>
      </c>
      <c r="G68" s="22">
        <v>0</v>
      </c>
      <c r="H68" s="22">
        <v>0</v>
      </c>
      <c r="I68" s="22">
        <v>0</v>
      </c>
      <c r="J68" s="22">
        <v>52792.049270000003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2895</v>
      </c>
      <c r="Q68" s="22">
        <v>0</v>
      </c>
      <c r="R68" s="22">
        <v>0</v>
      </c>
      <c r="S68" s="22">
        <v>0</v>
      </c>
    </row>
    <row r="69" spans="1:19" ht="13.5" customHeight="1" x14ac:dyDescent="0.2">
      <c r="A69" s="12" t="s">
        <v>144</v>
      </c>
      <c r="B69" s="3" t="s">
        <v>235</v>
      </c>
      <c r="C69" s="21">
        <f t="shared" si="1"/>
        <v>55742.679129999997</v>
      </c>
      <c r="D69" s="22">
        <v>47142.083809999996</v>
      </c>
      <c r="E69" s="22"/>
      <c r="F69" s="22">
        <v>0</v>
      </c>
      <c r="G69" s="22">
        <v>0</v>
      </c>
      <c r="H69" s="22">
        <v>0</v>
      </c>
      <c r="I69" s="22">
        <v>0</v>
      </c>
      <c r="J69" s="22">
        <v>2438.4969799999999</v>
      </c>
      <c r="K69" s="22">
        <v>0</v>
      </c>
      <c r="L69" s="22">
        <v>0</v>
      </c>
      <c r="M69" s="22">
        <v>4994.40841</v>
      </c>
      <c r="N69" s="22">
        <v>0</v>
      </c>
      <c r="O69" s="22">
        <v>0</v>
      </c>
      <c r="P69" s="22">
        <v>867.68993</v>
      </c>
      <c r="Q69" s="22">
        <v>0</v>
      </c>
      <c r="R69" s="22">
        <v>300</v>
      </c>
      <c r="S69" s="22">
        <v>0</v>
      </c>
    </row>
    <row r="70" spans="1:19" ht="13.5" customHeight="1" x14ac:dyDescent="0.2">
      <c r="A70" s="12" t="s">
        <v>145</v>
      </c>
      <c r="B70" s="3" t="s">
        <v>146</v>
      </c>
      <c r="C70" s="21">
        <f t="shared" ref="C70:C115" si="2">SUM(D70:S70)</f>
        <v>411452.42037000001</v>
      </c>
      <c r="D70" s="22">
        <v>172855.10498</v>
      </c>
      <c r="E70" s="22">
        <v>238597.31539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</row>
    <row r="71" spans="1:19" ht="13.5" customHeight="1" x14ac:dyDescent="0.2">
      <c r="A71" s="12" t="s">
        <v>147</v>
      </c>
      <c r="B71" s="3" t="s">
        <v>148</v>
      </c>
      <c r="C71" s="21">
        <f t="shared" si="2"/>
        <v>7131.91</v>
      </c>
      <c r="D71" s="22">
        <v>0</v>
      </c>
      <c r="E71" s="22">
        <v>7131.91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</row>
    <row r="72" spans="1:19" ht="13.5" customHeight="1" x14ac:dyDescent="0.2">
      <c r="A72" s="12" t="s">
        <v>149</v>
      </c>
      <c r="B72" s="3" t="s">
        <v>150</v>
      </c>
      <c r="C72" s="21">
        <f t="shared" si="2"/>
        <v>263873.54850999999</v>
      </c>
      <c r="D72" s="22">
        <v>257436.74540000001</v>
      </c>
      <c r="E72" s="22">
        <v>6436.8031099999998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</row>
    <row r="73" spans="1:19" ht="13.5" customHeight="1" x14ac:dyDescent="0.2">
      <c r="A73" s="12" t="s">
        <v>151</v>
      </c>
      <c r="B73" s="3" t="s">
        <v>152</v>
      </c>
      <c r="C73" s="21">
        <f t="shared" si="2"/>
        <v>2873808.1723199999</v>
      </c>
      <c r="D73" s="22">
        <v>2841891.7750499998</v>
      </c>
      <c r="E73" s="22">
        <v>26349.01424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5567.38303</v>
      </c>
      <c r="S73" s="22">
        <v>0</v>
      </c>
    </row>
    <row r="74" spans="1:19" ht="13.5" customHeight="1" x14ac:dyDescent="0.2">
      <c r="A74" s="12" t="s">
        <v>153</v>
      </c>
      <c r="B74" s="3" t="s">
        <v>154</v>
      </c>
      <c r="C74" s="21">
        <f t="shared" si="2"/>
        <v>367188.94332999992</v>
      </c>
      <c r="D74" s="22">
        <v>361997.58987999998</v>
      </c>
      <c r="E74" s="22"/>
      <c r="F74" s="22">
        <v>0</v>
      </c>
      <c r="G74" s="22">
        <v>0</v>
      </c>
      <c r="H74" s="22">
        <v>0</v>
      </c>
      <c r="I74" s="22">
        <v>0</v>
      </c>
      <c r="J74" s="22">
        <v>1347.4991399999999</v>
      </c>
      <c r="K74" s="22">
        <v>620.32586000000003</v>
      </c>
      <c r="L74" s="22">
        <v>0</v>
      </c>
      <c r="M74" s="22">
        <v>1377.3380400000001</v>
      </c>
      <c r="N74" s="22">
        <v>1846.1904099999999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</row>
    <row r="75" spans="1:19" ht="13.5" customHeight="1" x14ac:dyDescent="0.2">
      <c r="A75" s="12" t="s">
        <v>155</v>
      </c>
      <c r="B75" s="3" t="s">
        <v>156</v>
      </c>
      <c r="C75" s="21">
        <f t="shared" si="2"/>
        <v>703.63900000000001</v>
      </c>
      <c r="D75" s="22">
        <v>0</v>
      </c>
      <c r="E75" s="22">
        <v>703.63900000000001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</row>
    <row r="76" spans="1:19" ht="13.5" customHeight="1" x14ac:dyDescent="0.2">
      <c r="A76" s="12" t="s">
        <v>157</v>
      </c>
      <c r="B76" s="3" t="s">
        <v>158</v>
      </c>
      <c r="C76" s="21">
        <f t="shared" si="2"/>
        <v>122405.66674</v>
      </c>
      <c r="D76" s="22">
        <v>0</v>
      </c>
      <c r="E76" s="22">
        <v>70174.784899999999</v>
      </c>
      <c r="F76" s="22">
        <v>0</v>
      </c>
      <c r="G76" s="22">
        <v>0</v>
      </c>
      <c r="H76" s="22">
        <v>0</v>
      </c>
      <c r="I76" s="22">
        <v>0</v>
      </c>
      <c r="J76" s="22">
        <v>1869.3815400000001</v>
      </c>
      <c r="K76" s="22">
        <v>0</v>
      </c>
      <c r="L76" s="22">
        <v>0</v>
      </c>
      <c r="M76" s="22">
        <v>43460.619509999997</v>
      </c>
      <c r="N76" s="22">
        <v>0</v>
      </c>
      <c r="O76" s="22">
        <v>0</v>
      </c>
      <c r="P76" s="22">
        <v>1901.6462100000001</v>
      </c>
      <c r="Q76" s="22">
        <v>0</v>
      </c>
      <c r="R76" s="22">
        <v>4999.2345800000003</v>
      </c>
      <c r="S76" s="22">
        <v>0</v>
      </c>
    </row>
    <row r="77" spans="1:19" ht="13.5" customHeight="1" x14ac:dyDescent="0.2">
      <c r="A77" s="12" t="s">
        <v>159</v>
      </c>
      <c r="B77" s="3" t="s">
        <v>160</v>
      </c>
      <c r="C77" s="21">
        <f t="shared" si="2"/>
        <v>1511.7449999999999</v>
      </c>
      <c r="D77" s="22">
        <v>0</v>
      </c>
      <c r="E77" s="22">
        <v>1511.7449999999999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</row>
    <row r="78" spans="1:19" ht="13.5" customHeight="1" x14ac:dyDescent="0.2">
      <c r="A78" s="12" t="s">
        <v>161</v>
      </c>
      <c r="B78" s="3" t="s">
        <v>162</v>
      </c>
      <c r="C78" s="21">
        <f t="shared" si="2"/>
        <v>83182.959600000002</v>
      </c>
      <c r="D78" s="22">
        <v>49169.170879999998</v>
      </c>
      <c r="E78" s="22">
        <v>34013.788719999997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</row>
    <row r="79" spans="1:19" ht="13.5" customHeight="1" x14ac:dyDescent="0.2">
      <c r="A79" s="12" t="s">
        <v>163</v>
      </c>
      <c r="B79" s="3" t="s">
        <v>164</v>
      </c>
      <c r="C79" s="21">
        <f t="shared" si="2"/>
        <v>565233.93657000002</v>
      </c>
      <c r="D79" s="22">
        <v>441123.38205000001</v>
      </c>
      <c r="E79" s="22">
        <v>21596.68807</v>
      </c>
      <c r="F79" s="22">
        <v>0</v>
      </c>
      <c r="G79" s="22">
        <v>0</v>
      </c>
      <c r="H79" s="22">
        <v>0</v>
      </c>
      <c r="I79" s="22">
        <v>0</v>
      </c>
      <c r="J79" s="22">
        <v>82480.092640000003</v>
      </c>
      <c r="K79" s="22">
        <v>0</v>
      </c>
      <c r="L79" s="22">
        <v>0</v>
      </c>
      <c r="M79" s="22">
        <v>19505.570350000002</v>
      </c>
      <c r="N79" s="22">
        <v>0</v>
      </c>
      <c r="O79" s="22">
        <v>0</v>
      </c>
      <c r="P79" s="22">
        <v>0</v>
      </c>
      <c r="Q79" s="22">
        <v>0</v>
      </c>
      <c r="R79" s="22">
        <v>528.20345999999995</v>
      </c>
      <c r="S79" s="22">
        <v>0</v>
      </c>
    </row>
    <row r="80" spans="1:19" ht="13.5" customHeight="1" x14ac:dyDescent="0.2">
      <c r="A80" s="12" t="s">
        <v>165</v>
      </c>
      <c r="B80" s="3" t="s">
        <v>166</v>
      </c>
      <c r="C80" s="21">
        <f t="shared" si="2"/>
        <v>125266.28254</v>
      </c>
      <c r="D80" s="22">
        <v>125266.28254</v>
      </c>
      <c r="E80" s="22"/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</row>
    <row r="81" spans="1:19" ht="13.5" customHeight="1" x14ac:dyDescent="0.2">
      <c r="A81" s="12" t="s">
        <v>167</v>
      </c>
      <c r="B81" s="3" t="s">
        <v>168</v>
      </c>
      <c r="C81" s="21">
        <f t="shared" si="2"/>
        <v>27586.527249999999</v>
      </c>
      <c r="D81" s="22">
        <v>0</v>
      </c>
      <c r="E81" s="22">
        <v>4058.6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19185.37097</v>
      </c>
      <c r="L81" s="22">
        <v>0</v>
      </c>
      <c r="M81" s="22">
        <v>0</v>
      </c>
      <c r="N81" s="22">
        <v>1016.5655</v>
      </c>
      <c r="O81" s="22">
        <v>0</v>
      </c>
      <c r="P81" s="22">
        <v>3325.9907800000001</v>
      </c>
      <c r="Q81" s="22">
        <v>0</v>
      </c>
      <c r="R81" s="22">
        <v>0</v>
      </c>
      <c r="S81" s="22">
        <v>0</v>
      </c>
    </row>
    <row r="82" spans="1:19" ht="13.5" customHeight="1" x14ac:dyDescent="0.2">
      <c r="A82" s="12" t="s">
        <v>169</v>
      </c>
      <c r="B82" s="3" t="s">
        <v>170</v>
      </c>
      <c r="C82" s="21">
        <f t="shared" si="2"/>
        <v>1501374.42304</v>
      </c>
      <c r="D82" s="22">
        <v>237088.77194000001</v>
      </c>
      <c r="E82" s="22">
        <v>289536.85693000001</v>
      </c>
      <c r="F82" s="22">
        <v>400931.84665000002</v>
      </c>
      <c r="G82" s="22">
        <v>0</v>
      </c>
      <c r="H82" s="22">
        <v>0</v>
      </c>
      <c r="I82" s="22">
        <v>0</v>
      </c>
      <c r="J82" s="22">
        <v>231490.12096999999</v>
      </c>
      <c r="K82" s="22">
        <v>7803.8215200000004</v>
      </c>
      <c r="L82" s="22">
        <v>5407.9721499999996</v>
      </c>
      <c r="M82" s="22">
        <v>4314.8739500000001</v>
      </c>
      <c r="N82" s="22">
        <v>0</v>
      </c>
      <c r="O82" s="22">
        <v>0</v>
      </c>
      <c r="P82" s="22">
        <v>8399.8070800000005</v>
      </c>
      <c r="Q82" s="22">
        <v>36.323999999999998</v>
      </c>
      <c r="R82" s="22">
        <v>316364.02785000001</v>
      </c>
      <c r="S82" s="22">
        <v>0</v>
      </c>
    </row>
    <row r="83" spans="1:19" ht="13.5" customHeight="1" x14ac:dyDescent="0.2">
      <c r="A83" s="12" t="s">
        <v>171</v>
      </c>
      <c r="B83" s="3" t="s">
        <v>172</v>
      </c>
      <c r="C83" s="21">
        <f t="shared" si="2"/>
        <v>7.8864299999999998</v>
      </c>
      <c r="D83" s="22">
        <v>0</v>
      </c>
      <c r="E83" s="22"/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7.8864299999999998</v>
      </c>
      <c r="Q83" s="22">
        <v>0</v>
      </c>
      <c r="R83" s="22">
        <v>0</v>
      </c>
      <c r="S83" s="22">
        <v>0</v>
      </c>
    </row>
    <row r="84" spans="1:19" ht="13.5" customHeight="1" x14ac:dyDescent="0.2">
      <c r="A84" s="12" t="s">
        <v>173</v>
      </c>
      <c r="B84" s="3" t="s">
        <v>174</v>
      </c>
      <c r="C84" s="21">
        <f t="shared" si="2"/>
        <v>63232.009210000004</v>
      </c>
      <c r="D84" s="22">
        <v>40122.891860000003</v>
      </c>
      <c r="E84" s="22">
        <v>23109.11735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</row>
    <row r="85" spans="1:19" ht="13.5" customHeight="1" x14ac:dyDescent="0.2">
      <c r="A85" s="12" t="s">
        <v>175</v>
      </c>
      <c r="B85" s="3" t="s">
        <v>176</v>
      </c>
      <c r="C85" s="21">
        <f t="shared" si="2"/>
        <v>807752.03648000001</v>
      </c>
      <c r="D85" s="22">
        <v>676648.30524000002</v>
      </c>
      <c r="E85" s="22">
        <v>129161.74256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1941.9886799999999</v>
      </c>
      <c r="S85" s="22">
        <v>0</v>
      </c>
    </row>
    <row r="86" spans="1:19" ht="13.5" customHeight="1" x14ac:dyDescent="0.2">
      <c r="A86" s="12" t="s">
        <v>177</v>
      </c>
      <c r="B86" s="3" t="s">
        <v>233</v>
      </c>
      <c r="C86" s="21">
        <f t="shared" si="2"/>
        <v>523.66768000000002</v>
      </c>
      <c r="D86" s="22">
        <v>0</v>
      </c>
      <c r="E86" s="22">
        <v>523.66768000000002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</row>
    <row r="87" spans="1:19" ht="13.5" customHeight="1" x14ac:dyDescent="0.2">
      <c r="A87" s="12" t="s">
        <v>240</v>
      </c>
      <c r="B87" s="3" t="s">
        <v>241</v>
      </c>
      <c r="C87" s="21">
        <f t="shared" si="2"/>
        <v>112.84434</v>
      </c>
      <c r="D87" s="22">
        <v>0</v>
      </c>
      <c r="E87" s="22">
        <v>112.84434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</row>
    <row r="88" spans="1:19" ht="13.5" customHeight="1" x14ac:dyDescent="0.2">
      <c r="A88" s="13" t="s">
        <v>178</v>
      </c>
      <c r="B88" s="3" t="s">
        <v>179</v>
      </c>
      <c r="C88" s="21">
        <f t="shared" si="2"/>
        <v>703.88</v>
      </c>
      <c r="D88" s="22">
        <v>0</v>
      </c>
      <c r="E88" s="22">
        <v>703.88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</row>
    <row r="89" spans="1:19" ht="13.5" customHeight="1" x14ac:dyDescent="0.2">
      <c r="A89" s="12" t="s">
        <v>180</v>
      </c>
      <c r="B89" s="3" t="s">
        <v>181</v>
      </c>
      <c r="C89" s="21">
        <f t="shared" si="2"/>
        <v>157587.18309000001</v>
      </c>
      <c r="D89" s="22">
        <v>151744.22751</v>
      </c>
      <c r="E89" s="22">
        <v>5842.9555799999998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</row>
    <row r="90" spans="1:19" ht="13.5" customHeight="1" x14ac:dyDescent="0.2">
      <c r="A90" s="12" t="s">
        <v>242</v>
      </c>
      <c r="B90" s="3" t="s">
        <v>243</v>
      </c>
      <c r="C90" s="21">
        <f t="shared" si="2"/>
        <v>0</v>
      </c>
      <c r="D90" s="22">
        <v>0</v>
      </c>
      <c r="E90" s="22"/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</row>
    <row r="91" spans="1:19" ht="13.5" customHeight="1" x14ac:dyDescent="0.2">
      <c r="A91" s="12" t="s">
        <v>182</v>
      </c>
      <c r="B91" s="3" t="s">
        <v>183</v>
      </c>
      <c r="C91" s="21">
        <f t="shared" si="2"/>
        <v>26008.750110000001</v>
      </c>
      <c r="D91" s="22">
        <v>25540.250110000001</v>
      </c>
      <c r="E91" s="22">
        <v>468.5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</row>
    <row r="92" spans="1:19" ht="13.5" customHeight="1" x14ac:dyDescent="0.2">
      <c r="A92" s="12" t="s">
        <v>184</v>
      </c>
      <c r="B92" s="3" t="s">
        <v>185</v>
      </c>
      <c r="C92" s="21">
        <f t="shared" si="2"/>
        <v>674355.30472000001</v>
      </c>
      <c r="D92" s="22">
        <v>602593.25956999999</v>
      </c>
      <c r="E92" s="22">
        <v>71762.045150000005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</row>
    <row r="93" spans="1:19" ht="13.5" customHeight="1" x14ac:dyDescent="0.2">
      <c r="A93" s="12" t="s">
        <v>186</v>
      </c>
      <c r="B93" s="3" t="s">
        <v>244</v>
      </c>
      <c r="C93" s="21">
        <f t="shared" si="2"/>
        <v>132513.89946000002</v>
      </c>
      <c r="D93" s="22">
        <v>0</v>
      </c>
      <c r="E93" s="22">
        <v>130299.08826</v>
      </c>
      <c r="F93" s="22">
        <v>0</v>
      </c>
      <c r="G93" s="22">
        <v>0</v>
      </c>
      <c r="H93" s="22">
        <v>0</v>
      </c>
      <c r="I93" s="22">
        <v>0</v>
      </c>
      <c r="J93" s="22">
        <v>62.931710000000002</v>
      </c>
      <c r="K93" s="22">
        <v>0</v>
      </c>
      <c r="L93" s="22">
        <v>0</v>
      </c>
      <c r="M93" s="22">
        <v>552.24923000000001</v>
      </c>
      <c r="N93" s="22">
        <v>0</v>
      </c>
      <c r="O93" s="22">
        <v>0</v>
      </c>
      <c r="P93" s="22">
        <v>0</v>
      </c>
      <c r="Q93" s="22">
        <v>1599.6302599999999</v>
      </c>
      <c r="R93" s="22">
        <v>0</v>
      </c>
      <c r="S93" s="22">
        <v>0</v>
      </c>
    </row>
    <row r="94" spans="1:19" ht="13.5" customHeight="1" x14ac:dyDescent="0.2">
      <c r="A94" s="12" t="s">
        <v>187</v>
      </c>
      <c r="B94" s="3" t="s">
        <v>188</v>
      </c>
      <c r="C94" s="21">
        <f t="shared" si="2"/>
        <v>111059.10837999999</v>
      </c>
      <c r="D94" s="22">
        <v>16440.33394</v>
      </c>
      <c r="E94" s="22">
        <v>94618.774439999994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</row>
    <row r="95" spans="1:19" ht="13.5" customHeight="1" x14ac:dyDescent="0.2">
      <c r="A95" s="12" t="s">
        <v>189</v>
      </c>
      <c r="B95" s="3" t="s">
        <v>190</v>
      </c>
      <c r="C95" s="21">
        <f t="shared" si="2"/>
        <v>149312.41954</v>
      </c>
      <c r="D95" s="22">
        <v>130195.87349</v>
      </c>
      <c r="E95" s="22">
        <v>14031.220569999999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5085.3254800000004</v>
      </c>
      <c r="S95" s="22">
        <v>0</v>
      </c>
    </row>
    <row r="96" spans="1:19" ht="13.5" customHeight="1" x14ac:dyDescent="0.2">
      <c r="A96" s="12" t="s">
        <v>191</v>
      </c>
      <c r="B96" s="3" t="s">
        <v>192</v>
      </c>
      <c r="C96" s="21">
        <f t="shared" si="2"/>
        <v>675.53215999999998</v>
      </c>
      <c r="D96" s="22">
        <v>0</v>
      </c>
      <c r="E96" s="22"/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9.0521600000000007</v>
      </c>
      <c r="L96" s="22">
        <v>0</v>
      </c>
      <c r="M96" s="22">
        <v>0</v>
      </c>
      <c r="N96" s="22">
        <v>0</v>
      </c>
      <c r="O96" s="22">
        <v>0</v>
      </c>
      <c r="P96" s="22">
        <v>666.48</v>
      </c>
      <c r="Q96" s="22">
        <v>0</v>
      </c>
      <c r="R96" s="22">
        <v>0</v>
      </c>
      <c r="S96" s="22">
        <v>0</v>
      </c>
    </row>
    <row r="97" spans="1:19" ht="13.5" customHeight="1" x14ac:dyDescent="0.2">
      <c r="A97" s="13" t="s">
        <v>193</v>
      </c>
      <c r="B97" s="3" t="s">
        <v>194</v>
      </c>
      <c r="C97" s="21">
        <f t="shared" si="2"/>
        <v>59625.963810000001</v>
      </c>
      <c r="D97" s="22">
        <v>0</v>
      </c>
      <c r="E97" s="22"/>
      <c r="F97" s="22">
        <v>0</v>
      </c>
      <c r="G97" s="22">
        <v>0</v>
      </c>
      <c r="H97" s="22">
        <v>0</v>
      </c>
      <c r="I97" s="22">
        <v>0</v>
      </c>
      <c r="J97" s="22">
        <v>7104.5039999999999</v>
      </c>
      <c r="K97" s="22">
        <v>24784.417160000001</v>
      </c>
      <c r="L97" s="22">
        <v>0</v>
      </c>
      <c r="M97" s="22">
        <v>16183.21171</v>
      </c>
      <c r="N97" s="22">
        <v>0</v>
      </c>
      <c r="O97" s="22">
        <v>0</v>
      </c>
      <c r="P97" s="22">
        <v>716.44872999999995</v>
      </c>
      <c r="Q97" s="22">
        <v>0</v>
      </c>
      <c r="R97" s="22">
        <v>0</v>
      </c>
      <c r="S97" s="22">
        <v>10837.38221</v>
      </c>
    </row>
    <row r="98" spans="1:19" ht="13.5" customHeight="1" x14ac:dyDescent="0.2">
      <c r="A98" s="12" t="s">
        <v>195</v>
      </c>
      <c r="B98" s="3" t="s">
        <v>196</v>
      </c>
      <c r="C98" s="21">
        <f t="shared" si="2"/>
        <v>20791.14515</v>
      </c>
      <c r="D98" s="22">
        <v>55.392600000000002</v>
      </c>
      <c r="E98" s="22">
        <v>20735.752550000001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</row>
    <row r="99" spans="1:19" ht="13.5" customHeight="1" x14ac:dyDescent="0.2">
      <c r="A99" s="12" t="s">
        <v>197</v>
      </c>
      <c r="B99" s="3" t="s">
        <v>198</v>
      </c>
      <c r="C99" s="21">
        <f t="shared" si="2"/>
        <v>15130.166590000001</v>
      </c>
      <c r="D99" s="22">
        <v>0</v>
      </c>
      <c r="E99" s="22"/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15130.166590000001</v>
      </c>
      <c r="R99" s="22">
        <v>0</v>
      </c>
      <c r="S99" s="22">
        <v>0</v>
      </c>
    </row>
    <row r="100" spans="1:19" ht="13.5" customHeight="1" x14ac:dyDescent="0.2">
      <c r="A100" s="13" t="s">
        <v>199</v>
      </c>
      <c r="B100" s="3" t="s">
        <v>200</v>
      </c>
      <c r="C100" s="21">
        <f t="shared" si="2"/>
        <v>5288.1130000000003</v>
      </c>
      <c r="D100" s="22">
        <v>0</v>
      </c>
      <c r="E100" s="22"/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5288.1130000000003</v>
      </c>
      <c r="R100" s="22">
        <v>0</v>
      </c>
      <c r="S100" s="22">
        <v>0</v>
      </c>
    </row>
    <row r="101" spans="1:19" ht="13.5" customHeight="1" x14ac:dyDescent="0.2">
      <c r="A101" s="12" t="s">
        <v>201</v>
      </c>
      <c r="B101" s="3" t="s">
        <v>202</v>
      </c>
      <c r="C101" s="21">
        <f t="shared" si="2"/>
        <v>686.12400000000002</v>
      </c>
      <c r="D101" s="22">
        <v>0</v>
      </c>
      <c r="E101" s="22"/>
      <c r="F101" s="22">
        <v>0</v>
      </c>
      <c r="G101" s="22">
        <v>0</v>
      </c>
      <c r="H101" s="22">
        <v>0</v>
      </c>
      <c r="I101" s="22">
        <v>0</v>
      </c>
      <c r="J101" s="22">
        <v>240.16200000000001</v>
      </c>
      <c r="K101" s="22">
        <v>0</v>
      </c>
      <c r="L101" s="22">
        <v>0</v>
      </c>
      <c r="M101" s="22">
        <v>445.96199999999999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</row>
    <row r="102" spans="1:19" ht="13.5" customHeight="1" x14ac:dyDescent="0.2">
      <c r="A102" s="12" t="s">
        <v>203</v>
      </c>
      <c r="B102" s="3" t="s">
        <v>204</v>
      </c>
      <c r="C102" s="21">
        <f t="shared" si="2"/>
        <v>1343.8530499999999</v>
      </c>
      <c r="D102" s="22">
        <v>0</v>
      </c>
      <c r="E102" s="22"/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1343.8530499999999</v>
      </c>
      <c r="R102" s="22">
        <v>0</v>
      </c>
      <c r="S102" s="22">
        <v>0</v>
      </c>
    </row>
    <row r="103" spans="1:19" ht="13.5" customHeight="1" x14ac:dyDescent="0.2">
      <c r="A103" s="12" t="s">
        <v>205</v>
      </c>
      <c r="B103" s="3" t="s">
        <v>206</v>
      </c>
      <c r="C103" s="21">
        <f t="shared" si="2"/>
        <v>43262.417450000001</v>
      </c>
      <c r="D103" s="22">
        <v>20760.749739999999</v>
      </c>
      <c r="E103" s="22">
        <v>1848.2818</v>
      </c>
      <c r="F103" s="22">
        <v>0</v>
      </c>
      <c r="G103" s="22">
        <v>0</v>
      </c>
      <c r="H103" s="22">
        <v>0</v>
      </c>
      <c r="I103" s="22">
        <v>0</v>
      </c>
      <c r="J103" s="22">
        <v>12050.383</v>
      </c>
      <c r="K103" s="22">
        <v>620.49229000000003</v>
      </c>
      <c r="L103" s="22">
        <v>0</v>
      </c>
      <c r="M103" s="22">
        <v>7661.7299499999999</v>
      </c>
      <c r="N103" s="22">
        <v>0</v>
      </c>
      <c r="O103" s="22">
        <v>0</v>
      </c>
      <c r="P103" s="22">
        <v>314.14067</v>
      </c>
      <c r="Q103" s="22">
        <v>0</v>
      </c>
      <c r="R103" s="22">
        <v>6.64</v>
      </c>
      <c r="S103" s="22">
        <v>0</v>
      </c>
    </row>
    <row r="104" spans="1:19" ht="13.5" customHeight="1" x14ac:dyDescent="0.2">
      <c r="A104" s="12" t="s">
        <v>207</v>
      </c>
      <c r="B104" s="3" t="s">
        <v>208</v>
      </c>
      <c r="C104" s="21">
        <f t="shared" si="2"/>
        <v>8705136.2376200017</v>
      </c>
      <c r="D104" s="22">
        <v>639676.51769000001</v>
      </c>
      <c r="E104" s="22">
        <v>733511.91316</v>
      </c>
      <c r="F104" s="22">
        <v>1593732.31571</v>
      </c>
      <c r="G104" s="22">
        <v>0</v>
      </c>
      <c r="H104" s="22">
        <v>16174.511130000001</v>
      </c>
      <c r="I104" s="22">
        <v>1017.37542</v>
      </c>
      <c r="J104" s="22">
        <v>1239092.98171</v>
      </c>
      <c r="K104" s="22">
        <v>475637.85846999998</v>
      </c>
      <c r="L104" s="22">
        <v>11196.7444</v>
      </c>
      <c r="M104" s="22">
        <v>3110014.9003400002</v>
      </c>
      <c r="N104" s="22">
        <v>6237.6215700000002</v>
      </c>
      <c r="O104" s="22">
        <v>0</v>
      </c>
      <c r="P104" s="22">
        <v>89528.984930000006</v>
      </c>
      <c r="Q104" s="22">
        <v>440149.36820999999</v>
      </c>
      <c r="R104" s="22">
        <v>349165.14487999998</v>
      </c>
      <c r="S104" s="22">
        <v>0</v>
      </c>
    </row>
    <row r="105" spans="1:19" ht="13.5" customHeight="1" x14ac:dyDescent="0.2">
      <c r="A105" s="12" t="s">
        <v>209</v>
      </c>
      <c r="B105" s="3" t="s">
        <v>236</v>
      </c>
      <c r="C105" s="21">
        <f t="shared" si="2"/>
        <v>36278.334439999999</v>
      </c>
      <c r="D105" s="22">
        <v>240.97421</v>
      </c>
      <c r="E105" s="22"/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131.73551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35905.62472</v>
      </c>
      <c r="R105" s="22">
        <v>0</v>
      </c>
      <c r="S105" s="22">
        <v>0</v>
      </c>
    </row>
    <row r="106" spans="1:19" ht="13.5" customHeight="1" x14ac:dyDescent="0.2">
      <c r="A106" s="12" t="s">
        <v>210</v>
      </c>
      <c r="B106" s="3" t="s">
        <v>211</v>
      </c>
      <c r="C106" s="21">
        <f t="shared" si="2"/>
        <v>562.6422</v>
      </c>
      <c r="D106" s="22">
        <v>0</v>
      </c>
      <c r="E106" s="22"/>
      <c r="F106" s="22">
        <v>0</v>
      </c>
      <c r="G106" s="22">
        <v>0</v>
      </c>
      <c r="H106" s="22">
        <v>0</v>
      </c>
      <c r="I106" s="22">
        <v>0</v>
      </c>
      <c r="J106" s="22">
        <v>562.6422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</row>
    <row r="107" spans="1:19" ht="13.5" customHeight="1" x14ac:dyDescent="0.2">
      <c r="A107" s="12" t="s">
        <v>212</v>
      </c>
      <c r="B107" s="3" t="s">
        <v>213</v>
      </c>
      <c r="C107" s="21">
        <f t="shared" si="2"/>
        <v>8193340.6955700004</v>
      </c>
      <c r="D107" s="22">
        <v>37663.690269999999</v>
      </c>
      <c r="E107" s="22"/>
      <c r="F107" s="22">
        <v>271786.60190000001</v>
      </c>
      <c r="G107" s="22">
        <v>0</v>
      </c>
      <c r="H107" s="22">
        <v>0</v>
      </c>
      <c r="I107" s="22">
        <v>534.80115000000001</v>
      </c>
      <c r="J107" s="22">
        <v>1391115.9776300001</v>
      </c>
      <c r="K107" s="22">
        <v>470017.25081</v>
      </c>
      <c r="L107" s="22">
        <v>269299.26825000002</v>
      </c>
      <c r="M107" s="22">
        <v>3199616.8733999999</v>
      </c>
      <c r="N107" s="22">
        <v>0</v>
      </c>
      <c r="O107" s="22">
        <v>0</v>
      </c>
      <c r="P107" s="22">
        <v>12684.705389999999</v>
      </c>
      <c r="Q107" s="22">
        <v>360683.04203000001</v>
      </c>
      <c r="R107" s="22">
        <v>6004.3107300000001</v>
      </c>
      <c r="S107" s="22">
        <v>2173934.1740100002</v>
      </c>
    </row>
    <row r="108" spans="1:19" ht="13.5" customHeight="1" x14ac:dyDescent="0.2">
      <c r="A108" s="12" t="s">
        <v>214</v>
      </c>
      <c r="B108" s="3" t="s">
        <v>215</v>
      </c>
      <c r="C108" s="21">
        <f t="shared" si="2"/>
        <v>520.29999999999995</v>
      </c>
      <c r="D108" s="22">
        <v>0</v>
      </c>
      <c r="E108" s="22">
        <v>520.29999999999995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</row>
    <row r="109" spans="1:19" ht="13.5" customHeight="1" x14ac:dyDescent="0.2">
      <c r="A109" s="12" t="s">
        <v>216</v>
      </c>
      <c r="B109" s="3" t="s">
        <v>217</v>
      </c>
      <c r="C109" s="21">
        <f t="shared" si="2"/>
        <v>7084.5971799999998</v>
      </c>
      <c r="D109" s="22">
        <v>0</v>
      </c>
      <c r="E109" s="22"/>
      <c r="F109" s="22">
        <v>0</v>
      </c>
      <c r="G109" s="22">
        <v>0</v>
      </c>
      <c r="H109" s="22">
        <v>0</v>
      </c>
      <c r="I109" s="22">
        <v>0</v>
      </c>
      <c r="J109" s="22">
        <v>7084.5971799999998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</row>
    <row r="110" spans="1:19" ht="13.5" customHeight="1" x14ac:dyDescent="0.2">
      <c r="A110" s="13" t="s">
        <v>218</v>
      </c>
      <c r="B110" s="3" t="s">
        <v>219</v>
      </c>
      <c r="C110" s="21">
        <f t="shared" si="2"/>
        <v>1386.20346</v>
      </c>
      <c r="D110" s="22">
        <v>0</v>
      </c>
      <c r="E110" s="22"/>
      <c r="F110" s="22">
        <v>0</v>
      </c>
      <c r="G110" s="22">
        <v>0</v>
      </c>
      <c r="H110" s="22">
        <v>0</v>
      </c>
      <c r="I110" s="22">
        <v>0</v>
      </c>
      <c r="J110" s="22">
        <v>1386.20346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</row>
    <row r="111" spans="1:19" ht="13.5" customHeight="1" x14ac:dyDescent="0.2">
      <c r="A111" s="12" t="s">
        <v>220</v>
      </c>
      <c r="B111" s="3" t="s">
        <v>221</v>
      </c>
      <c r="C111" s="21">
        <f t="shared" si="2"/>
        <v>542.58767</v>
      </c>
      <c r="D111" s="22">
        <v>179.733</v>
      </c>
      <c r="E111" s="22">
        <v>362.85467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</row>
    <row r="112" spans="1:19" ht="13.5" customHeight="1" x14ac:dyDescent="0.2">
      <c r="A112" s="13" t="s">
        <v>222</v>
      </c>
      <c r="B112" s="3" t="s">
        <v>223</v>
      </c>
      <c r="C112" s="21">
        <f t="shared" si="2"/>
        <v>2605.8592800000001</v>
      </c>
      <c r="D112" s="22">
        <v>0</v>
      </c>
      <c r="E112" s="22"/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2246.7703200000001</v>
      </c>
      <c r="R112" s="22">
        <v>0</v>
      </c>
      <c r="S112" s="22">
        <v>359.08895999999999</v>
      </c>
    </row>
    <row r="113" spans="1:19" ht="13.5" customHeight="1" x14ac:dyDescent="0.2">
      <c r="A113" s="12" t="s">
        <v>224</v>
      </c>
      <c r="B113" s="3" t="s">
        <v>225</v>
      </c>
      <c r="C113" s="21">
        <f t="shared" si="2"/>
        <v>100076.54109000001</v>
      </c>
      <c r="D113" s="22">
        <v>0</v>
      </c>
      <c r="E113" s="22"/>
      <c r="F113" s="22">
        <v>0</v>
      </c>
      <c r="G113" s="22">
        <v>0</v>
      </c>
      <c r="H113" s="22">
        <v>0</v>
      </c>
      <c r="I113" s="22">
        <v>0</v>
      </c>
      <c r="J113" s="22">
        <v>2041.452</v>
      </c>
      <c r="K113" s="22">
        <v>96825.909660000005</v>
      </c>
      <c r="L113" s="22">
        <v>0</v>
      </c>
      <c r="M113" s="22">
        <v>0</v>
      </c>
      <c r="N113" s="22">
        <v>0</v>
      </c>
      <c r="O113" s="22">
        <v>0</v>
      </c>
      <c r="P113" s="22">
        <v>1209.1794299999999</v>
      </c>
      <c r="Q113" s="22">
        <v>0</v>
      </c>
      <c r="R113" s="22">
        <v>0</v>
      </c>
      <c r="S113" s="22">
        <v>0</v>
      </c>
    </row>
    <row r="114" spans="1:19" ht="13.5" customHeight="1" x14ac:dyDescent="0.2">
      <c r="A114" s="12" t="s">
        <v>226</v>
      </c>
      <c r="B114" s="3" t="s">
        <v>227</v>
      </c>
      <c r="C114" s="21">
        <f t="shared" si="2"/>
        <v>65762.593659999999</v>
      </c>
      <c r="D114" s="22">
        <v>29719.41934</v>
      </c>
      <c r="E114" s="22">
        <v>21138.58509</v>
      </c>
      <c r="F114" s="22">
        <v>0</v>
      </c>
      <c r="G114" s="22">
        <v>0</v>
      </c>
      <c r="H114" s="22">
        <v>0</v>
      </c>
      <c r="I114" s="22">
        <v>0</v>
      </c>
      <c r="J114" s="22">
        <v>13164.049499999999</v>
      </c>
      <c r="K114" s="22">
        <v>0</v>
      </c>
      <c r="L114" s="22">
        <v>0</v>
      </c>
      <c r="M114" s="22">
        <v>1740.53973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</row>
    <row r="115" spans="1:19" ht="13.5" customHeight="1" x14ac:dyDescent="0.2">
      <c r="A115" s="13" t="s">
        <v>228</v>
      </c>
      <c r="B115" s="3" t="s">
        <v>245</v>
      </c>
      <c r="C115" s="21">
        <f t="shared" si="2"/>
        <v>188759.30009</v>
      </c>
      <c r="D115" s="22">
        <v>0</v>
      </c>
      <c r="E115" s="22"/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188759.30009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</row>
    <row r="116" spans="1:19" ht="12.75" customHeight="1" x14ac:dyDescent="0.2">
      <c r="A116" s="16" t="s">
        <v>239</v>
      </c>
      <c r="B116" s="16"/>
    </row>
    <row r="117" spans="1:19" ht="121.5" customHeight="1" x14ac:dyDescent="0.2">
      <c r="A117" s="17" t="s">
        <v>232</v>
      </c>
      <c r="B117" s="17"/>
    </row>
  </sheetData>
  <mergeCells count="5">
    <mergeCell ref="C2:S2"/>
    <mergeCell ref="A1:B1"/>
    <mergeCell ref="A116:B116"/>
    <mergeCell ref="A117:B117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2023-08-24T12:39:11Z</dcterms:created>
  <dcterms:modified xsi:type="dcterms:W3CDTF">2024-08-13T08:32:57Z</dcterms:modified>
</cp:coreProperties>
</file>