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2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definedNames>
    <definedName name="_xlnm._FilterDatabase" localSheetId="0" hidden="1">'.'!$A$4:$W$117</definedName>
  </definedNames>
  <calcPr calcId="152511"/>
  <webPublishing codePage="1252"/>
</workbook>
</file>

<file path=xl/calcChain.xml><?xml version="1.0" encoding="utf-8"?>
<calcChain xmlns="http://schemas.openxmlformats.org/spreadsheetml/2006/main">
  <c r="F4" i="2" l="1"/>
  <c r="G4" i="2"/>
  <c r="H4" i="2"/>
  <c r="I4" i="2"/>
  <c r="J4" i="2"/>
  <c r="K4" i="2"/>
  <c r="L4" i="2"/>
  <c r="M4" i="2"/>
  <c r="N4" i="2"/>
  <c r="O4" i="2"/>
  <c r="P4" i="2"/>
  <c r="Q4" i="2"/>
  <c r="R4" i="2"/>
  <c r="S4" i="2"/>
  <c r="D4" i="2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5" i="2"/>
  <c r="C4" i="2" l="1"/>
</calcChain>
</file>

<file path=xl/sharedStrings.xml><?xml version="1.0" encoding="utf-8"?>
<sst xmlns="http://schemas.openxmlformats.org/spreadsheetml/2006/main" count="246" uniqueCount="246">
  <si>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</si>
  <si>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</si>
  <si>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</si>
  <si>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</si>
  <si>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</si>
  <si>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</si>
  <si>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</si>
  <si>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</si>
  <si>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</si>
  <si>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</si>
  <si>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</si>
  <si>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</si>
  <si>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</si>
  <si>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</si>
  <si>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</si>
  <si>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</si>
  <si>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</si>
  <si>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</si>
  <si>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</si>
  <si>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</si>
  <si>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</si>
  <si>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</si>
  <si>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</si>
  <si>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</si>
  <si>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</si>
  <si>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</si>
  <si>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</si>
  <si>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</si>
  <si>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</si>
  <si>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</si>
  <si>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</si>
  <si>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</si>
  <si>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</si>
  <si>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</si>
  <si>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</si>
  <si>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</si>
  <si>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</si>
  <si>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</si>
  <si>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</si>
  <si>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</si>
  <si>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</si>
  <si>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</si>
  <si>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</si>
  <si>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</si>
  <si>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</si>
  <si>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</si>
  <si>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</si>
  <si>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</si>
  <si>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</si>
  <si>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</si>
  <si>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</si>
  <si>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</si>
  <si>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</si>
  <si>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</si>
  <si>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</si>
  <si>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</si>
  <si>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</si>
  <si>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</si>
  <si>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</si>
  <si>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</si>
  <si>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</si>
  <si>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</si>
  <si>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</si>
  <si>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</si>
  <si>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</si>
  <si>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</si>
  <si>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</si>
  <si>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</si>
  <si>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</si>
  <si>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</si>
  <si>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</si>
  <si>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</si>
  <si>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</si>
  <si>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</si>
  <si>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</si>
  <si>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</si>
  <si>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</si>
  <si>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</si>
  <si>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</si>
  <si>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</si>
  <si>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</si>
  <si>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</si>
  <si>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</si>
  <si>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</si>
  <si>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</si>
  <si>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</si>
  <si>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</si>
  <si>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</si>
  <si>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</si>
  <si>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</si>
  <si>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</si>
  <si>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</si>
  <si>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</si>
  <si>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</si>
  <si>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</si>
  <si>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</si>
  <si>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</si>
  <si>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</si>
  <si>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</si>
  <si>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</si>
  <si>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</si>
  <si>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</si>
  <si>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</si>
  <si>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</si>
  <si>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</si>
  <si>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</si>
  <si>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</si>
  <si>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</si>
  <si>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</si>
  <si>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</si>
  <si>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</si>
  <si>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</si>
  <si>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</si>
  <si>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</si>
  <si>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</si>
  <si>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</si>
  <si>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</si>
  <si>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</si>
  <si>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</si>
  <si>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</si>
  <si>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</si>
  <si>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</si>
  <si>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</si>
  <si>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</si>
  <si>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</si>
  <si>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</si>
  <si>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</si>
  <si>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</si>
  <si>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</si>
  <si>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</si>
  <si>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</si>
  <si>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</si>
  <si>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</si>
  <si>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</si>
  <si>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</si>
  <si>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</si>
  <si>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</si>
  <si>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</si>
  <si>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</si>
  <si>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</si>
  <si>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</si>
  <si>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</si>
  <si>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</si>
  <si>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</si>
  <si>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</si>
  <si>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</si>
  <si>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</si>
  <si>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</si>
  <si>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</si>
  <si>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</si>
  <si>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</si>
  <si>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</si>
  <si>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</si>
  <si>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</si>
  <si>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</si>
  <si>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</si>
  <si>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</si>
  <si>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</si>
  <si>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</si>
  <si>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</si>
  <si>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</si>
  <si>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</si>
  <si>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</si>
  <si>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</si>
  <si>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</si>
  <si>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</si>
  <si>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</si>
  <si>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</si>
  <si>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</si>
  <si>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</si>
  <si>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</si>
  <si>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</si>
  <si>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</si>
  <si>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</si>
  <si>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</si>
  <si>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</si>
  <si>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</si>
  <si>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</si>
  <si>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</si>
  <si>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</si>
  <si>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</si>
  <si>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</si>
  <si>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</si>
  <si>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</si>
  <si>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</si>
  <si>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</si>
  <si>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</si>
  <si>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</si>
  <si>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</si>
  <si>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</si>
  <si>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</si>
  <si>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</si>
  <si>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</si>
  <si>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</si>
  <si>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</si>
  <si>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</si>
  <si>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</si>
  <si>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</si>
  <si>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</si>
  <si>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</si>
  <si>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</si>
  <si>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</si>
  <si>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</si>
  <si>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</si>
  <si>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</si>
  <si>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</si>
  <si>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</si>
  <si>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</si>
  <si>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</si>
  <si>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</si>
  <si>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</si>
  <si>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</si>
  <si>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</si>
  <si>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</si>
  <si>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</si>
  <si>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</si>
  <si>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</si>
  <si>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</si>
  <si>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</si>
  <si>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</si>
  <si>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</si>
  <si>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</si>
  <si>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</si>
  <si>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</si>
  <si>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</si>
  <si>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</si>
  <si>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</si>
  <si>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</si>
  <si>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</si>
  <si>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</si>
  <si>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</si>
  <si>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rFont val="Times New Roman"/>
        <family val="1"/>
        <charset val="204"/>
      </rPr>
      <t>2</t>
    </r>
    <r>
      <rPr>
        <i/>
        <sz val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</si>
  <si>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Акционерное общество «Инлайф страхование жизни"</t>
  </si>
  <si>
    <t>0290</t>
  </si>
  <si>
    <t>Выплаты по договорам страхования, сострахования и договорам, принятым в перестрахование по страхованию иному, чем страхование жизни, тыс руб.</t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</si>
  <si>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</si>
  <si>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</si>
  <si>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</si>
  <si>
    <t>01.01.2024 - 30.06.2024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</si>
  <si>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07.08.2024</t>
    </r>
  </si>
  <si>
    <t>3998</t>
  </si>
  <si>
    <t>Общество с ограниченной ответственностью "Страховая Компания Чабб Жизнь"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</si>
  <si>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</si>
  <si>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</si>
  <si>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"Дефанс Страхование"</t>
  </si>
  <si>
    <t>Некоммерческая корпоративная организация Потребительское общество взаимного страхования "РТ - Взаимное страхование"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</si>
</sst>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Tahoma"/>
      <family val="2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3" fillId="2" borderId="0" xfId="0" applyNumberFormat="1" applyFont="1" applyFill="1"/>
    <xf numFmtId="0" fontId="3" fillId="2" borderId="0" xfId="0" applyFont="1" applyFill="1"/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65" sqref="X65"/>
    </sheetView>
  </sheetViews>
  <sheetFormatPr defaultRowHeight="12.75" customHeight="1" x14ac:dyDescent="0.2"/>
  <cols>
    <col min="1" max="1" width="6.140625" style="2" bestFit="1" customWidth="1"/>
    <col min="2" max="2" width="89.42578125" style="2" customWidth="1"/>
    <col min="3" max="3" width="10.7109375" style="2" customWidth="1"/>
    <col min="4" max="5" width="12" style="2" customWidth="1"/>
    <col min="6" max="6" width="10.7109375" style="2" customWidth="1"/>
    <col min="7" max="7" width="12.28515625" style="2" customWidth="1"/>
    <col min="8" max="8" width="11.7109375" style="2" customWidth="1"/>
    <col min="9" max="10" width="10.7109375" style="2" customWidth="1"/>
    <col min="11" max="11" width="15.42578125" style="2" customWidth="1"/>
    <col min="12" max="12" width="12.7109375" style="2" customWidth="1"/>
    <col min="13" max="14" width="10.7109375" style="2" customWidth="1"/>
    <col min="15" max="15" width="9.28515625" style="2" customWidth="1"/>
    <col min="16" max="16" width="11.28515625" style="2" customWidth="1"/>
    <col min="17" max="19" width="10.7109375" style="2" customWidth="1"/>
    <col min="20" max="16384" width="9.140625" style="2"/>
  </cols>
  <sheetData>
    <row r="1" spans="1:19" ht="34.5" customHeight="1" x14ac:dyDescent="0.2">
      <c r="A1" s="18" t="s">
        <v>234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customHeight="1" x14ac:dyDescent="0.2">
      <c r="A2" s="3"/>
      <c r="B2" s="4" t="s">
        <v>228</v>
      </c>
      <c r="C2" s="16" t="s">
        <v>238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8" customFormat="1" ht="119.25" customHeight="1" x14ac:dyDescent="0.2">
      <c r="A3" s="5"/>
      <c r="B3" s="6" t="s">
        <v>229</v>
      </c>
      <c r="C3" s="7" t="s">
        <v>15</v>
      </c>
      <c r="D3" s="7" t="s">
        <v>0</v>
      </c>
      <c r="E3" s="20" t="s">
        <v>237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7</v>
      </c>
    </row>
    <row r="4" spans="1:19" ht="14.25" customHeight="1" x14ac:dyDescent="0.2">
      <c r="A4" s="19" t="s">
        <v>230</v>
      </c>
      <c r="B4" s="19"/>
      <c r="C4" s="9">
        <f>SUM(D4:S4)</f>
        <v>372041570.56524009</v>
      </c>
      <c r="D4" s="9">
        <f>SUM(D5:D200)</f>
        <v>86599172.822470054</v>
      </c>
      <c r="E4" s="9">
        <v>18099348.261520002</v>
      </c>
      <c r="F4" s="9">
        <f t="shared" ref="F4:S4" si="0">SUM(F5:F200)</f>
        <v>123984923.52587999</v>
      </c>
      <c r="G4" s="9">
        <f t="shared" si="0"/>
        <v>44441.422689999999</v>
      </c>
      <c r="H4" s="9">
        <f t="shared" si="0"/>
        <v>758516.26823000028</v>
      </c>
      <c r="I4" s="9">
        <f t="shared" si="0"/>
        <v>396083.55488000007</v>
      </c>
      <c r="J4" s="9">
        <f t="shared" si="0"/>
        <v>75319077.644999996</v>
      </c>
      <c r="K4" s="9">
        <f t="shared" si="0"/>
        <v>10759646.884880001</v>
      </c>
      <c r="L4" s="9">
        <f t="shared" si="0"/>
        <v>2470955.5863900003</v>
      </c>
      <c r="M4" s="9">
        <f t="shared" si="0"/>
        <v>38772243.825420015</v>
      </c>
      <c r="N4" s="9">
        <f t="shared" si="0"/>
        <v>306148.00235000008</v>
      </c>
      <c r="O4" s="9">
        <f t="shared" si="0"/>
        <v>260.42248999999998</v>
      </c>
      <c r="P4" s="9">
        <f t="shared" si="0"/>
        <v>2470562.1051299986</v>
      </c>
      <c r="Q4" s="9">
        <f t="shared" si="0"/>
        <v>5459180.083610001</v>
      </c>
      <c r="R4" s="9">
        <f t="shared" si="0"/>
        <v>3304000.0255600004</v>
      </c>
      <c r="S4" s="9">
        <f t="shared" si="0"/>
        <v>3297010.1287399996</v>
      </c>
    </row>
    <row r="5" spans="1:19" ht="12" customHeight="1" x14ac:dyDescent="0.2">
      <c r="A5" s="15" t="s">
        <v>16</v>
      </c>
      <c r="B5" s="10" t="s">
        <v>17</v>
      </c>
      <c r="C5" s="9">
        <f>SUM(D5:S5)</f>
        <v>19465834.887570001</v>
      </c>
      <c r="D5" s="11">
        <v>3994064.71527</v>
      </c>
      <c r="E5" s="11">
        <v>618144.11022999999</v>
      </c>
      <c r="F5" s="11">
        <v>9216865.8536300007</v>
      </c>
      <c r="G5" s="11">
        <v>1432.2466199999999</v>
      </c>
      <c r="H5" s="11">
        <v>57691.920570000002</v>
      </c>
      <c r="I5" s="11">
        <v>18452.836520000001</v>
      </c>
      <c r="J5" s="11">
        <v>2788946.81727</v>
      </c>
      <c r="K5" s="11">
        <v>96899.129260000002</v>
      </c>
      <c r="L5" s="11">
        <v>405171.11757</v>
      </c>
      <c r="M5" s="11">
        <v>1959929.2853399999</v>
      </c>
      <c r="N5" s="11">
        <v>19255.170010000002</v>
      </c>
      <c r="O5" s="11">
        <v>0</v>
      </c>
      <c r="P5" s="11">
        <v>142360.91497000001</v>
      </c>
      <c r="Q5" s="11">
        <v>67312.065229999993</v>
      </c>
      <c r="R5" s="11">
        <v>74763.359179999999</v>
      </c>
      <c r="S5" s="11">
        <v>4545.3459000000003</v>
      </c>
    </row>
    <row r="6" spans="1:19" ht="11.25" x14ac:dyDescent="0.2">
      <c r="A6" s="15" t="s">
        <v>18</v>
      </c>
      <c r="B6" s="10" t="s">
        <v>19</v>
      </c>
      <c r="C6" s="9">
        <f>SUM(D6:S6)</f>
        <v>309930.15865</v>
      </c>
      <c r="D6" s="11">
        <v>289044.32189000002</v>
      </c>
      <c r="E6" s="11">
        <v>2902.55</v>
      </c>
      <c r="F6" s="11">
        <v>14041.13846</v>
      </c>
      <c r="G6" s="11">
        <v>0</v>
      </c>
      <c r="H6" s="11">
        <v>0</v>
      </c>
      <c r="I6" s="11">
        <v>0</v>
      </c>
      <c r="J6" s="11">
        <v>3427.1745900000001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98.7</v>
      </c>
      <c r="Q6" s="11">
        <v>0</v>
      </c>
      <c r="R6" s="11">
        <v>416.27370999999999</v>
      </c>
      <c r="S6" s="11">
        <v>0</v>
      </c>
    </row>
    <row r="7" spans="1:19" ht="11.25" x14ac:dyDescent="0.2">
      <c r="A7" s="15" t="s">
        <v>20</v>
      </c>
      <c r="B7" s="10" t="s">
        <v>21</v>
      </c>
      <c r="C7" s="9">
        <f>SUM(D7:S7)</f>
        <v>9999695.3807399999</v>
      </c>
      <c r="D7" s="11">
        <v>0</v>
      </c>
      <c r="E7" s="11">
        <v>1108306.9058399999</v>
      </c>
      <c r="F7" s="11">
        <v>5109785.1730800001</v>
      </c>
      <c r="G7" s="11">
        <v>0</v>
      </c>
      <c r="H7" s="11">
        <v>0</v>
      </c>
      <c r="I7" s="11">
        <v>4230.2527499999997</v>
      </c>
      <c r="J7" s="11">
        <v>2839861.1115700002</v>
      </c>
      <c r="K7" s="11">
        <v>0</v>
      </c>
      <c r="L7" s="11">
        <v>0</v>
      </c>
      <c r="M7" s="11">
        <v>83045.35871</v>
      </c>
      <c r="N7" s="11">
        <v>0</v>
      </c>
      <c r="O7" s="11">
        <v>0</v>
      </c>
      <c r="P7" s="11">
        <v>7188.5858699999999</v>
      </c>
      <c r="Q7" s="11">
        <v>19565.557270000001</v>
      </c>
      <c r="R7" s="11">
        <v>827712.43565</v>
      </c>
      <c r="S7" s="11">
        <v>0</v>
      </c>
    </row>
    <row r="8" spans="1:19" ht="11.25" x14ac:dyDescent="0.2">
      <c r="A8" s="15" t="s">
        <v>22</v>
      </c>
      <c r="B8" s="10" t="s">
        <v>23</v>
      </c>
      <c r="C8" s="9">
        <f>SUM(D8:S8)</f>
        <v>30436.250669999994</v>
      </c>
      <c r="D8" s="11">
        <v>19628.918389999999</v>
      </c>
      <c r="E8" s="11">
        <v>1692.2249999999999</v>
      </c>
      <c r="F8" s="11">
        <v>0</v>
      </c>
      <c r="G8" s="11">
        <v>0</v>
      </c>
      <c r="H8" s="11">
        <v>0</v>
      </c>
      <c r="I8" s="11">
        <v>0</v>
      </c>
      <c r="J8" s="11">
        <v>6475.9688100000003</v>
      </c>
      <c r="K8" s="11">
        <v>0</v>
      </c>
      <c r="L8" s="11">
        <v>0</v>
      </c>
      <c r="M8" s="11">
        <v>861.35302999999999</v>
      </c>
      <c r="N8" s="11">
        <v>0</v>
      </c>
      <c r="O8" s="11">
        <v>0</v>
      </c>
      <c r="P8" s="11">
        <v>203.25076000000001</v>
      </c>
      <c r="Q8" s="11">
        <v>0</v>
      </c>
      <c r="R8" s="11">
        <v>1574.53468</v>
      </c>
      <c r="S8" s="11">
        <v>0</v>
      </c>
    </row>
    <row r="9" spans="1:19" ht="11.25" x14ac:dyDescent="0.2">
      <c r="A9" s="15" t="s">
        <v>24</v>
      </c>
      <c r="B9" s="10" t="s">
        <v>25</v>
      </c>
      <c r="C9" s="9">
        <f>SUM(D9:S9)</f>
        <v>2277646.96949</v>
      </c>
      <c r="D9" s="11">
        <v>0</v>
      </c>
      <c r="E9" s="11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113938.19611999999</v>
      </c>
      <c r="L9" s="11">
        <v>0</v>
      </c>
      <c r="M9" s="11">
        <v>1980287.1686799999</v>
      </c>
      <c r="N9" s="11">
        <v>0</v>
      </c>
      <c r="O9" s="11">
        <v>0</v>
      </c>
      <c r="P9" s="11">
        <v>3080.7267000000002</v>
      </c>
      <c r="Q9" s="11">
        <v>180340.87799000001</v>
      </c>
      <c r="R9" s="11">
        <v>0</v>
      </c>
      <c r="S9" s="11">
        <v>0</v>
      </c>
    </row>
    <row r="10" spans="1:19" ht="11.25" x14ac:dyDescent="0.2">
      <c r="A10" s="15" t="s">
        <v>26</v>
      </c>
      <c r="B10" s="10" t="s">
        <v>27</v>
      </c>
      <c r="C10" s="9">
        <f>SUM(D10:S10)</f>
        <v>897575.78045999992</v>
      </c>
      <c r="D10" s="11">
        <v>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30036.093260000001</v>
      </c>
      <c r="K10" s="11">
        <v>246.40880999999999</v>
      </c>
      <c r="L10" s="11">
        <v>0</v>
      </c>
      <c r="M10" s="11">
        <v>277234.38295</v>
      </c>
      <c r="N10" s="11">
        <v>0</v>
      </c>
      <c r="O10" s="11">
        <v>0</v>
      </c>
      <c r="P10" s="11">
        <v>1.4065300000000001</v>
      </c>
      <c r="Q10" s="11">
        <v>0</v>
      </c>
      <c r="R10" s="11">
        <v>0</v>
      </c>
      <c r="S10" s="11">
        <v>590057.48890999996</v>
      </c>
    </row>
    <row r="11" spans="1:19" ht="11.25" x14ac:dyDescent="0.2">
      <c r="A11" s="13" t="s">
        <v>233</v>
      </c>
      <c r="B11" s="10" t="s">
        <v>28</v>
      </c>
      <c r="C11" s="9">
        <f>SUM(D11:S11)</f>
        <v>847192.95142000006</v>
      </c>
      <c r="D11" s="11">
        <v>13395.544519999999</v>
      </c>
      <c r="E11" s="11">
        <v>41987.735639999999</v>
      </c>
      <c r="F11" s="11">
        <v>125203.93183</v>
      </c>
      <c r="G11" s="11">
        <v>665.63688999999999</v>
      </c>
      <c r="H11" s="11">
        <v>10008.74754</v>
      </c>
      <c r="I11" s="11">
        <v>138.53299999999999</v>
      </c>
      <c r="J11" s="11">
        <v>376326.36638999998</v>
      </c>
      <c r="K11" s="11">
        <v>3355.4129600000001</v>
      </c>
      <c r="L11" s="11">
        <v>0</v>
      </c>
      <c r="M11" s="11">
        <v>46948.309520000003</v>
      </c>
      <c r="N11" s="11">
        <v>2907.1668800000002</v>
      </c>
      <c r="O11" s="11">
        <v>0</v>
      </c>
      <c r="P11" s="11">
        <v>74527.925990000003</v>
      </c>
      <c r="Q11" s="11">
        <v>136302.24864999999</v>
      </c>
      <c r="R11" s="11">
        <v>15425.391610000001</v>
      </c>
      <c r="S11" s="11">
        <v>0</v>
      </c>
    </row>
    <row r="12" spans="1:19" ht="11.25" x14ac:dyDescent="0.2">
      <c r="A12" s="15" t="s">
        <v>29</v>
      </c>
      <c r="B12" s="10" t="s">
        <v>30</v>
      </c>
      <c r="C12" s="9">
        <f>SUM(D12:S12)</f>
        <v>1816.0432599999999</v>
      </c>
      <c r="D12" s="11">
        <v>1358.9383499999999</v>
      </c>
      <c r="E12" s="11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457.10491000000002</v>
      </c>
      <c r="S12" s="11">
        <v>0</v>
      </c>
    </row>
    <row r="13" spans="1:19" ht="11.25" x14ac:dyDescent="0.2">
      <c r="A13" s="15" t="s">
        <v>31</v>
      </c>
      <c r="B13" s="10" t="s">
        <v>32</v>
      </c>
      <c r="C13" s="9">
        <f>SUM(D13:S13)</f>
        <v>1443822.3049000001</v>
      </c>
      <c r="D13" s="11">
        <v>86493.607000000004</v>
      </c>
      <c r="E13" s="11">
        <v>12041.093999999999</v>
      </c>
      <c r="F13" s="11">
        <v>964298.51599999995</v>
      </c>
      <c r="G13" s="11">
        <v>0</v>
      </c>
      <c r="H13" s="11">
        <v>0</v>
      </c>
      <c r="I13" s="11">
        <v>301.02204999999998</v>
      </c>
      <c r="J13" s="11">
        <v>293053.92527000001</v>
      </c>
      <c r="K13" s="11">
        <v>1471.4673700000001</v>
      </c>
      <c r="L13" s="11">
        <v>0</v>
      </c>
      <c r="M13" s="11">
        <v>61614.124799999998</v>
      </c>
      <c r="N13" s="11">
        <v>0</v>
      </c>
      <c r="O13" s="11">
        <v>0</v>
      </c>
      <c r="P13" s="11">
        <v>14161.96991</v>
      </c>
      <c r="Q13" s="11">
        <v>2980.4902900000002</v>
      </c>
      <c r="R13" s="11">
        <v>7406.0882099999999</v>
      </c>
      <c r="S13" s="11">
        <v>0</v>
      </c>
    </row>
    <row r="14" spans="1:19" ht="11.25" x14ac:dyDescent="0.2">
      <c r="A14" s="12" t="s">
        <v>33</v>
      </c>
      <c r="B14" s="10" t="s">
        <v>34</v>
      </c>
      <c r="C14" s="9">
        <f>SUM(D14:S14)</f>
        <v>76015.561279999994</v>
      </c>
      <c r="D14" s="11">
        <v>262.81</v>
      </c>
      <c r="E14" s="11">
        <v>63107.514900000002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6967.4379900000004</v>
      </c>
      <c r="L14" s="11">
        <v>0</v>
      </c>
      <c r="M14" s="11">
        <v>5677.7983899999999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19" ht="11.25" x14ac:dyDescent="0.2">
      <c r="A15" s="15" t="s">
        <v>35</v>
      </c>
      <c r="B15" s="10" t="s">
        <v>36</v>
      </c>
      <c r="C15" s="9">
        <f>SUM(D15:S15)</f>
        <v>3404.4599199999998</v>
      </c>
      <c r="D15" s="11">
        <v>3404.4599199999998</v>
      </c>
      <c r="E15" s="1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ht="11.25" x14ac:dyDescent="0.2">
      <c r="A16" s="15" t="s">
        <v>37</v>
      </c>
      <c r="B16" s="10" t="s">
        <v>38</v>
      </c>
      <c r="C16" s="9">
        <f>SUM(D16:S16)</f>
        <v>479658.96175999998</v>
      </c>
      <c r="D16" s="11">
        <v>128227.39661</v>
      </c>
      <c r="E16" s="11">
        <v>531.05499999999995</v>
      </c>
      <c r="F16" s="11">
        <v>341251.31017999997</v>
      </c>
      <c r="G16" s="11">
        <v>0</v>
      </c>
      <c r="H16" s="11">
        <v>0</v>
      </c>
      <c r="I16" s="11">
        <v>0</v>
      </c>
      <c r="J16" s="11">
        <v>6236.3501699999997</v>
      </c>
      <c r="K16" s="11">
        <v>0</v>
      </c>
      <c r="L16" s="11">
        <v>0</v>
      </c>
      <c r="M16" s="11">
        <v>3412.8498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</row>
    <row r="17" spans="1:19" ht="11.25" x14ac:dyDescent="0.2">
      <c r="A17" s="15" t="s">
        <v>39</v>
      </c>
      <c r="B17" s="10" t="s">
        <v>40</v>
      </c>
      <c r="C17" s="9">
        <f>SUM(D17:S17)</f>
        <v>147130.06420000002</v>
      </c>
      <c r="D17" s="11">
        <v>22312.031169999998</v>
      </c>
      <c r="E17" s="11">
        <v>3914.8512500000002</v>
      </c>
      <c r="F17" s="11">
        <v>102003.22190999999</v>
      </c>
      <c r="G17" s="11">
        <v>0</v>
      </c>
      <c r="H17" s="11">
        <v>0</v>
      </c>
      <c r="I17" s="11">
        <v>0</v>
      </c>
      <c r="J17" s="11">
        <v>14145.5465</v>
      </c>
      <c r="K17" s="11">
        <v>0</v>
      </c>
      <c r="L17" s="11">
        <v>0</v>
      </c>
      <c r="M17" s="11">
        <v>4749.2700299999997</v>
      </c>
      <c r="N17" s="11">
        <v>0</v>
      </c>
      <c r="O17" s="11">
        <v>0</v>
      </c>
      <c r="P17" s="11">
        <v>5.1433400000000002</v>
      </c>
      <c r="Q17" s="11">
        <v>0</v>
      </c>
      <c r="R17" s="11">
        <v>0</v>
      </c>
      <c r="S17" s="11">
        <v>0</v>
      </c>
    </row>
    <row r="18" spans="1:19" ht="11.25" x14ac:dyDescent="0.2">
      <c r="A18" s="15" t="s">
        <v>41</v>
      </c>
      <c r="B18" s="10" t="s">
        <v>42</v>
      </c>
      <c r="C18" s="9">
        <f>SUM(D18:S18)</f>
        <v>32063046.752070002</v>
      </c>
      <c r="D18" s="11">
        <v>4485870.8828600002</v>
      </c>
      <c r="E18" s="11">
        <v>1447536.0701599999</v>
      </c>
      <c r="F18" s="11">
        <v>14290412.29799</v>
      </c>
      <c r="G18" s="11">
        <v>4808.9701800000003</v>
      </c>
      <c r="H18" s="11">
        <v>58807.381099999999</v>
      </c>
      <c r="I18" s="11">
        <v>27102.223699999999</v>
      </c>
      <c r="J18" s="11">
        <v>7955949.0447899997</v>
      </c>
      <c r="K18" s="11">
        <v>877431.06834</v>
      </c>
      <c r="L18" s="11">
        <v>40453.702230000003</v>
      </c>
      <c r="M18" s="11">
        <v>2166977.44257</v>
      </c>
      <c r="N18" s="11">
        <v>26614.830470000001</v>
      </c>
      <c r="O18" s="11">
        <v>0</v>
      </c>
      <c r="P18" s="11">
        <v>192782.24676000001</v>
      </c>
      <c r="Q18" s="11">
        <v>257323.59719</v>
      </c>
      <c r="R18" s="11">
        <v>230976.99372999999</v>
      </c>
      <c r="S18" s="11">
        <v>0</v>
      </c>
    </row>
    <row r="19" spans="1:19" ht="11.25" x14ac:dyDescent="0.2">
      <c r="A19" s="15" t="s">
        <v>43</v>
      </c>
      <c r="B19" s="10" t="s">
        <v>44</v>
      </c>
      <c r="C19" s="9">
        <f>SUM(D19:S19)</f>
        <v>1236768.0562599998</v>
      </c>
      <c r="D19" s="11">
        <v>148654.35130000001</v>
      </c>
      <c r="E19" s="11">
        <v>11500.598239999999</v>
      </c>
      <c r="F19" s="11">
        <v>728915.62861999997</v>
      </c>
      <c r="G19" s="11">
        <v>0</v>
      </c>
      <c r="H19" s="11">
        <v>2940.7878999999998</v>
      </c>
      <c r="I19" s="11">
        <v>1000</v>
      </c>
      <c r="J19" s="11">
        <v>315725.83989</v>
      </c>
      <c r="K19" s="11">
        <v>159.572</v>
      </c>
      <c r="L19" s="11">
        <v>0</v>
      </c>
      <c r="M19" s="11">
        <v>14647.58008</v>
      </c>
      <c r="N19" s="11">
        <v>0</v>
      </c>
      <c r="O19" s="11">
        <v>0</v>
      </c>
      <c r="P19" s="11">
        <v>428.75117999999998</v>
      </c>
      <c r="Q19" s="11">
        <v>1358.6732400000001</v>
      </c>
      <c r="R19" s="11">
        <v>11436.273810000001</v>
      </c>
      <c r="S19" s="11">
        <v>0</v>
      </c>
    </row>
    <row r="20" spans="1:19" ht="11.25" x14ac:dyDescent="0.2">
      <c r="A20" s="15" t="s">
        <v>45</v>
      </c>
      <c r="B20" s="10" t="s">
        <v>46</v>
      </c>
      <c r="C20" s="9">
        <f>SUM(D20:S20)</f>
        <v>12530.37161</v>
      </c>
      <c r="D20" s="11">
        <v>0</v>
      </c>
      <c r="E20" s="11"/>
      <c r="F20" s="11">
        <v>0</v>
      </c>
      <c r="G20" s="11">
        <v>0</v>
      </c>
      <c r="H20" s="11">
        <v>0</v>
      </c>
      <c r="I20" s="11">
        <v>0</v>
      </c>
      <c r="J20" s="11">
        <v>68.443299999999994</v>
      </c>
      <c r="K20" s="11">
        <v>0</v>
      </c>
      <c r="L20" s="11">
        <v>12461.928309999999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</row>
    <row r="21" spans="1:19" ht="11.25" x14ac:dyDescent="0.2">
      <c r="A21" s="15" t="s">
        <v>47</v>
      </c>
      <c r="B21" s="10" t="s">
        <v>48</v>
      </c>
      <c r="C21" s="9">
        <f>SUM(D21:S21)</f>
        <v>1359100.2945999999</v>
      </c>
      <c r="D21" s="11">
        <v>256461.99789</v>
      </c>
      <c r="E21" s="11">
        <v>93763.178709999993</v>
      </c>
      <c r="F21" s="11">
        <v>122169.85601</v>
      </c>
      <c r="G21" s="11">
        <v>0</v>
      </c>
      <c r="H21" s="11">
        <v>2453.5581200000001</v>
      </c>
      <c r="I21" s="11">
        <v>841.96759999999995</v>
      </c>
      <c r="J21" s="11">
        <v>206219.59503</v>
      </c>
      <c r="K21" s="11">
        <v>444059.06147999997</v>
      </c>
      <c r="L21" s="11">
        <v>0</v>
      </c>
      <c r="M21" s="11">
        <v>153209.80695999999</v>
      </c>
      <c r="N21" s="11">
        <v>1128.91768</v>
      </c>
      <c r="O21" s="11">
        <v>0</v>
      </c>
      <c r="P21" s="11">
        <v>64710.237930000003</v>
      </c>
      <c r="Q21" s="11">
        <v>0</v>
      </c>
      <c r="R21" s="11">
        <v>7140.2666900000004</v>
      </c>
      <c r="S21" s="11">
        <v>6941.8504999999996</v>
      </c>
    </row>
    <row r="22" spans="1:19" ht="11.25" x14ac:dyDescent="0.2">
      <c r="A22" s="15" t="s">
        <v>49</v>
      </c>
      <c r="B22" s="10" t="s">
        <v>50</v>
      </c>
      <c r="C22" s="9">
        <f>SUM(D22:S22)</f>
        <v>48188927.355219997</v>
      </c>
      <c r="D22" s="11">
        <v>5048215.62127</v>
      </c>
      <c r="E22" s="11">
        <v>917128.90900999994</v>
      </c>
      <c r="F22" s="11">
        <v>20247220.86265</v>
      </c>
      <c r="G22" s="11">
        <v>0</v>
      </c>
      <c r="H22" s="11">
        <v>166797.58491000001</v>
      </c>
      <c r="I22" s="11">
        <v>66182.415760000004</v>
      </c>
      <c r="J22" s="11">
        <v>11977096.78029</v>
      </c>
      <c r="K22" s="11">
        <v>2803803.3849300002</v>
      </c>
      <c r="L22" s="11">
        <v>19253.525659999999</v>
      </c>
      <c r="M22" s="11">
        <v>5030676.7373299999</v>
      </c>
      <c r="N22" s="11">
        <v>53463.256540000002</v>
      </c>
      <c r="O22" s="11">
        <v>0</v>
      </c>
      <c r="P22" s="11">
        <v>647257.81885000004</v>
      </c>
      <c r="Q22" s="11">
        <v>721678.34658000001</v>
      </c>
      <c r="R22" s="11">
        <v>435682.71526999999</v>
      </c>
      <c r="S22" s="11">
        <v>54469.39617</v>
      </c>
    </row>
    <row r="23" spans="1:19" ht="11.25" x14ac:dyDescent="0.2">
      <c r="A23" s="15" t="s">
        <v>51</v>
      </c>
      <c r="B23" s="10" t="s">
        <v>52</v>
      </c>
      <c r="C23" s="9">
        <f>SUM(D23:S23)</f>
        <v>276223.93122000003</v>
      </c>
      <c r="D23" s="11">
        <v>104593.03913999999</v>
      </c>
      <c r="E23" s="11">
        <v>28147.06928</v>
      </c>
      <c r="F23" s="11">
        <v>0</v>
      </c>
      <c r="G23" s="11">
        <v>0</v>
      </c>
      <c r="H23" s="11">
        <v>0</v>
      </c>
      <c r="I23" s="11">
        <v>0</v>
      </c>
      <c r="J23" s="11">
        <v>88813.700400000002</v>
      </c>
      <c r="K23" s="11">
        <v>34585.026460000001</v>
      </c>
      <c r="L23" s="11">
        <v>0</v>
      </c>
      <c r="M23" s="11">
        <v>10570.549849999999</v>
      </c>
      <c r="N23" s="11">
        <v>0</v>
      </c>
      <c r="O23" s="11">
        <v>209.55549999999999</v>
      </c>
      <c r="P23" s="11">
        <v>9126.4992399999992</v>
      </c>
      <c r="Q23" s="11">
        <v>175.79134999999999</v>
      </c>
      <c r="R23" s="11">
        <v>2.7</v>
      </c>
      <c r="S23" s="11">
        <v>0</v>
      </c>
    </row>
    <row r="24" spans="1:19" ht="11.25" x14ac:dyDescent="0.2">
      <c r="A24" s="15" t="s">
        <v>53</v>
      </c>
      <c r="B24" s="10" t="s">
        <v>54</v>
      </c>
      <c r="C24" s="9">
        <f>SUM(D24:S24)</f>
        <v>63884365.672409989</v>
      </c>
      <c r="D24" s="11">
        <v>33438760.246849999</v>
      </c>
      <c r="E24" s="11">
        <v>4241240.2580199996</v>
      </c>
      <c r="F24" s="11">
        <v>7519581.8646400003</v>
      </c>
      <c r="G24" s="11">
        <v>0</v>
      </c>
      <c r="H24" s="11">
        <v>118881.71864000001</v>
      </c>
      <c r="I24" s="11">
        <v>18135.56121</v>
      </c>
      <c r="J24" s="11">
        <v>5286581.0961999996</v>
      </c>
      <c r="K24" s="11">
        <v>793350.27813999995</v>
      </c>
      <c r="L24" s="11">
        <v>0</v>
      </c>
      <c r="M24" s="11">
        <v>9797999.8972800002</v>
      </c>
      <c r="N24" s="11">
        <v>100382.70516</v>
      </c>
      <c r="O24" s="11">
        <v>0</v>
      </c>
      <c r="P24" s="11">
        <v>336080.42336999997</v>
      </c>
      <c r="Q24" s="11">
        <v>2161048.9056699998</v>
      </c>
      <c r="R24" s="11">
        <v>53984.538430000001</v>
      </c>
      <c r="S24" s="11">
        <v>18338.178800000002</v>
      </c>
    </row>
    <row r="25" spans="1:19" ht="11.25" x14ac:dyDescent="0.2">
      <c r="A25" s="15" t="s">
        <v>55</v>
      </c>
      <c r="B25" s="10" t="s">
        <v>56</v>
      </c>
      <c r="C25" s="9">
        <f>SUM(D25:S25)</f>
        <v>39603457.279909998</v>
      </c>
      <c r="D25" s="11">
        <v>9910649.2493200004</v>
      </c>
      <c r="E25" s="11">
        <v>895409.88581000001</v>
      </c>
      <c r="F25" s="11">
        <v>17194227.953299999</v>
      </c>
      <c r="G25" s="11">
        <v>4837.8704900000002</v>
      </c>
      <c r="H25" s="11">
        <v>76231.741800000003</v>
      </c>
      <c r="I25" s="11">
        <v>98387.612970000002</v>
      </c>
      <c r="J25" s="11">
        <v>8767374.0879200008</v>
      </c>
      <c r="K25" s="11">
        <v>85621.318710000007</v>
      </c>
      <c r="L25" s="11">
        <v>0</v>
      </c>
      <c r="M25" s="11">
        <v>2039938.91493</v>
      </c>
      <c r="N25" s="11">
        <v>31034.519629999999</v>
      </c>
      <c r="O25" s="11">
        <v>0</v>
      </c>
      <c r="P25" s="11">
        <v>305009.03146999999</v>
      </c>
      <c r="Q25" s="11">
        <v>86596.603570000007</v>
      </c>
      <c r="R25" s="11">
        <v>106921.94197</v>
      </c>
      <c r="S25" s="11">
        <v>1216.54802</v>
      </c>
    </row>
    <row r="26" spans="1:19" ht="11.25" x14ac:dyDescent="0.2">
      <c r="A26" s="15" t="s">
        <v>57</v>
      </c>
      <c r="B26" s="10" t="s">
        <v>58</v>
      </c>
      <c r="C26" s="9">
        <f>SUM(D26:S26)</f>
        <v>603099.91532000003</v>
      </c>
      <c r="D26" s="11">
        <v>270923.6115</v>
      </c>
      <c r="E26" s="11">
        <v>2664.5000300000002</v>
      </c>
      <c r="F26" s="11">
        <v>285469.87542</v>
      </c>
      <c r="G26" s="11">
        <v>0</v>
      </c>
      <c r="H26" s="11">
        <v>7485.8310499999998</v>
      </c>
      <c r="I26" s="11">
        <v>0</v>
      </c>
      <c r="J26" s="11">
        <v>26766.185229999999</v>
      </c>
      <c r="K26" s="11">
        <v>645.37021000000004</v>
      </c>
      <c r="L26" s="11">
        <v>0</v>
      </c>
      <c r="M26" s="11">
        <v>5801.9555700000001</v>
      </c>
      <c r="N26" s="11">
        <v>1868.63058</v>
      </c>
      <c r="O26" s="11">
        <v>0</v>
      </c>
      <c r="P26" s="11">
        <v>1473.9557299999999</v>
      </c>
      <c r="Q26" s="11">
        <v>0</v>
      </c>
      <c r="R26" s="11">
        <v>0</v>
      </c>
      <c r="S26" s="11">
        <v>0</v>
      </c>
    </row>
    <row r="27" spans="1:19" ht="11.25" x14ac:dyDescent="0.2">
      <c r="A27" s="15" t="s">
        <v>59</v>
      </c>
      <c r="B27" s="10" t="s">
        <v>60</v>
      </c>
      <c r="C27" s="9">
        <f>SUM(D27:S27)</f>
        <v>18126483.932200003</v>
      </c>
      <c r="D27" s="11">
        <v>3941161.1719200001</v>
      </c>
      <c r="E27" s="11">
        <v>1040641.09502</v>
      </c>
      <c r="F27" s="11">
        <v>5629287.7461799998</v>
      </c>
      <c r="G27" s="11">
        <v>0</v>
      </c>
      <c r="H27" s="11">
        <v>38861.658580000003</v>
      </c>
      <c r="I27" s="11">
        <v>79879.263749999998</v>
      </c>
      <c r="J27" s="11">
        <v>6275917.57338</v>
      </c>
      <c r="K27" s="11">
        <v>754635.32507999998</v>
      </c>
      <c r="L27" s="11">
        <v>0</v>
      </c>
      <c r="M27" s="11">
        <v>286324.84545999998</v>
      </c>
      <c r="N27" s="11">
        <v>11447.511570000001</v>
      </c>
      <c r="O27" s="11">
        <v>97.084999999999994</v>
      </c>
      <c r="P27" s="11">
        <v>8513.4344999999994</v>
      </c>
      <c r="Q27" s="11">
        <v>5</v>
      </c>
      <c r="R27" s="11">
        <v>59712.22176</v>
      </c>
      <c r="S27" s="11">
        <v>0</v>
      </c>
    </row>
    <row r="28" spans="1:19" ht="11.25" x14ac:dyDescent="0.2">
      <c r="A28" s="15" t="s">
        <v>61</v>
      </c>
      <c r="B28" s="10" t="s">
        <v>62</v>
      </c>
      <c r="C28" s="9">
        <f>SUM(D28:S28)</f>
        <v>10965425.406290002</v>
      </c>
      <c r="D28" s="11">
        <v>1225510.4090499999</v>
      </c>
      <c r="E28" s="11">
        <v>169703.00787</v>
      </c>
      <c r="F28" s="11">
        <v>3694857.58287</v>
      </c>
      <c r="G28" s="11">
        <v>5293.3041999999996</v>
      </c>
      <c r="H28" s="11">
        <v>30132.371459999998</v>
      </c>
      <c r="I28" s="11">
        <v>28480.123339999998</v>
      </c>
      <c r="J28" s="11">
        <v>4502801.5344000002</v>
      </c>
      <c r="K28" s="11">
        <v>142105.02101999999</v>
      </c>
      <c r="L28" s="11">
        <v>69171.576969999995</v>
      </c>
      <c r="M28" s="11">
        <v>222098.75498</v>
      </c>
      <c r="N28" s="11">
        <v>4340.9618099999998</v>
      </c>
      <c r="O28" s="11">
        <v>0</v>
      </c>
      <c r="P28" s="11">
        <v>75817.865640000004</v>
      </c>
      <c r="Q28" s="11">
        <v>415534.67751000001</v>
      </c>
      <c r="R28" s="11">
        <v>60738.416429999997</v>
      </c>
      <c r="S28" s="11">
        <v>318839.79874</v>
      </c>
    </row>
    <row r="29" spans="1:19" ht="11.25" x14ac:dyDescent="0.2">
      <c r="A29" s="15" t="s">
        <v>63</v>
      </c>
      <c r="B29" s="10" t="s">
        <v>64</v>
      </c>
      <c r="C29" s="9">
        <f>SUM(D29:S29)</f>
        <v>525272.50013000006</v>
      </c>
      <c r="D29" s="11">
        <v>463921.07556000003</v>
      </c>
      <c r="E29" s="11">
        <v>207</v>
      </c>
      <c r="F29" s="11">
        <v>0</v>
      </c>
      <c r="G29" s="11">
        <v>0</v>
      </c>
      <c r="H29" s="11">
        <v>0</v>
      </c>
      <c r="I29" s="11">
        <v>0</v>
      </c>
      <c r="J29" s="11">
        <v>34738.831969999999</v>
      </c>
      <c r="K29" s="11">
        <v>26360.625700000001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44.966900000000003</v>
      </c>
      <c r="S29" s="11">
        <v>0</v>
      </c>
    </row>
    <row r="30" spans="1:19" ht="11.25" x14ac:dyDescent="0.2">
      <c r="A30" s="15" t="s">
        <v>65</v>
      </c>
      <c r="B30" s="10" t="s">
        <v>66</v>
      </c>
      <c r="C30" s="9">
        <f>SUM(D30:S30)</f>
        <v>32691.00706</v>
      </c>
      <c r="D30" s="11">
        <v>1532.1659999999999</v>
      </c>
      <c r="E30" s="11">
        <v>5169.4121800000003</v>
      </c>
      <c r="F30" s="11">
        <v>0</v>
      </c>
      <c r="G30" s="11">
        <v>0</v>
      </c>
      <c r="H30" s="11">
        <v>0</v>
      </c>
      <c r="I30" s="11">
        <v>0</v>
      </c>
      <c r="J30" s="11">
        <v>18699.581569999998</v>
      </c>
      <c r="K30" s="11">
        <v>0</v>
      </c>
      <c r="L30" s="11">
        <v>0</v>
      </c>
      <c r="M30" s="11">
        <v>177.2</v>
      </c>
      <c r="N30" s="11">
        <v>0</v>
      </c>
      <c r="O30" s="11">
        <v>0</v>
      </c>
      <c r="P30" s="11">
        <v>0</v>
      </c>
      <c r="Q30" s="11">
        <v>3788.8612600000001</v>
      </c>
      <c r="R30" s="11">
        <v>3323.7860500000002</v>
      </c>
      <c r="S30" s="11">
        <v>0</v>
      </c>
    </row>
    <row r="31" spans="1:19" ht="11.25" x14ac:dyDescent="0.2">
      <c r="A31" s="15" t="s">
        <v>67</v>
      </c>
      <c r="B31" s="10" t="s">
        <v>68</v>
      </c>
      <c r="C31" s="9">
        <f>SUM(D31:S31)</f>
        <v>4445068.0085500004</v>
      </c>
      <c r="D31" s="11">
        <v>74730.336009999999</v>
      </c>
      <c r="E31" s="11">
        <v>257558.27828999999</v>
      </c>
      <c r="F31" s="11">
        <v>3185473.0021099998</v>
      </c>
      <c r="G31" s="11">
        <v>0</v>
      </c>
      <c r="H31" s="11">
        <v>17462.87268</v>
      </c>
      <c r="I31" s="11">
        <v>3487.5043099999998</v>
      </c>
      <c r="J31" s="11">
        <v>815126.98366999999</v>
      </c>
      <c r="K31" s="11">
        <v>2011.9999700000001</v>
      </c>
      <c r="L31" s="11">
        <v>0</v>
      </c>
      <c r="M31" s="11">
        <v>8267.1763599999995</v>
      </c>
      <c r="N31" s="11">
        <v>3177.0260400000002</v>
      </c>
      <c r="O31" s="11">
        <v>0</v>
      </c>
      <c r="P31" s="11">
        <v>675.21672999999998</v>
      </c>
      <c r="Q31" s="11">
        <v>1128.1022399999999</v>
      </c>
      <c r="R31" s="11">
        <v>5499.4777199999999</v>
      </c>
      <c r="S31" s="11">
        <v>70470.032420000003</v>
      </c>
    </row>
    <row r="32" spans="1:19" ht="11.25" x14ac:dyDescent="0.2">
      <c r="A32" s="15" t="s">
        <v>69</v>
      </c>
      <c r="B32" s="10" t="s">
        <v>70</v>
      </c>
      <c r="C32" s="9">
        <f>SUM(D32:S32)</f>
        <v>29803.425189999998</v>
      </c>
      <c r="D32" s="11">
        <v>0</v>
      </c>
      <c r="E32" s="11">
        <v>5338.9489700000004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10488.03846</v>
      </c>
      <c r="N32" s="11">
        <v>0</v>
      </c>
      <c r="O32" s="11">
        <v>0</v>
      </c>
      <c r="P32" s="11">
        <v>705.89665000000002</v>
      </c>
      <c r="Q32" s="11">
        <v>532.27813000000003</v>
      </c>
      <c r="R32" s="11">
        <v>12738.26298</v>
      </c>
      <c r="S32" s="11">
        <v>0</v>
      </c>
    </row>
    <row r="33" spans="1:19" ht="11.25" x14ac:dyDescent="0.2">
      <c r="A33" s="15" t="s">
        <v>71</v>
      </c>
      <c r="B33" s="10" t="s">
        <v>72</v>
      </c>
      <c r="C33" s="9">
        <f>SUM(D33:S33)</f>
        <v>-23613.108160000003</v>
      </c>
      <c r="D33" s="11">
        <v>0</v>
      </c>
      <c r="E33" s="11">
        <v>61.924999999999997</v>
      </c>
      <c r="F33" s="11">
        <v>-25076.519240000001</v>
      </c>
      <c r="G33" s="11">
        <v>0</v>
      </c>
      <c r="H33" s="11">
        <v>0</v>
      </c>
      <c r="I33" s="11">
        <v>0</v>
      </c>
      <c r="J33" s="11">
        <v>1317.9997599999999</v>
      </c>
      <c r="K33" s="11">
        <v>0</v>
      </c>
      <c r="L33" s="11">
        <v>0</v>
      </c>
      <c r="M33" s="11">
        <v>83.486320000000006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</row>
    <row r="34" spans="1:19" ht="11.25" x14ac:dyDescent="0.2">
      <c r="A34" s="15" t="s">
        <v>73</v>
      </c>
      <c r="B34" s="10" t="s">
        <v>74</v>
      </c>
      <c r="C34" s="9">
        <f>SUM(D34:S34)</f>
        <v>137382.34247</v>
      </c>
      <c r="D34" s="11">
        <v>1282.29512</v>
      </c>
      <c r="E34" s="11">
        <v>58532.003579999997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49745.978759999998</v>
      </c>
      <c r="N34" s="11">
        <v>0</v>
      </c>
      <c r="O34" s="11">
        <v>0</v>
      </c>
      <c r="P34" s="11">
        <v>808.59478000000001</v>
      </c>
      <c r="Q34" s="11">
        <v>333.5539</v>
      </c>
      <c r="R34" s="11">
        <v>26679.91633</v>
      </c>
      <c r="S34" s="11">
        <v>0</v>
      </c>
    </row>
    <row r="35" spans="1:19" ht="11.25" x14ac:dyDescent="0.2">
      <c r="A35" s="15" t="s">
        <v>75</v>
      </c>
      <c r="B35" s="10" t="s">
        <v>76</v>
      </c>
      <c r="C35" s="9">
        <f>SUM(D35:S35)</f>
        <v>4616668.4835300008</v>
      </c>
      <c r="D35" s="11">
        <v>573311.10115</v>
      </c>
      <c r="E35" s="11">
        <v>674758.44394999999</v>
      </c>
      <c r="F35" s="11">
        <v>587523.13765000005</v>
      </c>
      <c r="G35" s="11">
        <v>0</v>
      </c>
      <c r="H35" s="11">
        <v>8556.88364</v>
      </c>
      <c r="I35" s="11">
        <v>9963.5173699999996</v>
      </c>
      <c r="J35" s="11">
        <v>2404709.7565100002</v>
      </c>
      <c r="K35" s="11">
        <v>137518.0099</v>
      </c>
      <c r="L35" s="11">
        <v>0</v>
      </c>
      <c r="M35" s="11">
        <v>122680.71163999999</v>
      </c>
      <c r="N35" s="11">
        <v>1468.74458</v>
      </c>
      <c r="O35" s="11">
        <v>0</v>
      </c>
      <c r="P35" s="11">
        <v>43700.833030000002</v>
      </c>
      <c r="Q35" s="11">
        <v>21197.91303</v>
      </c>
      <c r="R35" s="11">
        <v>28617.444510000001</v>
      </c>
      <c r="S35" s="11">
        <v>2661.98657</v>
      </c>
    </row>
    <row r="36" spans="1:19" ht="11.25" x14ac:dyDescent="0.2">
      <c r="A36" s="15" t="s">
        <v>77</v>
      </c>
      <c r="B36" s="10" t="s">
        <v>78</v>
      </c>
      <c r="C36" s="9">
        <f>SUM(D36:S36)</f>
        <v>12442.446449999999</v>
      </c>
      <c r="D36" s="11">
        <v>11974.14568</v>
      </c>
      <c r="E36" s="11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468.30077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</row>
    <row r="37" spans="1:19" ht="11.25" x14ac:dyDescent="0.2">
      <c r="A37" s="15" t="s">
        <v>79</v>
      </c>
      <c r="B37" s="10" t="s">
        <v>80</v>
      </c>
      <c r="C37" s="9">
        <f>SUM(D37:S37)</f>
        <v>5939221.6526199998</v>
      </c>
      <c r="D37" s="11">
        <v>946900.13028000004</v>
      </c>
      <c r="E37" s="11">
        <v>290857.43783000001</v>
      </c>
      <c r="F37" s="11">
        <v>2214408.4678799999</v>
      </c>
      <c r="G37" s="11">
        <v>0</v>
      </c>
      <c r="H37" s="11">
        <v>18566.243050000001</v>
      </c>
      <c r="I37" s="11">
        <v>5949.1275599999999</v>
      </c>
      <c r="J37" s="11">
        <v>1506654.29638</v>
      </c>
      <c r="K37" s="11">
        <v>125329.61455</v>
      </c>
      <c r="L37" s="11">
        <v>10098.90999</v>
      </c>
      <c r="M37" s="11">
        <v>770995.15453000006</v>
      </c>
      <c r="N37" s="11">
        <v>2388.91059</v>
      </c>
      <c r="O37" s="11">
        <v>0</v>
      </c>
      <c r="P37" s="11">
        <v>27646.124599999999</v>
      </c>
      <c r="Q37" s="11">
        <v>500</v>
      </c>
      <c r="R37" s="11">
        <v>10104.26635</v>
      </c>
      <c r="S37" s="11">
        <v>8822.9690300000002</v>
      </c>
    </row>
    <row r="38" spans="1:19" ht="11.25" x14ac:dyDescent="0.2">
      <c r="A38" s="15" t="s">
        <v>81</v>
      </c>
      <c r="B38" s="10" t="s">
        <v>82</v>
      </c>
      <c r="C38" s="9">
        <f>SUM(D38:S38)</f>
        <v>356648.09002</v>
      </c>
      <c r="D38" s="11">
        <v>1380.135</v>
      </c>
      <c r="E38" s="11">
        <v>241.53020000000001</v>
      </c>
      <c r="F38" s="11">
        <v>352955.79105</v>
      </c>
      <c r="G38" s="11">
        <v>0</v>
      </c>
      <c r="H38" s="11">
        <v>0</v>
      </c>
      <c r="I38" s="11">
        <v>0</v>
      </c>
      <c r="J38" s="11">
        <v>1810.8140000000001</v>
      </c>
      <c r="K38" s="11">
        <v>0</v>
      </c>
      <c r="L38" s="11">
        <v>0</v>
      </c>
      <c r="M38" s="11">
        <v>239.81656000000001</v>
      </c>
      <c r="N38" s="11">
        <v>0</v>
      </c>
      <c r="O38" s="11">
        <v>0</v>
      </c>
      <c r="P38" s="11">
        <v>0</v>
      </c>
      <c r="Q38" s="11">
        <v>0</v>
      </c>
      <c r="R38" s="11">
        <v>20.003209999999999</v>
      </c>
      <c r="S38" s="11">
        <v>0</v>
      </c>
    </row>
    <row r="39" spans="1:19" ht="11.25" x14ac:dyDescent="0.2">
      <c r="A39" s="12" t="s">
        <v>83</v>
      </c>
      <c r="B39" s="10" t="s">
        <v>84</v>
      </c>
      <c r="C39" s="9">
        <f>SUM(D39:S39)</f>
        <v>590557.11320000002</v>
      </c>
      <c r="D39" s="11">
        <v>1324.9882700000001</v>
      </c>
      <c r="E39" s="11">
        <v>2996.3971099999999</v>
      </c>
      <c r="F39" s="11">
        <v>554471.36430000002</v>
      </c>
      <c r="G39" s="11">
        <v>9056.3190400000003</v>
      </c>
      <c r="H39" s="11">
        <v>0</v>
      </c>
      <c r="I39" s="11">
        <v>0</v>
      </c>
      <c r="J39" s="11">
        <v>18879.698469999999</v>
      </c>
      <c r="K39" s="11">
        <v>1514.0135299999999</v>
      </c>
      <c r="L39" s="11">
        <v>0</v>
      </c>
      <c r="M39" s="11">
        <v>351.53</v>
      </c>
      <c r="N39" s="11">
        <v>0</v>
      </c>
      <c r="O39" s="11">
        <v>0</v>
      </c>
      <c r="P39" s="11">
        <v>16.755369999999999</v>
      </c>
      <c r="Q39" s="11">
        <v>0</v>
      </c>
      <c r="R39" s="11">
        <v>1946.04711</v>
      </c>
      <c r="S39" s="11">
        <v>0</v>
      </c>
    </row>
    <row r="40" spans="1:19" ht="11.25" x14ac:dyDescent="0.2">
      <c r="A40" s="15" t="s">
        <v>85</v>
      </c>
      <c r="B40" s="10" t="s">
        <v>86</v>
      </c>
      <c r="C40" s="9">
        <f>SUM(D40:S40)</f>
        <v>112318.2861</v>
      </c>
      <c r="D40" s="11">
        <v>572.08799999999997</v>
      </c>
      <c r="E40" s="11">
        <v>6573.96947</v>
      </c>
      <c r="F40" s="11">
        <v>0</v>
      </c>
      <c r="G40" s="11">
        <v>0</v>
      </c>
      <c r="H40" s="11">
        <v>0</v>
      </c>
      <c r="I40" s="11">
        <v>600</v>
      </c>
      <c r="J40" s="11">
        <v>87394.041219999999</v>
      </c>
      <c r="K40" s="11">
        <v>132.63</v>
      </c>
      <c r="L40" s="11">
        <v>0</v>
      </c>
      <c r="M40" s="11">
        <v>12824.480670000001</v>
      </c>
      <c r="N40" s="11">
        <v>0</v>
      </c>
      <c r="O40" s="11">
        <v>0</v>
      </c>
      <c r="P40" s="11">
        <v>1984.673</v>
      </c>
      <c r="Q40" s="11">
        <v>0</v>
      </c>
      <c r="R40" s="11">
        <v>2236.4037400000002</v>
      </c>
      <c r="S40" s="11">
        <v>0</v>
      </c>
    </row>
    <row r="41" spans="1:19" ht="11.25" x14ac:dyDescent="0.2">
      <c r="A41" s="15" t="s">
        <v>87</v>
      </c>
      <c r="B41" s="10" t="s">
        <v>88</v>
      </c>
      <c r="C41" s="9">
        <f>SUM(D41:S41)</f>
        <v>54424090.506439999</v>
      </c>
      <c r="D41" s="11">
        <v>11777596.17324</v>
      </c>
      <c r="E41" s="11">
        <v>1381420.3226699999</v>
      </c>
      <c r="F41" s="11">
        <v>19976148.094950002</v>
      </c>
      <c r="G41" s="11">
        <v>17749.503499999999</v>
      </c>
      <c r="H41" s="11">
        <v>80478.223360000004</v>
      </c>
      <c r="I41" s="11">
        <v>0</v>
      </c>
      <c r="J41" s="11">
        <v>12259683.692600001</v>
      </c>
      <c r="K41" s="11">
        <v>2586708.0242499998</v>
      </c>
      <c r="L41" s="11">
        <v>395592.85045000003</v>
      </c>
      <c r="M41" s="11">
        <v>5182788.8781199995</v>
      </c>
      <c r="N41" s="11">
        <v>18964.273740000001</v>
      </c>
      <c r="O41" s="11">
        <v>-46.21801</v>
      </c>
      <c r="P41" s="11">
        <v>210512.59914999999</v>
      </c>
      <c r="Q41" s="11">
        <v>37103.70953</v>
      </c>
      <c r="R41" s="11">
        <v>495604.36667999998</v>
      </c>
      <c r="S41" s="11">
        <v>3786.0122099999999</v>
      </c>
    </row>
    <row r="42" spans="1:19" ht="11.25" x14ac:dyDescent="0.2">
      <c r="A42" s="15" t="s">
        <v>89</v>
      </c>
      <c r="B42" s="10" t="s">
        <v>90</v>
      </c>
      <c r="C42" s="9">
        <f>SUM(D42:S42)</f>
        <v>852347.65830000001</v>
      </c>
      <c r="D42" s="11">
        <v>46409.576630000003</v>
      </c>
      <c r="E42" s="11">
        <v>12773.882449999999</v>
      </c>
      <c r="F42" s="11">
        <v>528612.11951999995</v>
      </c>
      <c r="G42" s="11">
        <v>0</v>
      </c>
      <c r="H42" s="11">
        <v>0</v>
      </c>
      <c r="I42" s="11">
        <v>314.39999999999998</v>
      </c>
      <c r="J42" s="11">
        <v>199734.60857000001</v>
      </c>
      <c r="K42" s="11">
        <v>4382.6078699999998</v>
      </c>
      <c r="L42" s="11">
        <v>0</v>
      </c>
      <c r="M42" s="11">
        <v>23221.766919999998</v>
      </c>
      <c r="N42" s="11">
        <v>0</v>
      </c>
      <c r="O42" s="11">
        <v>0</v>
      </c>
      <c r="P42" s="11">
        <v>31746.326830000002</v>
      </c>
      <c r="Q42" s="11">
        <v>2487.4422599999998</v>
      </c>
      <c r="R42" s="11">
        <v>2417.5621799999999</v>
      </c>
      <c r="S42" s="11">
        <v>247.36507</v>
      </c>
    </row>
    <row r="43" spans="1:19" ht="11.25" x14ac:dyDescent="0.2">
      <c r="A43" s="15" t="s">
        <v>91</v>
      </c>
      <c r="B43" s="10" t="s">
        <v>92</v>
      </c>
      <c r="C43" s="9">
        <f>SUM(D43:S43)</f>
        <v>1860627.1466200002</v>
      </c>
      <c r="D43" s="11">
        <v>492144.88634000003</v>
      </c>
      <c r="E43" s="11">
        <v>136933.75492000001</v>
      </c>
      <c r="F43" s="11">
        <v>381931.06056000001</v>
      </c>
      <c r="G43" s="11">
        <v>0</v>
      </c>
      <c r="H43" s="11">
        <v>4640.6083399999998</v>
      </c>
      <c r="I43" s="11">
        <v>2809.0947799999999</v>
      </c>
      <c r="J43" s="11">
        <v>566325.99002000003</v>
      </c>
      <c r="K43" s="11">
        <v>98562.603650000005</v>
      </c>
      <c r="L43" s="11">
        <v>1047.8769199999999</v>
      </c>
      <c r="M43" s="11">
        <v>99752.398050000003</v>
      </c>
      <c r="N43" s="11">
        <v>1244.4646</v>
      </c>
      <c r="O43" s="11">
        <v>0</v>
      </c>
      <c r="P43" s="11">
        <v>23180.297460000002</v>
      </c>
      <c r="Q43" s="11">
        <v>375.59</v>
      </c>
      <c r="R43" s="11">
        <v>51678.520980000001</v>
      </c>
      <c r="S43" s="11">
        <v>0</v>
      </c>
    </row>
    <row r="44" spans="1:19" ht="11.25" x14ac:dyDescent="0.2">
      <c r="A44" s="15" t="s">
        <v>93</v>
      </c>
      <c r="B44" s="10" t="s">
        <v>94</v>
      </c>
      <c r="C44" s="9">
        <f>SUM(D44:S44)</f>
        <v>2016562.2247599997</v>
      </c>
      <c r="D44" s="11">
        <v>28628.834879999999</v>
      </c>
      <c r="E44" s="11">
        <v>30475.05444</v>
      </c>
      <c r="F44" s="11">
        <v>1854571.1535799999</v>
      </c>
      <c r="G44" s="11">
        <v>0</v>
      </c>
      <c r="H44" s="11">
        <v>19.210180000000001</v>
      </c>
      <c r="I44" s="11">
        <v>16348.21961</v>
      </c>
      <c r="J44" s="11">
        <v>49393.115109999999</v>
      </c>
      <c r="K44" s="11">
        <v>764.42186000000004</v>
      </c>
      <c r="L44" s="11">
        <v>0</v>
      </c>
      <c r="M44" s="11">
        <v>35448.676379999997</v>
      </c>
      <c r="N44" s="11">
        <v>51.45917</v>
      </c>
      <c r="O44" s="11">
        <v>0</v>
      </c>
      <c r="P44" s="11">
        <v>772.14218000000005</v>
      </c>
      <c r="Q44" s="11">
        <v>0</v>
      </c>
      <c r="R44" s="11">
        <v>89.937370000000001</v>
      </c>
      <c r="S44" s="11">
        <v>0</v>
      </c>
    </row>
    <row r="45" spans="1:19" ht="11.25" x14ac:dyDescent="0.2">
      <c r="A45" s="15" t="s">
        <v>95</v>
      </c>
      <c r="B45" s="10" t="s">
        <v>96</v>
      </c>
      <c r="C45" s="9">
        <f>SUM(D45:S45)</f>
        <v>261771.14176999999</v>
      </c>
      <c r="D45" s="11">
        <v>7495.0745999999999</v>
      </c>
      <c r="E45" s="11">
        <v>2342.7151399999998</v>
      </c>
      <c r="F45" s="11">
        <v>74405.783490000002</v>
      </c>
      <c r="G45" s="11">
        <v>0</v>
      </c>
      <c r="H45" s="11">
        <v>0</v>
      </c>
      <c r="I45" s="11">
        <v>826.54611999999997</v>
      </c>
      <c r="J45" s="11">
        <v>167504.53492000001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9196.4874999999993</v>
      </c>
      <c r="R45" s="11">
        <v>0</v>
      </c>
      <c r="S45" s="11">
        <v>0</v>
      </c>
    </row>
    <row r="46" spans="1:19" ht="11.25" x14ac:dyDescent="0.2">
      <c r="A46" s="15" t="s">
        <v>97</v>
      </c>
      <c r="B46" s="10" t="s">
        <v>98</v>
      </c>
      <c r="C46" s="9">
        <f>SUM(D46:S46)</f>
        <v>54796.396670000002</v>
      </c>
      <c r="D46" s="11">
        <v>0</v>
      </c>
      <c r="E46" s="11">
        <v>54652.817000000003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143.57966999999999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</row>
    <row r="47" spans="1:19" ht="11.25" x14ac:dyDescent="0.2">
      <c r="A47" s="15" t="s">
        <v>99</v>
      </c>
      <c r="B47" s="10" t="s">
        <v>100</v>
      </c>
      <c r="C47" s="9">
        <f>SUM(D47:S47)</f>
        <v>187466.04809</v>
      </c>
      <c r="D47" s="11">
        <v>121490.08876</v>
      </c>
      <c r="E47" s="11">
        <v>2802.6880099999998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36349.338069999998</v>
      </c>
      <c r="N47" s="11">
        <v>0</v>
      </c>
      <c r="O47" s="11">
        <v>0</v>
      </c>
      <c r="P47" s="11">
        <v>19467.048350000001</v>
      </c>
      <c r="Q47" s="11">
        <v>451.6</v>
      </c>
      <c r="R47" s="11">
        <v>6905.2848999999997</v>
      </c>
      <c r="S47" s="11">
        <v>0</v>
      </c>
    </row>
    <row r="48" spans="1:19" ht="11.25" x14ac:dyDescent="0.2">
      <c r="A48" s="15" t="s">
        <v>101</v>
      </c>
      <c r="B48" s="10" t="s">
        <v>102</v>
      </c>
      <c r="C48" s="9">
        <f>SUM(D48:S48)</f>
        <v>95146.179549999986</v>
      </c>
      <c r="D48" s="11">
        <v>83609.260509999993</v>
      </c>
      <c r="E48" s="11">
        <v>7986.9279999999999</v>
      </c>
      <c r="F48" s="11">
        <v>0</v>
      </c>
      <c r="G48" s="11">
        <v>0</v>
      </c>
      <c r="H48" s="11">
        <v>0</v>
      </c>
      <c r="I48" s="11">
        <v>0</v>
      </c>
      <c r="J48" s="11">
        <v>3549.9910399999999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</row>
    <row r="49" spans="1:19" ht="11.25" x14ac:dyDescent="0.2">
      <c r="A49" s="15" t="s">
        <v>103</v>
      </c>
      <c r="B49" s="10" t="s">
        <v>104</v>
      </c>
      <c r="C49" s="9">
        <f>SUM(D49:S49)</f>
        <v>2003.8496400000001</v>
      </c>
      <c r="D49" s="11">
        <v>1.42</v>
      </c>
      <c r="E49" s="11">
        <v>368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1634.4296400000001</v>
      </c>
      <c r="S49" s="11">
        <v>0</v>
      </c>
    </row>
    <row r="50" spans="1:19" ht="11.25" x14ac:dyDescent="0.2">
      <c r="A50" s="15" t="s">
        <v>105</v>
      </c>
      <c r="B50" s="10" t="s">
        <v>106</v>
      </c>
      <c r="C50" s="9">
        <f>SUM(D50:S50)</f>
        <v>2831256.4400699995</v>
      </c>
      <c r="D50" s="11">
        <v>169981.16816999999</v>
      </c>
      <c r="E50" s="11">
        <v>470981.35551999998</v>
      </c>
      <c r="F50" s="11">
        <v>0</v>
      </c>
      <c r="G50" s="11">
        <v>0</v>
      </c>
      <c r="H50" s="11">
        <v>3121.2910499999998</v>
      </c>
      <c r="I50" s="11">
        <v>270.44866999999999</v>
      </c>
      <c r="J50" s="11">
        <v>75768.293720000001</v>
      </c>
      <c r="K50" s="11">
        <v>2.1638299999999999</v>
      </c>
      <c r="L50" s="11">
        <v>1129021.6790100001</v>
      </c>
      <c r="M50" s="11">
        <v>867159.80688000005</v>
      </c>
      <c r="N50" s="11">
        <v>1295.7187799999999</v>
      </c>
      <c r="O50" s="11">
        <v>0</v>
      </c>
      <c r="P50" s="11">
        <v>117.86471</v>
      </c>
      <c r="Q50" s="11">
        <v>109234.39787</v>
      </c>
      <c r="R50" s="11">
        <v>27.040600000000001</v>
      </c>
      <c r="S50" s="11">
        <v>4275.21126</v>
      </c>
    </row>
    <row r="51" spans="1:19" ht="11.25" x14ac:dyDescent="0.2">
      <c r="A51" s="15" t="s">
        <v>107</v>
      </c>
      <c r="B51" s="10" t="s">
        <v>108</v>
      </c>
      <c r="C51" s="9">
        <f>SUM(D51:S51)</f>
        <v>435455.40659000003</v>
      </c>
      <c r="D51" s="11">
        <v>14255.23929</v>
      </c>
      <c r="E51" s="11">
        <v>189.32499999999999</v>
      </c>
      <c r="F51" s="11">
        <v>372016.36907000002</v>
      </c>
      <c r="G51" s="11">
        <v>0</v>
      </c>
      <c r="H51" s="11">
        <v>0</v>
      </c>
      <c r="I51" s="11">
        <v>884.19299999999998</v>
      </c>
      <c r="J51" s="11">
        <v>39483.130989999998</v>
      </c>
      <c r="K51" s="11">
        <v>0</v>
      </c>
      <c r="L51" s="11">
        <v>0</v>
      </c>
      <c r="M51" s="11">
        <v>235.98122000000001</v>
      </c>
      <c r="N51" s="11">
        <v>0</v>
      </c>
      <c r="O51" s="11">
        <v>0</v>
      </c>
      <c r="P51" s="11">
        <v>8331.1032899999991</v>
      </c>
      <c r="Q51" s="11">
        <v>0</v>
      </c>
      <c r="R51" s="11">
        <v>60.064729999999997</v>
      </c>
      <c r="S51" s="11">
        <v>0</v>
      </c>
    </row>
    <row r="52" spans="1:19" ht="11.25" x14ac:dyDescent="0.2">
      <c r="A52" s="15" t="s">
        <v>109</v>
      </c>
      <c r="B52" s="10" t="s">
        <v>110</v>
      </c>
      <c r="C52" s="9">
        <f>SUM(D52:S52)</f>
        <v>4486.1767499999996</v>
      </c>
      <c r="D52" s="11">
        <v>373.48935999999998</v>
      </c>
      <c r="E52" s="11"/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4112.6873900000001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</row>
    <row r="53" spans="1:19" ht="11.25" x14ac:dyDescent="0.2">
      <c r="A53" s="15" t="s">
        <v>111</v>
      </c>
      <c r="B53" s="10" t="s">
        <v>112</v>
      </c>
      <c r="C53" s="9">
        <f>SUM(D53:S53)</f>
        <v>8721981.5877699982</v>
      </c>
      <c r="D53" s="11">
        <v>408750.05025999999</v>
      </c>
      <c r="E53" s="11">
        <v>247743.11499999999</v>
      </c>
      <c r="F53" s="11">
        <v>5348900.3753699996</v>
      </c>
      <c r="G53" s="11">
        <v>597.57177000000001</v>
      </c>
      <c r="H53" s="11">
        <v>17031.18317</v>
      </c>
      <c r="I53" s="11">
        <v>4195.2534100000003</v>
      </c>
      <c r="J53" s="11">
        <v>1935844.29204</v>
      </c>
      <c r="K53" s="11">
        <v>224852.13896000001</v>
      </c>
      <c r="L53" s="11">
        <v>0</v>
      </c>
      <c r="M53" s="11">
        <v>495833.03886999999</v>
      </c>
      <c r="N53" s="11">
        <v>5321.3747800000001</v>
      </c>
      <c r="O53" s="11">
        <v>0</v>
      </c>
      <c r="P53" s="11">
        <v>21131.026460000001</v>
      </c>
      <c r="Q53" s="11">
        <v>8005.0853200000001</v>
      </c>
      <c r="R53" s="11">
        <v>3247.1749799999998</v>
      </c>
      <c r="S53" s="11">
        <v>529.90737999999999</v>
      </c>
    </row>
    <row r="54" spans="1:19" ht="11.25" x14ac:dyDescent="0.2">
      <c r="A54" s="15" t="s">
        <v>113</v>
      </c>
      <c r="B54" s="10" t="s">
        <v>114</v>
      </c>
      <c r="C54" s="9">
        <f>SUM(D54:S54)</f>
        <v>272617.14312999998</v>
      </c>
      <c r="D54" s="11">
        <v>0</v>
      </c>
      <c r="E54" s="11"/>
      <c r="F54" s="11">
        <v>0</v>
      </c>
      <c r="G54" s="11">
        <v>0</v>
      </c>
      <c r="H54" s="11">
        <v>0</v>
      </c>
      <c r="I54" s="11">
        <v>5751.2608300000002</v>
      </c>
      <c r="J54" s="11">
        <v>266865.8823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</row>
    <row r="55" spans="1:19" ht="11.25" x14ac:dyDescent="0.2">
      <c r="A55" s="12" t="s">
        <v>115</v>
      </c>
      <c r="B55" s="10" t="s">
        <v>116</v>
      </c>
      <c r="C55" s="9">
        <f>SUM(D55:S55)</f>
        <v>139825.71208</v>
      </c>
      <c r="D55" s="11">
        <v>51289.414449999997</v>
      </c>
      <c r="E55" s="11">
        <v>1678.63</v>
      </c>
      <c r="F55" s="11">
        <v>22223.55298</v>
      </c>
      <c r="G55" s="11">
        <v>0</v>
      </c>
      <c r="H55" s="11">
        <v>5351.9640200000003</v>
      </c>
      <c r="I55" s="11">
        <v>0</v>
      </c>
      <c r="J55" s="11">
        <v>0</v>
      </c>
      <c r="K55" s="11">
        <v>0</v>
      </c>
      <c r="L55" s="11">
        <v>0</v>
      </c>
      <c r="M55" s="11">
        <v>54692.186759999997</v>
      </c>
      <c r="N55" s="11">
        <v>855.22569999999996</v>
      </c>
      <c r="O55" s="11">
        <v>0</v>
      </c>
      <c r="P55" s="11">
        <v>3734.7381700000001</v>
      </c>
      <c r="Q55" s="11">
        <v>0</v>
      </c>
      <c r="R55" s="11">
        <v>0</v>
      </c>
      <c r="S55" s="11">
        <v>0</v>
      </c>
    </row>
    <row r="56" spans="1:19" ht="11.25" x14ac:dyDescent="0.2">
      <c r="A56" s="15" t="s">
        <v>117</v>
      </c>
      <c r="B56" s="10" t="s">
        <v>118</v>
      </c>
      <c r="C56" s="9">
        <f>SUM(D56:S56)</f>
        <v>92.587000000000003</v>
      </c>
      <c r="D56" s="11">
        <v>92.587000000000003</v>
      </c>
      <c r="E56" s="11"/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</row>
    <row r="57" spans="1:19" ht="11.25" x14ac:dyDescent="0.2">
      <c r="A57" s="15" t="s">
        <v>119</v>
      </c>
      <c r="B57" s="10" t="s">
        <v>120</v>
      </c>
      <c r="C57" s="9">
        <f>SUM(D57:S57)</f>
        <v>12770.909360000001</v>
      </c>
      <c r="D57" s="11">
        <v>469.17</v>
      </c>
      <c r="E57" s="11"/>
      <c r="F57" s="11">
        <v>441.58478000000002</v>
      </c>
      <c r="G57" s="11">
        <v>0</v>
      </c>
      <c r="H57" s="11">
        <v>0</v>
      </c>
      <c r="I57" s="11">
        <v>0</v>
      </c>
      <c r="J57" s="11">
        <v>1275.5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10584.65458</v>
      </c>
      <c r="Q57" s="11">
        <v>0</v>
      </c>
      <c r="R57" s="11">
        <v>0</v>
      </c>
      <c r="S57" s="11">
        <v>0</v>
      </c>
    </row>
    <row r="58" spans="1:19" ht="11.25" x14ac:dyDescent="0.2">
      <c r="A58" s="15" t="s">
        <v>121</v>
      </c>
      <c r="B58" s="10" t="s">
        <v>122</v>
      </c>
      <c r="C58" s="9">
        <f>SUM(D58:S58)</f>
        <v>295114.45574</v>
      </c>
      <c r="D58" s="11">
        <v>61885.104299999999</v>
      </c>
      <c r="E58" s="11">
        <v>15733.66397</v>
      </c>
      <c r="F58" s="11">
        <v>24897.231370000001</v>
      </c>
      <c r="G58" s="11">
        <v>0</v>
      </c>
      <c r="H58" s="11">
        <v>0</v>
      </c>
      <c r="I58" s="11">
        <v>0</v>
      </c>
      <c r="J58" s="11">
        <v>15463.904829999999</v>
      </c>
      <c r="K58" s="11">
        <v>141052.65716999999</v>
      </c>
      <c r="L58" s="11">
        <v>0</v>
      </c>
      <c r="M58" s="11">
        <v>0</v>
      </c>
      <c r="N58" s="11">
        <v>0</v>
      </c>
      <c r="O58" s="11">
        <v>0</v>
      </c>
      <c r="P58" s="11">
        <v>34022.092239999998</v>
      </c>
      <c r="Q58" s="11">
        <v>0</v>
      </c>
      <c r="R58" s="11">
        <v>0</v>
      </c>
      <c r="S58" s="11">
        <v>2059.80186</v>
      </c>
    </row>
    <row r="59" spans="1:19" ht="11.25" x14ac:dyDescent="0.2">
      <c r="A59" s="15" t="s">
        <v>123</v>
      </c>
      <c r="B59" s="10" t="s">
        <v>124</v>
      </c>
      <c r="C59" s="9">
        <f>SUM(D59:S59)</f>
        <v>1147858.01633</v>
      </c>
      <c r="D59" s="11">
        <v>468150.86784000002</v>
      </c>
      <c r="E59" s="11">
        <v>539617.97901999997</v>
      </c>
      <c r="F59" s="11">
        <v>0</v>
      </c>
      <c r="G59" s="11">
        <v>0</v>
      </c>
      <c r="H59" s="11">
        <v>16819.97594</v>
      </c>
      <c r="I59" s="11">
        <v>0</v>
      </c>
      <c r="J59" s="11">
        <v>446.74092000000002</v>
      </c>
      <c r="K59" s="11">
        <v>16084.05154</v>
      </c>
      <c r="L59" s="11">
        <v>0</v>
      </c>
      <c r="M59" s="11">
        <v>29381.549190000002</v>
      </c>
      <c r="N59" s="11">
        <v>9836.7565599999998</v>
      </c>
      <c r="O59" s="11">
        <v>0</v>
      </c>
      <c r="P59" s="11">
        <v>1067.4204099999999</v>
      </c>
      <c r="Q59" s="11">
        <v>1393.6661200000001</v>
      </c>
      <c r="R59" s="11">
        <v>65059.00879</v>
      </c>
      <c r="S59" s="11">
        <v>0</v>
      </c>
    </row>
    <row r="60" spans="1:19" ht="11.25" x14ac:dyDescent="0.2">
      <c r="A60" s="15" t="s">
        <v>125</v>
      </c>
      <c r="B60" s="10" t="s">
        <v>126</v>
      </c>
      <c r="C60" s="9">
        <f>SUM(D60:S60)</f>
        <v>268334.53128</v>
      </c>
      <c r="D60" s="11">
        <v>262666.32261999999</v>
      </c>
      <c r="E60" s="11">
        <v>5668.2086600000002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</row>
    <row r="61" spans="1:19" ht="11.25" x14ac:dyDescent="0.2">
      <c r="A61" s="15" t="s">
        <v>127</v>
      </c>
      <c r="B61" s="10" t="s">
        <v>128</v>
      </c>
      <c r="C61" s="9">
        <f>SUM(D61:S61)</f>
        <v>45342.57086</v>
      </c>
      <c r="D61" s="11">
        <v>0</v>
      </c>
      <c r="E61" s="11">
        <v>43866.37386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1426.1969999999999</v>
      </c>
      <c r="N61" s="11">
        <v>0</v>
      </c>
      <c r="O61" s="11">
        <v>0</v>
      </c>
      <c r="P61" s="11">
        <v>50</v>
      </c>
      <c r="Q61" s="11">
        <v>0</v>
      </c>
      <c r="R61" s="11">
        <v>0</v>
      </c>
      <c r="S61" s="11">
        <v>0</v>
      </c>
    </row>
    <row r="62" spans="1:19" ht="11.25" x14ac:dyDescent="0.2">
      <c r="A62" s="15" t="s">
        <v>129</v>
      </c>
      <c r="B62" s="10" t="s">
        <v>130</v>
      </c>
      <c r="C62" s="9">
        <f>SUM(D62:S62)</f>
        <v>22180.707259999999</v>
      </c>
      <c r="D62" s="11">
        <v>22173.707259999999</v>
      </c>
      <c r="E62" s="11">
        <v>7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1:19" ht="11.25" x14ac:dyDescent="0.2">
      <c r="A63" s="15" t="s">
        <v>131</v>
      </c>
      <c r="B63" s="10" t="s">
        <v>132</v>
      </c>
      <c r="C63" s="9">
        <f>SUM(D63:S63)</f>
        <v>139046.46299999999</v>
      </c>
      <c r="D63" s="11">
        <v>139046.46299999999</v>
      </c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</row>
    <row r="64" spans="1:19" ht="11.25" x14ac:dyDescent="0.2">
      <c r="A64" s="15" t="s">
        <v>133</v>
      </c>
      <c r="B64" s="10" t="s">
        <v>134</v>
      </c>
      <c r="C64" s="9">
        <f>SUM(D64:S64)</f>
        <v>31580.00793</v>
      </c>
      <c r="D64" s="11">
        <v>3857.5594099999998</v>
      </c>
      <c r="E64" s="11">
        <v>4042.10214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23680.346379999999</v>
      </c>
      <c r="Q64" s="11">
        <v>0</v>
      </c>
      <c r="R64" s="11">
        <v>0</v>
      </c>
      <c r="S64" s="11">
        <v>0</v>
      </c>
    </row>
    <row r="65" spans="1:19" ht="11.25" x14ac:dyDescent="0.2">
      <c r="A65" s="15" t="s">
        <v>135</v>
      </c>
      <c r="B65" s="10" t="s">
        <v>136</v>
      </c>
      <c r="C65" s="9">
        <f>SUM(D65:S65)</f>
        <v>14019.282500000001</v>
      </c>
      <c r="D65" s="11">
        <v>218.7</v>
      </c>
      <c r="E65" s="11">
        <v>13800.5825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</row>
    <row r="66" spans="1:19" ht="11.25" x14ac:dyDescent="0.2">
      <c r="A66" s="15" t="s">
        <v>137</v>
      </c>
      <c r="B66" s="10" t="s">
        <v>138</v>
      </c>
      <c r="C66" s="9">
        <f>SUM(D66:S66)</f>
        <v>98540.67512</v>
      </c>
      <c r="D66" s="11">
        <v>33200.900130000002</v>
      </c>
      <c r="E66" s="11">
        <v>65339.774989999998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</row>
    <row r="67" spans="1:19" ht="11.25" x14ac:dyDescent="0.2">
      <c r="A67" s="15" t="s">
        <v>139</v>
      </c>
      <c r="B67" s="10" t="s">
        <v>140</v>
      </c>
      <c r="C67" s="9">
        <f>SUM(D67:S67)</f>
        <v>28323.46401</v>
      </c>
      <c r="D67" s="11">
        <v>18217.78529</v>
      </c>
      <c r="E67" s="11">
        <v>10105.67872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</row>
    <row r="68" spans="1:19" ht="11.25" x14ac:dyDescent="0.2">
      <c r="A68" s="15" t="s">
        <v>141</v>
      </c>
      <c r="B68" s="10" t="s">
        <v>142</v>
      </c>
      <c r="C68" s="9">
        <f>SUM(D68:S68)</f>
        <v>59646.62096</v>
      </c>
      <c r="D68" s="11">
        <v>80.384100000000004</v>
      </c>
      <c r="E68" s="11">
        <v>3879.18759</v>
      </c>
      <c r="F68" s="11">
        <v>0</v>
      </c>
      <c r="G68" s="11">
        <v>0</v>
      </c>
      <c r="H68" s="11">
        <v>0</v>
      </c>
      <c r="I68" s="11">
        <v>0</v>
      </c>
      <c r="J68" s="11">
        <v>52792.049270000003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2895</v>
      </c>
      <c r="Q68" s="11">
        <v>0</v>
      </c>
      <c r="R68" s="11">
        <v>0</v>
      </c>
      <c r="S68" s="11">
        <v>0</v>
      </c>
    </row>
    <row r="69" spans="1:19" ht="11.25" x14ac:dyDescent="0.2">
      <c r="A69" s="15" t="s">
        <v>143</v>
      </c>
      <c r="B69" s="10" t="s">
        <v>235</v>
      </c>
      <c r="C69" s="9">
        <f>SUM(D69:S69)</f>
        <v>56587.281229999993</v>
      </c>
      <c r="D69" s="11">
        <v>47142.083809999996</v>
      </c>
      <c r="E69" s="11"/>
      <c r="F69" s="11">
        <v>0</v>
      </c>
      <c r="G69" s="11">
        <v>0</v>
      </c>
      <c r="H69" s="11">
        <v>0</v>
      </c>
      <c r="I69" s="11">
        <v>0</v>
      </c>
      <c r="J69" s="11">
        <v>2438.4969799999999</v>
      </c>
      <c r="K69" s="11">
        <v>0</v>
      </c>
      <c r="L69" s="11">
        <v>0</v>
      </c>
      <c r="M69" s="11">
        <v>5839.0105100000001</v>
      </c>
      <c r="N69" s="11">
        <v>0</v>
      </c>
      <c r="O69" s="11">
        <v>0</v>
      </c>
      <c r="P69" s="11">
        <v>867.68993</v>
      </c>
      <c r="Q69" s="11">
        <v>0</v>
      </c>
      <c r="R69" s="11">
        <v>300</v>
      </c>
      <c r="S69" s="11">
        <v>0</v>
      </c>
    </row>
    <row r="70" spans="1:19" ht="11.25" x14ac:dyDescent="0.2">
      <c r="A70" s="15" t="s">
        <v>144</v>
      </c>
      <c r="B70" s="10" t="s">
        <v>145</v>
      </c>
      <c r="C70" s="9">
        <f t="shared" ref="C70:C115" si="1">SUM(D70:S70)</f>
        <v>420109.26566999999</v>
      </c>
      <c r="D70" s="11">
        <v>181511.95027999999</v>
      </c>
      <c r="E70" s="11">
        <v>238597.31539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</row>
    <row r="71" spans="1:19" ht="11.25" x14ac:dyDescent="0.2">
      <c r="A71" s="15" t="s">
        <v>146</v>
      </c>
      <c r="B71" s="10" t="s">
        <v>147</v>
      </c>
      <c r="C71" s="9">
        <f t="shared" si="1"/>
        <v>7131.91</v>
      </c>
      <c r="D71" s="11">
        <v>0</v>
      </c>
      <c r="E71" s="11">
        <v>7131.91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</row>
    <row r="72" spans="1:19" ht="11.25" x14ac:dyDescent="0.2">
      <c r="A72" s="15" t="s">
        <v>148</v>
      </c>
      <c r="B72" s="10" t="s">
        <v>149</v>
      </c>
      <c r="C72" s="9">
        <f t="shared" si="1"/>
        <v>263873.54850999999</v>
      </c>
      <c r="D72" s="11">
        <v>257436.74540000001</v>
      </c>
      <c r="E72" s="11">
        <v>6436.8031099999998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</row>
    <row r="73" spans="1:19" ht="11.25" x14ac:dyDescent="0.2">
      <c r="A73" s="15" t="s">
        <v>150</v>
      </c>
      <c r="B73" s="10" t="s">
        <v>151</v>
      </c>
      <c r="C73" s="9">
        <f t="shared" si="1"/>
        <v>2874322.2851300002</v>
      </c>
      <c r="D73" s="11">
        <v>2842405.8878600001</v>
      </c>
      <c r="E73" s="11">
        <v>26349.01424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5567.38303</v>
      </c>
      <c r="S73" s="11">
        <v>0</v>
      </c>
    </row>
    <row r="74" spans="1:19" ht="11.25" x14ac:dyDescent="0.2">
      <c r="A74" s="15" t="s">
        <v>152</v>
      </c>
      <c r="B74" s="10" t="s">
        <v>153</v>
      </c>
      <c r="C74" s="9">
        <f t="shared" si="1"/>
        <v>372178.1971799999</v>
      </c>
      <c r="D74" s="11">
        <v>361997.58987999998</v>
      </c>
      <c r="E74" s="11"/>
      <c r="F74" s="11">
        <v>0</v>
      </c>
      <c r="G74" s="11">
        <v>0</v>
      </c>
      <c r="H74" s="11">
        <v>0</v>
      </c>
      <c r="I74" s="11">
        <v>0</v>
      </c>
      <c r="J74" s="11">
        <v>1347.4991399999999</v>
      </c>
      <c r="K74" s="11">
        <v>5583.4911000000002</v>
      </c>
      <c r="L74" s="11">
        <v>0</v>
      </c>
      <c r="M74" s="11">
        <v>1403.4266500000001</v>
      </c>
      <c r="N74" s="11">
        <v>1846.1904099999999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</row>
    <row r="75" spans="1:19" ht="11.25" x14ac:dyDescent="0.2">
      <c r="A75" s="15" t="s">
        <v>154</v>
      </c>
      <c r="B75" s="10" t="s">
        <v>155</v>
      </c>
      <c r="C75" s="9">
        <f t="shared" si="1"/>
        <v>703.63900000000001</v>
      </c>
      <c r="D75" s="11">
        <v>0</v>
      </c>
      <c r="E75" s="11">
        <v>703.63900000000001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</row>
    <row r="76" spans="1:19" ht="11.25" x14ac:dyDescent="0.2">
      <c r="A76" s="15" t="s">
        <v>156</v>
      </c>
      <c r="B76" s="10" t="s">
        <v>157</v>
      </c>
      <c r="C76" s="9">
        <f t="shared" si="1"/>
        <v>123477.95531</v>
      </c>
      <c r="D76" s="11">
        <v>0</v>
      </c>
      <c r="E76" s="11">
        <v>70174.784899999999</v>
      </c>
      <c r="F76" s="11">
        <v>0</v>
      </c>
      <c r="G76" s="11">
        <v>0</v>
      </c>
      <c r="H76" s="11">
        <v>0</v>
      </c>
      <c r="I76" s="11">
        <v>0</v>
      </c>
      <c r="J76" s="11">
        <v>2862.3139799999999</v>
      </c>
      <c r="K76" s="11">
        <v>0</v>
      </c>
      <c r="L76" s="11">
        <v>0</v>
      </c>
      <c r="M76" s="11">
        <v>43539.975639999997</v>
      </c>
      <c r="N76" s="11">
        <v>0</v>
      </c>
      <c r="O76" s="11">
        <v>0</v>
      </c>
      <c r="P76" s="11">
        <v>1901.6462100000001</v>
      </c>
      <c r="Q76" s="11">
        <v>0</v>
      </c>
      <c r="R76" s="11">
        <v>4999.2345800000003</v>
      </c>
      <c r="S76" s="11">
        <v>0</v>
      </c>
    </row>
    <row r="77" spans="1:19" ht="11.25" x14ac:dyDescent="0.2">
      <c r="A77" s="15" t="s">
        <v>158</v>
      </c>
      <c r="B77" s="10" t="s">
        <v>159</v>
      </c>
      <c r="C77" s="9">
        <f t="shared" si="1"/>
        <v>1511.7449999999999</v>
      </c>
      <c r="D77" s="11">
        <v>0</v>
      </c>
      <c r="E77" s="11">
        <v>1511.7449999999999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</row>
    <row r="78" spans="1:19" ht="11.25" x14ac:dyDescent="0.2">
      <c r="A78" s="15" t="s">
        <v>160</v>
      </c>
      <c r="B78" s="10" t="s">
        <v>161</v>
      </c>
      <c r="C78" s="9">
        <f t="shared" si="1"/>
        <v>83740.884159999987</v>
      </c>
      <c r="D78" s="11">
        <v>49727.095439999997</v>
      </c>
      <c r="E78" s="11">
        <v>34013.788719999997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</row>
    <row r="79" spans="1:19" ht="11.25" x14ac:dyDescent="0.2">
      <c r="A79" s="15" t="s">
        <v>162</v>
      </c>
      <c r="B79" s="10" t="s">
        <v>163</v>
      </c>
      <c r="C79" s="9">
        <f t="shared" si="1"/>
        <v>568984.78413000004</v>
      </c>
      <c r="D79" s="11">
        <v>441123.38205000001</v>
      </c>
      <c r="E79" s="11">
        <v>21596.68807</v>
      </c>
      <c r="F79" s="11">
        <v>0</v>
      </c>
      <c r="G79" s="11">
        <v>0</v>
      </c>
      <c r="H79" s="11">
        <v>0</v>
      </c>
      <c r="I79" s="11">
        <v>0</v>
      </c>
      <c r="J79" s="11">
        <v>86230.940199999997</v>
      </c>
      <c r="K79" s="11">
        <v>0</v>
      </c>
      <c r="L79" s="11">
        <v>0</v>
      </c>
      <c r="M79" s="11">
        <v>19505.570350000002</v>
      </c>
      <c r="N79" s="11">
        <v>0</v>
      </c>
      <c r="O79" s="11">
        <v>0</v>
      </c>
      <c r="P79" s="11">
        <v>0</v>
      </c>
      <c r="Q79" s="11">
        <v>0</v>
      </c>
      <c r="R79" s="11">
        <v>528.20345999999995</v>
      </c>
      <c r="S79" s="11">
        <v>0</v>
      </c>
    </row>
    <row r="80" spans="1:19" ht="11.25" x14ac:dyDescent="0.2">
      <c r="A80" s="15" t="s">
        <v>164</v>
      </c>
      <c r="B80" s="10" t="s">
        <v>165</v>
      </c>
      <c r="C80" s="9">
        <f t="shared" si="1"/>
        <v>125266.28254</v>
      </c>
      <c r="D80" s="11">
        <v>125266.28254</v>
      </c>
      <c r="E80" s="11"/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</row>
    <row r="81" spans="1:19" ht="11.25" x14ac:dyDescent="0.2">
      <c r="A81" s="15" t="s">
        <v>166</v>
      </c>
      <c r="B81" s="10" t="s">
        <v>167</v>
      </c>
      <c r="C81" s="9">
        <f t="shared" si="1"/>
        <v>28792.713670000001</v>
      </c>
      <c r="D81" s="11">
        <v>0</v>
      </c>
      <c r="E81" s="11">
        <v>4058.6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20379.989000000001</v>
      </c>
      <c r="L81" s="11">
        <v>0</v>
      </c>
      <c r="M81" s="11">
        <v>0</v>
      </c>
      <c r="N81" s="11">
        <v>1016.5655</v>
      </c>
      <c r="O81" s="11">
        <v>0</v>
      </c>
      <c r="P81" s="11">
        <v>3337.55917</v>
      </c>
      <c r="Q81" s="11">
        <v>0</v>
      </c>
      <c r="R81" s="11">
        <v>0</v>
      </c>
      <c r="S81" s="11">
        <v>0</v>
      </c>
    </row>
    <row r="82" spans="1:19" ht="11.25" x14ac:dyDescent="0.2">
      <c r="A82" s="15" t="s">
        <v>168</v>
      </c>
      <c r="B82" s="10" t="s">
        <v>169</v>
      </c>
      <c r="C82" s="9">
        <f t="shared" si="1"/>
        <v>2073205.2769000002</v>
      </c>
      <c r="D82" s="11">
        <v>237088.77194000001</v>
      </c>
      <c r="E82" s="11">
        <v>289536.85693000001</v>
      </c>
      <c r="F82" s="11">
        <v>968668.12519000005</v>
      </c>
      <c r="G82" s="11">
        <v>0</v>
      </c>
      <c r="H82" s="11">
        <v>0</v>
      </c>
      <c r="I82" s="11">
        <v>0</v>
      </c>
      <c r="J82" s="11">
        <v>233763.12096999999</v>
      </c>
      <c r="K82" s="11">
        <v>7803.8215200000004</v>
      </c>
      <c r="L82" s="11">
        <v>7229.5474700000004</v>
      </c>
      <c r="M82" s="11">
        <v>4314.8739500000001</v>
      </c>
      <c r="N82" s="11">
        <v>0</v>
      </c>
      <c r="O82" s="11">
        <v>0</v>
      </c>
      <c r="P82" s="11">
        <v>8399.8070800000005</v>
      </c>
      <c r="Q82" s="11">
        <v>36.323999999999998</v>
      </c>
      <c r="R82" s="11">
        <v>316364.02785000001</v>
      </c>
      <c r="S82" s="11">
        <v>0</v>
      </c>
    </row>
    <row r="83" spans="1:19" ht="11.25" x14ac:dyDescent="0.2">
      <c r="A83" s="15" t="s">
        <v>170</v>
      </c>
      <c r="B83" s="10" t="s">
        <v>171</v>
      </c>
      <c r="C83" s="9">
        <f t="shared" si="1"/>
        <v>177.98687000000001</v>
      </c>
      <c r="D83" s="11">
        <v>0</v>
      </c>
      <c r="E83" s="11"/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177.98687000000001</v>
      </c>
      <c r="Q83" s="11">
        <v>0</v>
      </c>
      <c r="R83" s="11">
        <v>0</v>
      </c>
      <c r="S83" s="11">
        <v>0</v>
      </c>
    </row>
    <row r="84" spans="1:19" ht="11.25" x14ac:dyDescent="0.2">
      <c r="A84" s="15" t="s">
        <v>172</v>
      </c>
      <c r="B84" s="10" t="s">
        <v>173</v>
      </c>
      <c r="C84" s="9">
        <f t="shared" si="1"/>
        <v>63232.009210000004</v>
      </c>
      <c r="D84" s="11">
        <v>40122.891860000003</v>
      </c>
      <c r="E84" s="11">
        <v>23109.11735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</row>
    <row r="85" spans="1:19" ht="11.25" x14ac:dyDescent="0.2">
      <c r="A85" s="15" t="s">
        <v>174</v>
      </c>
      <c r="B85" s="10" t="s">
        <v>175</v>
      </c>
      <c r="C85" s="9">
        <f t="shared" si="1"/>
        <v>807752.03648000001</v>
      </c>
      <c r="D85" s="11">
        <v>676648.30524000002</v>
      </c>
      <c r="E85" s="11">
        <v>129161.74256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1941.9886799999999</v>
      </c>
      <c r="S85" s="11">
        <v>0</v>
      </c>
    </row>
    <row r="86" spans="1:19" ht="11.25" x14ac:dyDescent="0.2">
      <c r="A86" s="15" t="s">
        <v>176</v>
      </c>
      <c r="B86" s="10" t="s">
        <v>232</v>
      </c>
      <c r="C86" s="9">
        <f t="shared" si="1"/>
        <v>523.66768000000002</v>
      </c>
      <c r="D86" s="11">
        <v>0</v>
      </c>
      <c r="E86" s="11">
        <v>523.66768000000002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</row>
    <row r="87" spans="1:19" ht="11.25" x14ac:dyDescent="0.2">
      <c r="A87" s="15" t="s">
        <v>240</v>
      </c>
      <c r="B87" s="10" t="s">
        <v>241</v>
      </c>
      <c r="C87" s="9">
        <f t="shared" si="1"/>
        <v>112.84434</v>
      </c>
      <c r="D87" s="11">
        <v>0</v>
      </c>
      <c r="E87" s="11">
        <v>112.84434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</row>
    <row r="88" spans="1:19" ht="11.25" x14ac:dyDescent="0.2">
      <c r="A88" s="12" t="s">
        <v>177</v>
      </c>
      <c r="B88" s="10" t="s">
        <v>178</v>
      </c>
      <c r="C88" s="9">
        <f t="shared" si="1"/>
        <v>703.88</v>
      </c>
      <c r="D88" s="11">
        <v>0</v>
      </c>
      <c r="E88" s="11">
        <v>703.88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</row>
    <row r="89" spans="1:19" ht="11.25" x14ac:dyDescent="0.2">
      <c r="A89" s="15" t="s">
        <v>179</v>
      </c>
      <c r="B89" s="10" t="s">
        <v>180</v>
      </c>
      <c r="C89" s="9">
        <f t="shared" si="1"/>
        <v>157587.18309000001</v>
      </c>
      <c r="D89" s="11">
        <v>151744.22751</v>
      </c>
      <c r="E89" s="11">
        <v>5842.9555799999998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</row>
    <row r="90" spans="1:19" ht="11.25" x14ac:dyDescent="0.2">
      <c r="A90" s="15" t="s">
        <v>242</v>
      </c>
      <c r="B90" s="10" t="s">
        <v>243</v>
      </c>
      <c r="C90" s="9">
        <f t="shared" si="1"/>
        <v>0</v>
      </c>
      <c r="D90" s="11">
        <v>0</v>
      </c>
      <c r="E90" s="11"/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</row>
    <row r="91" spans="1:19" ht="11.25" x14ac:dyDescent="0.2">
      <c r="A91" s="15" t="s">
        <v>181</v>
      </c>
      <c r="B91" s="10" t="s">
        <v>182</v>
      </c>
      <c r="C91" s="9">
        <f t="shared" si="1"/>
        <v>26008.750110000001</v>
      </c>
      <c r="D91" s="11">
        <v>25540.250110000001</v>
      </c>
      <c r="E91" s="11">
        <v>468.5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</row>
    <row r="92" spans="1:19" ht="11.25" x14ac:dyDescent="0.2">
      <c r="A92" s="15" t="s">
        <v>183</v>
      </c>
      <c r="B92" s="10" t="s">
        <v>184</v>
      </c>
      <c r="C92" s="9">
        <f t="shared" si="1"/>
        <v>674355.30472000001</v>
      </c>
      <c r="D92" s="11">
        <v>602593.25956999999</v>
      </c>
      <c r="E92" s="11">
        <v>71762.045150000005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</row>
    <row r="93" spans="1:19" ht="11.25" x14ac:dyDescent="0.2">
      <c r="A93" s="15" t="s">
        <v>185</v>
      </c>
      <c r="B93" s="10" t="s">
        <v>244</v>
      </c>
      <c r="C93" s="9">
        <f t="shared" si="1"/>
        <v>132513.89946000002</v>
      </c>
      <c r="D93" s="11">
        <v>0</v>
      </c>
      <c r="E93" s="11">
        <v>130299.08826</v>
      </c>
      <c r="F93" s="11">
        <v>0</v>
      </c>
      <c r="G93" s="11">
        <v>0</v>
      </c>
      <c r="H93" s="11">
        <v>0</v>
      </c>
      <c r="I93" s="11">
        <v>0</v>
      </c>
      <c r="J93" s="11">
        <v>62.931710000000002</v>
      </c>
      <c r="K93" s="11">
        <v>0</v>
      </c>
      <c r="L93" s="11">
        <v>0</v>
      </c>
      <c r="M93" s="11">
        <v>552.24923000000001</v>
      </c>
      <c r="N93" s="11">
        <v>0</v>
      </c>
      <c r="O93" s="11">
        <v>0</v>
      </c>
      <c r="P93" s="11">
        <v>0</v>
      </c>
      <c r="Q93" s="11">
        <v>1599.6302599999999</v>
      </c>
      <c r="R93" s="11">
        <v>0</v>
      </c>
      <c r="S93" s="11">
        <v>0</v>
      </c>
    </row>
    <row r="94" spans="1:19" ht="11.25" x14ac:dyDescent="0.2">
      <c r="A94" s="15" t="s">
        <v>186</v>
      </c>
      <c r="B94" s="10" t="s">
        <v>187</v>
      </c>
      <c r="C94" s="9">
        <f t="shared" si="1"/>
        <v>115705.42130999999</v>
      </c>
      <c r="D94" s="11">
        <v>21086.64687</v>
      </c>
      <c r="E94" s="11">
        <v>94618.774439999994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</row>
    <row r="95" spans="1:19" ht="11.25" x14ac:dyDescent="0.2">
      <c r="A95" s="15" t="s">
        <v>188</v>
      </c>
      <c r="B95" s="10" t="s">
        <v>189</v>
      </c>
      <c r="C95" s="9">
        <f t="shared" si="1"/>
        <v>149312.41954</v>
      </c>
      <c r="D95" s="11">
        <v>130195.87349</v>
      </c>
      <c r="E95" s="11">
        <v>14031.220569999999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5085.3254800000004</v>
      </c>
      <c r="S95" s="11">
        <v>0</v>
      </c>
    </row>
    <row r="96" spans="1:19" ht="11.25" x14ac:dyDescent="0.2">
      <c r="A96" s="15" t="s">
        <v>190</v>
      </c>
      <c r="B96" s="10" t="s">
        <v>191</v>
      </c>
      <c r="C96" s="9">
        <f t="shared" si="1"/>
        <v>91188.184869999997</v>
      </c>
      <c r="D96" s="11">
        <v>0</v>
      </c>
      <c r="E96" s="11"/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90521.704870000001</v>
      </c>
      <c r="L96" s="11">
        <v>0</v>
      </c>
      <c r="M96" s="11">
        <v>0</v>
      </c>
      <c r="N96" s="11">
        <v>0</v>
      </c>
      <c r="O96" s="11">
        <v>0</v>
      </c>
      <c r="P96" s="11">
        <v>666.48</v>
      </c>
      <c r="Q96" s="11">
        <v>0</v>
      </c>
      <c r="R96" s="11">
        <v>0</v>
      </c>
      <c r="S96" s="11">
        <v>0</v>
      </c>
    </row>
    <row r="97" spans="1:19" ht="11.25" x14ac:dyDescent="0.2">
      <c r="A97" s="12" t="s">
        <v>192</v>
      </c>
      <c r="B97" s="10" t="s">
        <v>193</v>
      </c>
      <c r="C97" s="9">
        <f t="shared" si="1"/>
        <v>119027.68489</v>
      </c>
      <c r="D97" s="11">
        <v>0</v>
      </c>
      <c r="E97" s="11"/>
      <c r="F97" s="11">
        <v>0</v>
      </c>
      <c r="G97" s="11">
        <v>0</v>
      </c>
      <c r="H97" s="11">
        <v>0</v>
      </c>
      <c r="I97" s="11">
        <v>0</v>
      </c>
      <c r="J97" s="11">
        <v>14209.015600000001</v>
      </c>
      <c r="K97" s="11">
        <v>49568.84231</v>
      </c>
      <c r="L97" s="11">
        <v>0</v>
      </c>
      <c r="M97" s="11">
        <v>32366.424950000001</v>
      </c>
      <c r="N97" s="11">
        <v>0</v>
      </c>
      <c r="O97" s="11">
        <v>0</v>
      </c>
      <c r="P97" s="11">
        <v>1432.89834</v>
      </c>
      <c r="Q97" s="11">
        <v>0</v>
      </c>
      <c r="R97" s="11">
        <v>0</v>
      </c>
      <c r="S97" s="11">
        <v>21450.503690000001</v>
      </c>
    </row>
    <row r="98" spans="1:19" ht="11.25" x14ac:dyDescent="0.2">
      <c r="A98" s="15" t="s">
        <v>194</v>
      </c>
      <c r="B98" s="10" t="s">
        <v>195</v>
      </c>
      <c r="C98" s="9">
        <f t="shared" si="1"/>
        <v>21039.278550000003</v>
      </c>
      <c r="D98" s="11">
        <v>303.52600000000001</v>
      </c>
      <c r="E98" s="11">
        <v>20735.752550000001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</row>
    <row r="99" spans="1:19" ht="11.25" x14ac:dyDescent="0.2">
      <c r="A99" s="15" t="s">
        <v>196</v>
      </c>
      <c r="B99" s="10" t="s">
        <v>197</v>
      </c>
      <c r="C99" s="9">
        <f t="shared" si="1"/>
        <v>23722.518120000001</v>
      </c>
      <c r="D99" s="11">
        <v>0</v>
      </c>
      <c r="E99" s="11"/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23722.518120000001</v>
      </c>
      <c r="R99" s="11">
        <v>0</v>
      </c>
      <c r="S99" s="11">
        <v>0</v>
      </c>
    </row>
    <row r="100" spans="1:19" ht="11.25" x14ac:dyDescent="0.2">
      <c r="A100" s="12" t="s">
        <v>198</v>
      </c>
      <c r="B100" s="10" t="s">
        <v>199</v>
      </c>
      <c r="C100" s="9">
        <f t="shared" si="1"/>
        <v>8813.5216600000003</v>
      </c>
      <c r="D100" s="11">
        <v>0</v>
      </c>
      <c r="E100" s="11"/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8813.5216600000003</v>
      </c>
      <c r="R100" s="11">
        <v>0</v>
      </c>
      <c r="S100" s="11">
        <v>0</v>
      </c>
    </row>
    <row r="101" spans="1:19" ht="11.25" x14ac:dyDescent="0.2">
      <c r="A101" s="15" t="s">
        <v>200</v>
      </c>
      <c r="B101" s="10" t="s">
        <v>201</v>
      </c>
      <c r="C101" s="9">
        <f t="shared" si="1"/>
        <v>686.12400000000002</v>
      </c>
      <c r="D101" s="11">
        <v>0</v>
      </c>
      <c r="E101" s="11"/>
      <c r="F101" s="11">
        <v>0</v>
      </c>
      <c r="G101" s="11">
        <v>0</v>
      </c>
      <c r="H101" s="11">
        <v>0</v>
      </c>
      <c r="I101" s="11">
        <v>0</v>
      </c>
      <c r="J101" s="11">
        <v>240.16200000000001</v>
      </c>
      <c r="K101" s="11">
        <v>0</v>
      </c>
      <c r="L101" s="11">
        <v>0</v>
      </c>
      <c r="M101" s="11">
        <v>445.96199999999999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</row>
    <row r="102" spans="1:19" ht="11.25" x14ac:dyDescent="0.2">
      <c r="A102" s="15" t="s">
        <v>202</v>
      </c>
      <c r="B102" s="10" t="s">
        <v>203</v>
      </c>
      <c r="C102" s="9">
        <f t="shared" si="1"/>
        <v>3332.2179999999998</v>
      </c>
      <c r="D102" s="11">
        <v>0</v>
      </c>
      <c r="E102" s="11"/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3332.2179999999998</v>
      </c>
      <c r="R102" s="11">
        <v>0</v>
      </c>
      <c r="S102" s="11">
        <v>0</v>
      </c>
    </row>
    <row r="103" spans="1:19" ht="11.25" x14ac:dyDescent="0.2">
      <c r="A103" s="15" t="s">
        <v>204</v>
      </c>
      <c r="B103" s="10" t="s">
        <v>205</v>
      </c>
      <c r="C103" s="9">
        <f t="shared" si="1"/>
        <v>63500.311370000003</v>
      </c>
      <c r="D103" s="11">
        <v>20760.749739999999</v>
      </c>
      <c r="E103" s="11">
        <v>1848.2818</v>
      </c>
      <c r="F103" s="11">
        <v>0</v>
      </c>
      <c r="G103" s="11">
        <v>0</v>
      </c>
      <c r="H103" s="11">
        <v>0</v>
      </c>
      <c r="I103" s="11">
        <v>0</v>
      </c>
      <c r="J103" s="11">
        <v>25124.901000000002</v>
      </c>
      <c r="K103" s="11">
        <v>2310.29369</v>
      </c>
      <c r="L103" s="11">
        <v>0</v>
      </c>
      <c r="M103" s="11">
        <v>13135.304469999999</v>
      </c>
      <c r="N103" s="11">
        <v>0</v>
      </c>
      <c r="O103" s="11">
        <v>0</v>
      </c>
      <c r="P103" s="11">
        <v>314.14067</v>
      </c>
      <c r="Q103" s="11">
        <v>0</v>
      </c>
      <c r="R103" s="11">
        <v>6.64</v>
      </c>
      <c r="S103" s="11">
        <v>0</v>
      </c>
    </row>
    <row r="104" spans="1:19" ht="11.25" x14ac:dyDescent="0.2">
      <c r="A104" s="15" t="s">
        <v>206</v>
      </c>
      <c r="B104" s="10" t="s">
        <v>207</v>
      </c>
      <c r="C104" s="9">
        <f t="shared" si="1"/>
        <v>9311249.2609599996</v>
      </c>
      <c r="D104" s="11">
        <v>640667.47332999995</v>
      </c>
      <c r="E104" s="11">
        <v>733511.91316</v>
      </c>
      <c r="F104" s="11">
        <v>1704973.4166000001</v>
      </c>
      <c r="G104" s="11">
        <v>0</v>
      </c>
      <c r="H104" s="11">
        <v>16174.511130000001</v>
      </c>
      <c r="I104" s="11">
        <v>1017.37542</v>
      </c>
      <c r="J104" s="11">
        <v>1249094.19891</v>
      </c>
      <c r="K104" s="11">
        <v>490677.32715999999</v>
      </c>
      <c r="L104" s="11">
        <v>112153.60356</v>
      </c>
      <c r="M104" s="11">
        <v>3297746.6869399999</v>
      </c>
      <c r="N104" s="11">
        <v>6237.6215700000002</v>
      </c>
      <c r="O104" s="11">
        <v>0</v>
      </c>
      <c r="P104" s="11">
        <v>89552.590729999996</v>
      </c>
      <c r="Q104" s="11">
        <v>618524.85248999996</v>
      </c>
      <c r="R104" s="11">
        <v>350917.68995999999</v>
      </c>
      <c r="S104" s="11">
        <v>0</v>
      </c>
    </row>
    <row r="105" spans="1:19" ht="11.25" x14ac:dyDescent="0.2">
      <c r="A105" s="15" t="s">
        <v>208</v>
      </c>
      <c r="B105" s="10" t="s">
        <v>236</v>
      </c>
      <c r="C105" s="9">
        <f t="shared" si="1"/>
        <v>107872.5024</v>
      </c>
      <c r="D105" s="11">
        <v>240.97421</v>
      </c>
      <c r="E105" s="11"/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985.88531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106645.64288</v>
      </c>
      <c r="R105" s="11">
        <v>0</v>
      </c>
      <c r="S105" s="11">
        <v>0</v>
      </c>
    </row>
    <row r="106" spans="1:19" ht="11.25" x14ac:dyDescent="0.2">
      <c r="A106" s="15" t="s">
        <v>209</v>
      </c>
      <c r="B106" s="10" t="s">
        <v>210</v>
      </c>
      <c r="C106" s="9">
        <f t="shared" si="1"/>
        <v>562.6422</v>
      </c>
      <c r="D106" s="11">
        <v>0</v>
      </c>
      <c r="E106" s="11"/>
      <c r="F106" s="11">
        <v>0</v>
      </c>
      <c r="G106" s="11">
        <v>0</v>
      </c>
      <c r="H106" s="11">
        <v>0</v>
      </c>
      <c r="I106" s="11">
        <v>0</v>
      </c>
      <c r="J106" s="11">
        <v>562.6422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</row>
    <row r="107" spans="1:19" ht="11.25" x14ac:dyDescent="0.2">
      <c r="A107" s="15" t="s">
        <v>211</v>
      </c>
      <c r="B107" s="10" t="s">
        <v>212</v>
      </c>
      <c r="C107" s="9">
        <f t="shared" si="1"/>
        <v>8197887.5579000004</v>
      </c>
      <c r="D107" s="11">
        <v>37663.690269999999</v>
      </c>
      <c r="E107" s="11"/>
      <c r="F107" s="11">
        <v>271786.60190000001</v>
      </c>
      <c r="G107" s="11">
        <v>0</v>
      </c>
      <c r="H107" s="11">
        <v>0</v>
      </c>
      <c r="I107" s="11">
        <v>534.80115000000001</v>
      </c>
      <c r="J107" s="11">
        <v>1391115.9776300001</v>
      </c>
      <c r="K107" s="11">
        <v>470017.25081</v>
      </c>
      <c r="L107" s="11">
        <v>269299.26825000002</v>
      </c>
      <c r="M107" s="11">
        <v>3204163.7357299998</v>
      </c>
      <c r="N107" s="11">
        <v>0</v>
      </c>
      <c r="O107" s="11">
        <v>0</v>
      </c>
      <c r="P107" s="11">
        <v>12684.705389999999</v>
      </c>
      <c r="Q107" s="11">
        <v>360683.04203000001</v>
      </c>
      <c r="R107" s="11">
        <v>6004.3107300000001</v>
      </c>
      <c r="S107" s="11">
        <v>2173934.1740100002</v>
      </c>
    </row>
    <row r="108" spans="1:19" ht="11.25" x14ac:dyDescent="0.2">
      <c r="A108" s="15" t="s">
        <v>213</v>
      </c>
      <c r="B108" s="10" t="s">
        <v>214</v>
      </c>
      <c r="C108" s="9">
        <f t="shared" si="1"/>
        <v>520.29999999999995</v>
      </c>
      <c r="D108" s="11">
        <v>0</v>
      </c>
      <c r="E108" s="11">
        <v>520.29999999999995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</row>
    <row r="109" spans="1:19" ht="11.25" x14ac:dyDescent="0.2">
      <c r="A109" s="15" t="s">
        <v>215</v>
      </c>
      <c r="B109" s="10" t="s">
        <v>216</v>
      </c>
      <c r="C109" s="9">
        <f t="shared" si="1"/>
        <v>7084.5971799999998</v>
      </c>
      <c r="D109" s="11">
        <v>0</v>
      </c>
      <c r="E109" s="11"/>
      <c r="F109" s="11">
        <v>0</v>
      </c>
      <c r="G109" s="11">
        <v>0</v>
      </c>
      <c r="H109" s="11">
        <v>0</v>
      </c>
      <c r="I109" s="11">
        <v>0</v>
      </c>
      <c r="J109" s="11">
        <v>7084.5971799999998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</row>
    <row r="110" spans="1:19" ht="11.25" x14ac:dyDescent="0.2">
      <c r="A110" s="12" t="s">
        <v>217</v>
      </c>
      <c r="B110" s="10" t="s">
        <v>218</v>
      </c>
      <c r="C110" s="9">
        <f t="shared" si="1"/>
        <v>1386.20346</v>
      </c>
      <c r="D110" s="11">
        <v>0</v>
      </c>
      <c r="E110" s="11"/>
      <c r="F110" s="11">
        <v>0</v>
      </c>
      <c r="G110" s="11">
        <v>0</v>
      </c>
      <c r="H110" s="11">
        <v>0</v>
      </c>
      <c r="I110" s="11">
        <v>0</v>
      </c>
      <c r="J110" s="11">
        <v>1386.20346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</row>
    <row r="111" spans="1:19" ht="11.25" x14ac:dyDescent="0.2">
      <c r="A111" s="15" t="s">
        <v>219</v>
      </c>
      <c r="B111" s="10" t="s">
        <v>220</v>
      </c>
      <c r="C111" s="9">
        <f t="shared" si="1"/>
        <v>542.58767</v>
      </c>
      <c r="D111" s="11">
        <v>179.733</v>
      </c>
      <c r="E111" s="11">
        <v>362.85467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</row>
    <row r="112" spans="1:19" ht="11.25" x14ac:dyDescent="0.2">
      <c r="A112" s="12" t="s">
        <v>221</v>
      </c>
      <c r="B112" s="10" t="s">
        <v>222</v>
      </c>
      <c r="C112" s="9">
        <f t="shared" si="1"/>
        <v>104234.37067</v>
      </c>
      <c r="D112" s="11">
        <v>0</v>
      </c>
      <c r="E112" s="11"/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89870.812470000004</v>
      </c>
      <c r="R112" s="11">
        <v>0</v>
      </c>
      <c r="S112" s="11">
        <v>14363.558199999999</v>
      </c>
    </row>
    <row r="113" spans="1:19" ht="11.25" x14ac:dyDescent="0.2">
      <c r="A113" s="15" t="s">
        <v>223</v>
      </c>
      <c r="B113" s="10" t="s">
        <v>224</v>
      </c>
      <c r="C113" s="9">
        <f t="shared" si="1"/>
        <v>103776.24541</v>
      </c>
      <c r="D113" s="11">
        <v>0</v>
      </c>
      <c r="E113" s="11"/>
      <c r="F113" s="11">
        <v>0</v>
      </c>
      <c r="G113" s="11">
        <v>0</v>
      </c>
      <c r="H113" s="11">
        <v>0</v>
      </c>
      <c r="I113" s="11">
        <v>0</v>
      </c>
      <c r="J113" s="11">
        <v>5103.63</v>
      </c>
      <c r="K113" s="11">
        <v>97105.657779999994</v>
      </c>
      <c r="L113" s="11">
        <v>0</v>
      </c>
      <c r="M113" s="11">
        <v>0</v>
      </c>
      <c r="N113" s="11">
        <v>0</v>
      </c>
      <c r="O113" s="11">
        <v>0</v>
      </c>
      <c r="P113" s="11">
        <v>1566.9576300000001</v>
      </c>
      <c r="Q113" s="11">
        <v>0</v>
      </c>
      <c r="R113" s="11">
        <v>0</v>
      </c>
      <c r="S113" s="11">
        <v>0</v>
      </c>
    </row>
    <row r="114" spans="1:19" ht="11.25" x14ac:dyDescent="0.2">
      <c r="A114" s="15" t="s">
        <v>225</v>
      </c>
      <c r="B114" s="10" t="s">
        <v>226</v>
      </c>
      <c r="C114" s="9">
        <f t="shared" si="1"/>
        <v>65762.593659999999</v>
      </c>
      <c r="D114" s="11">
        <v>29719.41934</v>
      </c>
      <c r="E114" s="11">
        <v>21138.58509</v>
      </c>
      <c r="F114" s="11">
        <v>0</v>
      </c>
      <c r="G114" s="11">
        <v>0</v>
      </c>
      <c r="H114" s="11">
        <v>0</v>
      </c>
      <c r="I114" s="11">
        <v>0</v>
      </c>
      <c r="J114" s="11">
        <v>13164.049499999999</v>
      </c>
      <c r="K114" s="11">
        <v>0</v>
      </c>
      <c r="L114" s="11">
        <v>0</v>
      </c>
      <c r="M114" s="11">
        <v>1740.53973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</row>
    <row r="115" spans="1:19" ht="11.25" x14ac:dyDescent="0.2">
      <c r="A115" s="12" t="s">
        <v>227</v>
      </c>
      <c r="B115" s="10" t="s">
        <v>245</v>
      </c>
      <c r="C115" s="9">
        <f t="shared" si="1"/>
        <v>188759.30009</v>
      </c>
      <c r="D115" s="11">
        <v>0</v>
      </c>
      <c r="E115" s="11"/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188759.30009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</row>
    <row r="116" spans="1:19" s="14" customFormat="1" ht="12.75" customHeight="1" x14ac:dyDescent="0.2">
      <c r="A116" s="17" t="s">
        <v>239</v>
      </c>
      <c r="B116" s="17"/>
    </row>
    <row r="117" spans="1:19" ht="131.25" customHeight="1" x14ac:dyDescent="0.2">
      <c r="A117" s="17" t="s">
        <v>231</v>
      </c>
      <c r="B117" s="17"/>
    </row>
    <row r="118" spans="1:19" ht="141" customHeight="1" x14ac:dyDescent="0.2"/>
  </sheetData>
  <mergeCells count="5">
    <mergeCell ref="C2:S2"/>
    <mergeCell ref="A116:B116"/>
    <mergeCell ref="A117:B117"/>
    <mergeCell ref="A1:B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2023-09-26T14:56:56Z</dcterms:created>
  <dcterms:modified xsi:type="dcterms:W3CDTF">2024-08-13T08:33:14Z</dcterms:modified>
</cp:coreProperties>
</file>