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basarginayua\Desktop\158_31.12.2023\ПРЕДВАРИТЕЛЬНЫЕ ДАННЫЕ\"/>
    </mc:Choice>
  </mc:AlternateContent>
  <bookViews>
    <workbookView xWindow="480" yWindow="15" windowWidth="15120" windowHeight="9285"/>
  </bookViews>
  <sheets>
    <sheet name="." sheetId="2" r:id="rId1"/>
  </sheets>
  <definedNames>
    <definedName name="_xlnm._FilterDatabase" localSheetId="0" hidden="1">'.'!$A$4:$Z$119</definedName>
  </definedNames>
  <calcPr calcId="152511"/>
  <webPublishing codePage="1252"/>
</workbook>
</file>

<file path=xl/calcChain.xml><?xml version="1.0" encoding="utf-8"?>
<calcChain xmlns="http://schemas.openxmlformats.org/spreadsheetml/2006/main">
  <c r="C35" i="2" l="1"/>
  <c r="C36" i="2"/>
  <c r="C43" i="2"/>
  <c r="C44" i="2"/>
  <c r="C51" i="2"/>
  <c r="C53" i="2"/>
  <c r="C59" i="2"/>
  <c r="C60" i="2"/>
  <c r="C64" i="2"/>
  <c r="C67" i="2"/>
  <c r="C68" i="2"/>
  <c r="C74" i="2"/>
  <c r="C76" i="2"/>
  <c r="C82" i="2"/>
  <c r="C83" i="2"/>
  <c r="C84" i="2"/>
  <c r="C91" i="2"/>
  <c r="C92" i="2"/>
  <c r="C94" i="2"/>
  <c r="C99" i="2"/>
  <c r="C100" i="2"/>
  <c r="C106" i="2"/>
  <c r="C108" i="2"/>
  <c r="C113" i="2"/>
  <c r="C115" i="2"/>
  <c r="C116" i="2"/>
  <c r="C117" i="2"/>
  <c r="C8" i="2"/>
  <c r="C9" i="2"/>
  <c r="C11" i="2"/>
  <c r="C12" i="2"/>
  <c r="C13" i="2"/>
  <c r="C15" i="2"/>
  <c r="C17" i="2"/>
  <c r="C18" i="2"/>
  <c r="C19" i="2"/>
  <c r="C20" i="2"/>
  <c r="C21" i="2"/>
  <c r="C24" i="2"/>
  <c r="C25" i="2"/>
  <c r="C26" i="2"/>
  <c r="C27" i="2"/>
  <c r="C28" i="2"/>
  <c r="C5" i="2"/>
  <c r="C29" i="2"/>
  <c r="C30" i="2"/>
  <c r="C34" i="2"/>
  <c r="C7" i="2"/>
  <c r="C10" i="2"/>
  <c r="C22" i="2"/>
  <c r="C37" i="2"/>
  <c r="C45" i="2"/>
  <c r="C61" i="2"/>
  <c r="C69" i="2"/>
  <c r="C77" i="2"/>
  <c r="C85" i="2"/>
  <c r="C93" i="2"/>
  <c r="C101" i="2"/>
  <c r="C109" i="2"/>
  <c r="C6" i="2"/>
  <c r="C14" i="2"/>
  <c r="C16" i="2"/>
  <c r="C23" i="2"/>
  <c r="C31" i="2"/>
  <c r="C32" i="2"/>
  <c r="C33" i="2"/>
  <c r="C38" i="2"/>
  <c r="C39" i="2"/>
  <c r="C40" i="2"/>
  <c r="C41" i="2"/>
  <c r="C42" i="2"/>
  <c r="C46" i="2"/>
  <c r="C47" i="2"/>
  <c r="C48" i="2"/>
  <c r="C49" i="2"/>
  <c r="C50" i="2"/>
  <c r="C52" i="2"/>
  <c r="C54" i="2"/>
  <c r="C55" i="2"/>
  <c r="C56" i="2"/>
  <c r="C57" i="2"/>
  <c r="C58" i="2"/>
  <c r="C62" i="2"/>
  <c r="C63" i="2"/>
  <c r="C65" i="2"/>
  <c r="C66" i="2"/>
  <c r="C70" i="2"/>
  <c r="C71" i="2"/>
  <c r="C72" i="2"/>
  <c r="C73" i="2"/>
  <c r="C75" i="2"/>
  <c r="C78" i="2"/>
  <c r="C79" i="2"/>
  <c r="C80" i="2"/>
  <c r="C81" i="2"/>
  <c r="C86" i="2"/>
  <c r="C87" i="2"/>
  <c r="C88" i="2"/>
  <c r="C89" i="2"/>
  <c r="C90" i="2"/>
  <c r="C95" i="2"/>
  <c r="C96" i="2"/>
  <c r="C97" i="2"/>
  <c r="C98" i="2"/>
  <c r="C102" i="2"/>
  <c r="C103" i="2"/>
  <c r="C104" i="2"/>
  <c r="C105" i="2"/>
  <c r="C107" i="2"/>
  <c r="C110" i="2"/>
  <c r="C111" i="2"/>
  <c r="C112" i="2"/>
  <c r="C114" i="2"/>
  <c r="D4" i="2" l="1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C4" i="2" l="1"/>
</calcChain>
</file>

<file path=xl/sharedStrings.xml><?xml version="1.0" encoding="utf-8"?>
<sst xmlns="http://schemas.openxmlformats.org/spreadsheetml/2006/main" count="250" uniqueCount="250">
  <si>
    <t>1 - добровольное медицинское страхование</t>
  </si>
  <si>
    <t>10 - страхование имущества</t>
  </si>
  <si>
    <t>11 - обязательное страхование гражданской ответственности владельца опасного объекта</t>
  </si>
  <si>
    <t>13 - страхование ответственности туроператоров</t>
  </si>
  <si>
    <t>14 - страхование прочей ответственности</t>
  </si>
  <si>
    <t>15 - страхование финансовых и предпринимательских рисков</t>
  </si>
  <si>
    <t>16 - страхование лиц, выезжающих за пределы постоянного места жительства</t>
  </si>
  <si>
    <t>17 - входящее перестрахование, кроме договоров пропорционального перестрахования</t>
  </si>
  <si>
    <t>3 - обязательное страхование гражданской ответственности владельцев транспортных средств</t>
  </si>
  <si>
    <t>4 - страхование гражданской ответственности владельцев транспортных средств в рамках международных систем страхования</t>
  </si>
  <si>
    <t>5 - обязательное страхование гражданской ответственности перевозчика</t>
  </si>
  <si>
    <t>6 - страхование прочей ответственности владельцев транспортных средств</t>
  </si>
  <si>
    <t>7 - страхование средств наземного транспорта</t>
  </si>
  <si>
    <t>8 - страхование воздушного, водного транспорта, включая страхование ответственности владельцев указанного транспорта, и страхование грузов</t>
  </si>
  <si>
    <t>9 - сельскохозяйственное страхование, осуществляемое с государственной поддержкой</t>
  </si>
  <si>
    <t>Всего по учетным группам</t>
  </si>
  <si>
    <t>0001</t>
  </si>
  <si>
    <t>Публичное акционерное общество Страховая Компания "Росгосстрах"</t>
  </si>
  <si>
    <t>0141</t>
  </si>
  <si>
    <t>Страховое Акционерное Общество "Медэкспресс"</t>
  </si>
  <si>
    <t>0191</t>
  </si>
  <si>
    <t>Акционерное общество "Тинькофф Страхование"</t>
  </si>
  <si>
    <t>0206</t>
  </si>
  <si>
    <t>Акционерное общество "Страховая Компания "СОЛИДАРНОСТЬ"</t>
  </si>
  <si>
    <t>0212</t>
  </si>
  <si>
    <t>Акционерное общество Страховая компания "Турикум"</t>
  </si>
  <si>
    <t>0235</t>
  </si>
  <si>
    <t>Акционерное общество "Русское перестраховочное общество"</t>
  </si>
  <si>
    <t>Акционерное общество "Зетта Страхование"</t>
  </si>
  <si>
    <t>0348</t>
  </si>
  <si>
    <t>Страховое акционерное общество "ЛЕКСГАРАНТ"</t>
  </si>
  <si>
    <t>0397</t>
  </si>
  <si>
    <t>Общество с ограниченной ответственностью Страховая Компания "Гелиос"</t>
  </si>
  <si>
    <t>0436</t>
  </si>
  <si>
    <t>Общество с ограниченной ответственностью "АМТ Страхование"</t>
  </si>
  <si>
    <t>0448</t>
  </si>
  <si>
    <t>Страховое Акционерное Общество "Геополис"</t>
  </si>
  <si>
    <t>0518</t>
  </si>
  <si>
    <t>Акционерное общество Страховая компания "БАСК"</t>
  </si>
  <si>
    <t>0585</t>
  </si>
  <si>
    <t>Общество с ограниченной ответственностью "Страховая фирма "Адонис"</t>
  </si>
  <si>
    <t>0621</t>
  </si>
  <si>
    <t>Страховое акционерное общество "ВСК"</t>
  </si>
  <si>
    <t>0630</t>
  </si>
  <si>
    <t>Акционерное общество "Страховая компания ГАЙДЕ"</t>
  </si>
  <si>
    <t>0667</t>
  </si>
  <si>
    <t>0796</t>
  </si>
  <si>
    <t>Акционерное общество "Страховая группа АВАНГАРД - ГАРАНТ"</t>
  </si>
  <si>
    <t>0915</t>
  </si>
  <si>
    <t>Акционерное общество "Страховая компания "ПАРИ"</t>
  </si>
  <si>
    <t>0928</t>
  </si>
  <si>
    <t>Страховое публичное акционерное общество "Ингосстрах"</t>
  </si>
  <si>
    <t>1083</t>
  </si>
  <si>
    <t>Общество с ограниченной ответственностью "Зетта Страхование"</t>
  </si>
  <si>
    <t>1182</t>
  </si>
  <si>
    <t>Общество с ограниченной ответственностью "Страховая компания "ТИТ"</t>
  </si>
  <si>
    <t>1208</t>
  </si>
  <si>
    <t>Акционерное общество "Страховое общество газовой промышленности"</t>
  </si>
  <si>
    <t>1209</t>
  </si>
  <si>
    <t>Страховое акционерное общество "РЕСО-Гарантия"</t>
  </si>
  <si>
    <t>1216</t>
  </si>
  <si>
    <t>Акционерное общество Страховая компания "Чулпан"</t>
  </si>
  <si>
    <t>1284</t>
  </si>
  <si>
    <t>Публичное акционерное общество "Группа Ренессанс Страхование"</t>
  </si>
  <si>
    <t>1307</t>
  </si>
  <si>
    <t>Общество с ограниченной ответственностью "Страховая Компания "Согласие"</t>
  </si>
  <si>
    <t>1336</t>
  </si>
  <si>
    <t>общество с ограниченной ответственностью "Страховая компания "Капитал-полис"</t>
  </si>
  <si>
    <t>1412</t>
  </si>
  <si>
    <t>Акционерное общество "Д2 Страхование"</t>
  </si>
  <si>
    <t>1427</t>
  </si>
  <si>
    <t>Акционерное общество "Московская акционерная страховая компания"</t>
  </si>
  <si>
    <t>1580</t>
  </si>
  <si>
    <t>Общество с ограниченной ответственностью «РБ Страхование»</t>
  </si>
  <si>
    <t>1587</t>
  </si>
  <si>
    <t>Акционерное общество "Страховое общество "Талисман"</t>
  </si>
  <si>
    <t>1623</t>
  </si>
  <si>
    <t>Общество с ограниченной ответственностью Страховая компания "Пульс"</t>
  </si>
  <si>
    <t>1675</t>
  </si>
  <si>
    <t>Акционерное общество "Совкомбанк страхование"</t>
  </si>
  <si>
    <t>1820</t>
  </si>
  <si>
    <t>Акционерное общество "ГУТА-Страхование"</t>
  </si>
  <si>
    <t>1834</t>
  </si>
  <si>
    <t>Публичное акционерное общество "Страховая акционерная компания "ЭНЕРГОГАРАНТ"</t>
  </si>
  <si>
    <t>1858</t>
  </si>
  <si>
    <t>Акционерное общество Страховая компания "Армеец"</t>
  </si>
  <si>
    <t>2027</t>
  </si>
  <si>
    <t>Акционерное общество "Страховая компания "Двадцать первый век"</t>
  </si>
  <si>
    <t>2042</t>
  </si>
  <si>
    <t>Общество с ограниченной ответственностью "Страховая компания "Гранта"</t>
  </si>
  <si>
    <t>2239</t>
  </si>
  <si>
    <t>Акционерное общество "АльфаСтрахование"</t>
  </si>
  <si>
    <t>2346</t>
  </si>
  <si>
    <t>Акционерное общество "Объединенная страховая компания"</t>
  </si>
  <si>
    <t>2496</t>
  </si>
  <si>
    <t>Общество с ограниченной ответственностью "Абсолют Страхование"</t>
  </si>
  <si>
    <t>2619</t>
  </si>
  <si>
    <t>Акционерное общество "Страховая компания "Астро-Волга"</t>
  </si>
  <si>
    <t>2682</t>
  </si>
  <si>
    <t>Общество с ограниченной ответственностью "Страховая компания "ИНСАЙТ"</t>
  </si>
  <si>
    <t>2708</t>
  </si>
  <si>
    <t>Акционерное общество «Баланс Страхование»</t>
  </si>
  <si>
    <t>2733</t>
  </si>
  <si>
    <t>Акционерное общество "Страховая компания "Бестиншур"</t>
  </si>
  <si>
    <t>2877</t>
  </si>
  <si>
    <t>Общество с ограниченной ответственностью "Страховая компания "Мегарусс-Д"</t>
  </si>
  <si>
    <t>2917</t>
  </si>
  <si>
    <t>Общество с ограниченной ответственностью "Страховая компания НИК"</t>
  </si>
  <si>
    <t>2947</t>
  </si>
  <si>
    <t>Акционерное общество "Страховая компания "РСХБ-Страхование"</t>
  </si>
  <si>
    <t>3064</t>
  </si>
  <si>
    <t>Акционерное общество "Боровицкое страховое общество"</t>
  </si>
  <si>
    <t>3128</t>
  </si>
  <si>
    <t>Общество с ограниченной ответственностью "Международная страховая компания "АйАйСи"</t>
  </si>
  <si>
    <t>3211</t>
  </si>
  <si>
    <t>Акционерное общество "Группа страховых компаний "Югория"</t>
  </si>
  <si>
    <t>3225</t>
  </si>
  <si>
    <t>Общество с ограниченной ответственностью "Страховая компания ИНТЕРИ"</t>
  </si>
  <si>
    <t>3229</t>
  </si>
  <si>
    <t>Акционерное общество "Страховая бизнес группа"</t>
  </si>
  <si>
    <t>3230</t>
  </si>
  <si>
    <t>Акционерное общество "Страховая компания "СОГАЗ-Мед"</t>
  </si>
  <si>
    <t>3268</t>
  </si>
  <si>
    <t>Общество с ограниченной ответственностью Страховая компания "Паритет-СК"</t>
  </si>
  <si>
    <t>3300</t>
  </si>
  <si>
    <t>Акционерное общество Страховая группа "Спасские ворота"</t>
  </si>
  <si>
    <t>3398</t>
  </si>
  <si>
    <t>Общество с ограниченной ответственностью Страховая компания "Газпром страхование"</t>
  </si>
  <si>
    <t>3447</t>
  </si>
  <si>
    <t>Общество с ограниченной ответственностью "АльфаСтрахование-Жизнь"</t>
  </si>
  <si>
    <t>3507</t>
  </si>
  <si>
    <t>Общество с ограниченной ответственностью "Хоум Кредит Страхование"</t>
  </si>
  <si>
    <t>3511</t>
  </si>
  <si>
    <t>Общество с ограниченной ответственностью Страховая компания "Согласие-Вита"</t>
  </si>
  <si>
    <t>3528</t>
  </si>
  <si>
    <t>Общество с ограниченной ответственностью "Страховое медицинское общество "Спасение"</t>
  </si>
  <si>
    <t>3594</t>
  </si>
  <si>
    <t>Общество с ограниченной ответственностью "Международная Страховая Группа"</t>
  </si>
  <si>
    <t>3609</t>
  </si>
  <si>
    <t>Общество с ограниченной ответственностью "ППФ Страхование жизни"</t>
  </si>
  <si>
    <t>3692</t>
  </si>
  <si>
    <t>Общество с ограниченной ответственностью Страховая компания "Сбербанк страхование жизни"</t>
  </si>
  <si>
    <t>3748</t>
  </si>
  <si>
    <t>Акционерное общество "Русский Стандарт Страхование"</t>
  </si>
  <si>
    <t>3767</t>
  </si>
  <si>
    <t>Общество с ограниченной ответственностью Страховая компания "АСКОР"</t>
  </si>
  <si>
    <t>3799</t>
  </si>
  <si>
    <t>общество с ограниченной ответственностью "Британский Страховой Дом"</t>
  </si>
  <si>
    <t>3823</t>
  </si>
  <si>
    <t>Общество с ограниченной ответственностью "Страховая компания "Ингосстрах-Жизнь"</t>
  </si>
  <si>
    <t>3825</t>
  </si>
  <si>
    <t>Общество с ограниченной ответственностью "Страховая Компания СОГАЗ-ЖИЗНЬ"</t>
  </si>
  <si>
    <t>3826</t>
  </si>
  <si>
    <t>Общество с ограниченной ответственностью "Вита-страхование"</t>
  </si>
  <si>
    <t>3828</t>
  </si>
  <si>
    <t>Общество с ограниченной ответственностью "Зетта Страхование жизни"</t>
  </si>
  <si>
    <t>3837</t>
  </si>
  <si>
    <t>Общество с ограниченной ответственностью "Страховая компания "Ингосстрах-М"</t>
  </si>
  <si>
    <t>3847</t>
  </si>
  <si>
    <t>Общество с ограниченной ответственностью Страховая компания "Независимая страховая группа"</t>
  </si>
  <si>
    <t>3866</t>
  </si>
  <si>
    <t>Общество с ограниченной ответственностью "Страховая компания "ВСК-Линия жизни"</t>
  </si>
  <si>
    <t>3867</t>
  </si>
  <si>
    <t>Общество с ограниченной ответственностью "АК БАРС СТРАХОВАНИЕ"</t>
  </si>
  <si>
    <t>3870</t>
  </si>
  <si>
    <t>Общество с ограниченной ответственностью страховая компания "ДЕЛО ЖИЗНИ"</t>
  </si>
  <si>
    <t>3879</t>
  </si>
  <si>
    <t>Общество с ограниченной ответственностью Страховая компания "Росгосстрах Жизнь"</t>
  </si>
  <si>
    <t>3941</t>
  </si>
  <si>
    <t>Общество с ограниченной ответственностью «ПСБ Страхование»</t>
  </si>
  <si>
    <t>3943</t>
  </si>
  <si>
    <t>Общество с ограниченной ответственностью "Страховая компания "АК БАРС-Мед"</t>
  </si>
  <si>
    <t>3947</t>
  </si>
  <si>
    <t>Акционерное общество «Страховая компания ГАРДИЯ»</t>
  </si>
  <si>
    <t>3954</t>
  </si>
  <si>
    <t>Общество с ограниченной ответственностью "РУССКОЕ СТРАХОВОЕ ОБЩЕСТВО "ЕВРОИНС"</t>
  </si>
  <si>
    <t>3969</t>
  </si>
  <si>
    <t>Общество с ограниченной ответственностью "Страховая Компания Чабб"</t>
  </si>
  <si>
    <t>3972</t>
  </si>
  <si>
    <t>Общество с ограниченной ответственностью "Страховая Компания "Ренессанс Жизнь"</t>
  </si>
  <si>
    <t>3984</t>
  </si>
  <si>
    <t>Общество с ограниченной ответственностью "Капитал Лайф Страхование Жизни"</t>
  </si>
  <si>
    <t>3987</t>
  </si>
  <si>
    <t>4001</t>
  </si>
  <si>
    <t>Общество с ограниченной ответственностью Страховая компания "Чулпан-Жизнь"</t>
  </si>
  <si>
    <t>4008</t>
  </si>
  <si>
    <t>Общество с ограниченной ответственностью "Общество страхования жизни "РЕСО-Гарантия"</t>
  </si>
  <si>
    <t>4014</t>
  </si>
  <si>
    <t>Акционерное общество «Страховая компания «Ю-Лайф»</t>
  </si>
  <si>
    <t>4079</t>
  </si>
  <si>
    <t>Общество с ограниченной ответственностью «РБ Страхование Жизни»</t>
  </si>
  <si>
    <t>4104</t>
  </si>
  <si>
    <t>Общество с ограниченной ответственностью "Страховая компания КАРДИФ"</t>
  </si>
  <si>
    <t>4105</t>
  </si>
  <si>
    <t>Общество с ограниченной ответственностью «Совкомбанк страхование жизни»</t>
  </si>
  <si>
    <t>4117</t>
  </si>
  <si>
    <t>Общество с ограниченной ответственностью "Страховая компания "Кредит Европа Лайф"</t>
  </si>
  <si>
    <t>4133</t>
  </si>
  <si>
    <t>Общество с ограниченной ответственностью Страховая компания ЭчДиАй Глобал</t>
  </si>
  <si>
    <t>4174</t>
  </si>
  <si>
    <t>Общество с ограниченной ответственностью "СКОР ПЕРЕСТРАХОВАНИЕ"</t>
  </si>
  <si>
    <t>4179</t>
  </si>
  <si>
    <t>Общество с ограниченной ответственностью "Страховая компания "Райффайзен Лайф"</t>
  </si>
  <si>
    <t>4189</t>
  </si>
  <si>
    <t>Общество с ограниченной ответственностью "Кредендо – Ингосстрах Кредитное Страхование"</t>
  </si>
  <si>
    <t>4209</t>
  </si>
  <si>
    <t>Общество с ограниченной ответственностью "Кофас Рус Страховая Компания"</t>
  </si>
  <si>
    <t>4279</t>
  </si>
  <si>
    <t>Некоммерческая корпоративная организация потребительское общество взаимного страхования «Кооперативное единство»</t>
  </si>
  <si>
    <t>4293</t>
  </si>
  <si>
    <t>Общество с ограниченной ответственностью "Страховая Компания "Ойлер Гермес Ру"</t>
  </si>
  <si>
    <t>4296</t>
  </si>
  <si>
    <t>Некоммерческая корпоративная организация потребительское общество взаимного страхования "Кооп-Ресурс"</t>
  </si>
  <si>
    <t>4326</t>
  </si>
  <si>
    <t>Общество с ограниченной ответственностью "Крымская первая страховая компания"</t>
  </si>
  <si>
    <t>4331</t>
  </si>
  <si>
    <t>Общество с ограниченной ответственностью Страховая компания "Сбербанк страхование"</t>
  </si>
  <si>
    <t>4334</t>
  </si>
  <si>
    <t>4349</t>
  </si>
  <si>
    <t>Некоммерческая корпоративная организация "Межрегиональное потребительское общество взаимного страхования"</t>
  </si>
  <si>
    <t>4351</t>
  </si>
  <si>
    <t>Акционерное общество "Российская Национальная Перестраховочная Компания"</t>
  </si>
  <si>
    <t>4358</t>
  </si>
  <si>
    <t>Общество с ограниченной ответственностью «РСХБ-Страхование жизни»</t>
  </si>
  <si>
    <t>4359</t>
  </si>
  <si>
    <t>Некоммерческая корпоративная организация Потребительское общество взаимного страхования "Страховой дом "Платинум"</t>
  </si>
  <si>
    <t>4360</t>
  </si>
  <si>
    <t>Некоммерческая корпоративная организация Потребительское общество взаимного страхования "Эталон"</t>
  </si>
  <si>
    <t>4365</t>
  </si>
  <si>
    <t>Общество с ограниченной ответственностью Страховая компания «БКС Страхование жизни»</t>
  </si>
  <si>
    <t>4375</t>
  </si>
  <si>
    <t>Общество с ограниченной ответственностью "ДжиАйСи Перестрахование"</t>
  </si>
  <si>
    <t>4379</t>
  </si>
  <si>
    <t>Некоммерческая корпоративная организация "Потребительское общество взаимного страхования транспортной отрасли"</t>
  </si>
  <si>
    <t>4380</t>
  </si>
  <si>
    <t>Общество с ограниченной ответственностью РНКБ Страхование</t>
  </si>
  <si>
    <t>4382</t>
  </si>
  <si>
    <t>Некоммерческая корпоративная организация потребительское общество взаимного страхования "РТ - Взаимное страхование"</t>
  </si>
  <si>
    <t>Отчетный период</t>
  </si>
  <si>
    <t>Номер и 
наименование 
учетной 
группы</t>
  </si>
  <si>
    <t>Рег. № и наименование страховщика                                                                         Итого</t>
  </si>
  <si>
    <r>
      <t>2 - страхование от несчастных случаев и болезней</t>
    </r>
    <r>
      <rPr>
        <vertAlign val="superscript"/>
        <sz val="9"/>
        <rFont val="Times New Roman"/>
        <family val="1"/>
        <charset val="204"/>
      </rPr>
      <t xml:space="preserve"> 2</t>
    </r>
    <r>
      <rPr>
        <sz val="9"/>
        <rFont val="Times New Roman"/>
        <family val="1"/>
        <charset val="204"/>
      </rPr>
      <t xml:space="preserve">  </t>
    </r>
  </si>
  <si>
    <r>
      <rPr>
        <i/>
        <vertAlign val="superscript"/>
        <sz val="8"/>
        <rFont val="Times New Roman"/>
        <family val="1"/>
        <charset val="204"/>
      </rPr>
      <t>2</t>
    </r>
    <r>
      <rPr>
        <i/>
        <sz val="8"/>
        <rFont val="Times New Roman"/>
        <family val="1"/>
        <charset val="204"/>
      </rPr>
      <t xml:space="preserve"> По итоговой строке отражена сумма выплат по добровольному страхованию от несчастных случаев и болезней и обязательному государственному страхованию жизни и здоровья военнослужащих и приравненных к ним в обязательном государственном страховании лиц на основе данных формы ОКУД 0420162. 
В данных по страховщикам отражены выплаты по добровольному страхованию от несчастных случаев и болезней на основе данных формы ОКУД 0420162, поскольку в соответствии с Решением Совета директоров Банка России от 23.12.2022 Банк России до 31.12.2023 включительно не раскрывает на своем официальном сайте в информационно-телекоммуникационной сети «Интернет» информацию, содержащуюся в отчетности субъектов страхового дела, подлежащую размещению в соответствии с п. 5 ст. 28 Закона Российской Федерации от 27.11.1992 № 4015-1 «Об организации страхового дела в Российской Федерации», в части информации, раскрытие которой может привести к введению мер ограничительного характера со стороны иностранных государств, и (или) государственных объединений, и (или) союзов, и (или) государственных (межгосударственных) учреждений иностранных государств или государственных объединений и (или) союзов в отношении субъектов страхового дела. </t>
    </r>
  </si>
  <si>
    <t>Общество с ограниченной ответственностью "Инлайф страхование"</t>
  </si>
  <si>
    <t>Акционерное общество «Инлайф страхование жизни"</t>
  </si>
  <si>
    <t>Общество с ограниченной ответственностью «АльфаСтрахование Торговые кредиты»</t>
  </si>
  <si>
    <t>0290</t>
  </si>
  <si>
    <t>Выплаты по договорам страхования, сострахования и договорам, принятым в перестрахование по страхованию иному, чем страхование жизни, тыс руб.</t>
  </si>
  <si>
    <t>01.01.2023 - 31.12.2023</t>
  </si>
  <si>
    <r>
      <rPr>
        <i/>
        <vertAlign val="superscript"/>
        <sz val="8"/>
        <rFont val="Times New Roman"/>
        <family val="1"/>
        <charset val="204"/>
      </rPr>
      <t xml:space="preserve">1 </t>
    </r>
    <r>
      <rPr>
        <i/>
        <sz val="8"/>
        <rFont val="Times New Roman"/>
        <family val="1"/>
        <charset val="204"/>
      </rPr>
      <t>Дата формирования данных 15.02.2024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</si>
</sst>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color theme="1"/>
      <name val="Tahoma"/>
      <family val="2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i/>
      <sz val="8"/>
      <name val="Times New Roman"/>
      <family val="1"/>
      <charset val="204"/>
    </font>
    <font>
      <i/>
      <vertAlign val="superscript"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3" fontId="3" fillId="2" borderId="0" xfId="0" applyNumberFormat="1" applyFont="1" applyFill="1"/>
    <xf numFmtId="0" fontId="3" fillId="2" borderId="0" xfId="0" applyFont="1" applyFill="1"/>
    <xf numFmtId="164" fontId="4" fillId="2" borderId="2" xfId="0" applyNumberFormat="1" applyFont="1" applyFill="1" applyBorder="1" applyAlignment="1">
      <alignment horizontal="center" wrapText="1"/>
    </xf>
    <xf numFmtId="164" fontId="4" fillId="2" borderId="3" xfId="0" applyNumberFormat="1" applyFont="1" applyFill="1" applyBorder="1" applyAlignment="1">
      <alignment horizontal="right" wrapText="1"/>
    </xf>
    <xf numFmtId="164" fontId="4" fillId="2" borderId="4" xfId="0" applyNumberFormat="1" applyFont="1" applyFill="1" applyBorder="1" applyAlignment="1">
      <alignment wrapText="1"/>
    </xf>
    <xf numFmtId="164" fontId="4" fillId="2" borderId="5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center" vertical="top" wrapText="1"/>
    </xf>
    <xf numFmtId="3" fontId="3" fillId="2" borderId="0" xfId="0" applyNumberFormat="1" applyFont="1" applyFill="1" applyAlignment="1">
      <alignment horizontal="center" wrapText="1"/>
    </xf>
    <xf numFmtId="3" fontId="1" fillId="2" borderId="1" xfId="0" applyNumberFormat="1" applyFont="1" applyFill="1" applyBorder="1" applyAlignment="1">
      <alignment horizontal="right" vertical="top"/>
    </xf>
    <xf numFmtId="0" fontId="3" fillId="2" borderId="2" xfId="0" applyFont="1" applyFill="1" applyBorder="1" applyAlignment="1">
      <alignment horizontal="left" vertical="top"/>
    </xf>
    <xf numFmtId="3" fontId="3" fillId="2" borderId="1" xfId="0" applyNumberFormat="1" applyFont="1" applyFill="1" applyBorder="1" applyAlignment="1">
      <alignment horizontal="right" vertical="top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vertical="center" wrapText="1"/>
    </xf>
    <xf numFmtId="164" fontId="4" fillId="2" borderId="5" xfId="0" applyNumberFormat="1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0"/>
  <sheetViews>
    <sheetView tabSelected="1" workbookViewId="0">
      <selection sqref="A1:B1"/>
    </sheetView>
  </sheetViews>
  <sheetFormatPr defaultRowHeight="12.75" customHeight="1" x14ac:dyDescent="0.2"/>
  <cols>
    <col min="1" max="1" width="6.140625" style="2" bestFit="1" customWidth="1"/>
    <col min="2" max="2" width="89.42578125" style="2" customWidth="1"/>
    <col min="3" max="3" width="10.7109375" style="2" customWidth="1"/>
    <col min="4" max="4" width="12" style="2" customWidth="1"/>
    <col min="5" max="5" width="12.140625" style="2" customWidth="1"/>
    <col min="6" max="6" width="10.7109375" style="2" customWidth="1"/>
    <col min="7" max="7" width="12.28515625" style="2" customWidth="1"/>
    <col min="8" max="8" width="11.7109375" style="2" customWidth="1"/>
    <col min="9" max="10" width="10.7109375" style="2" customWidth="1"/>
    <col min="11" max="11" width="15.42578125" style="2" customWidth="1"/>
    <col min="12" max="12" width="12.7109375" style="2" customWidth="1"/>
    <col min="13" max="14" width="10.7109375" style="2" customWidth="1"/>
    <col min="15" max="15" width="9.28515625" style="2" customWidth="1"/>
    <col min="16" max="16" width="11.28515625" style="2" customWidth="1"/>
    <col min="17" max="19" width="10.7109375" style="2" customWidth="1"/>
    <col min="20" max="16384" width="9.140625" style="2"/>
  </cols>
  <sheetData>
    <row r="1" spans="1:19" ht="34.5" customHeight="1" x14ac:dyDescent="0.2">
      <c r="A1" s="17" t="s">
        <v>247</v>
      </c>
      <c r="B1" s="17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2.75" customHeight="1" x14ac:dyDescent="0.2">
      <c r="A2" s="3"/>
      <c r="B2" s="4" t="s">
        <v>238</v>
      </c>
      <c r="C2" s="15" t="s">
        <v>248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s="8" customFormat="1" ht="119.25" customHeight="1" x14ac:dyDescent="0.2">
      <c r="A3" s="5"/>
      <c r="B3" s="6" t="s">
        <v>239</v>
      </c>
      <c r="C3" s="7" t="s">
        <v>15</v>
      </c>
      <c r="D3" s="7" t="s">
        <v>0</v>
      </c>
      <c r="E3" s="19" t="s">
        <v>241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7" t="s">
        <v>1</v>
      </c>
      <c r="N3" s="7" t="s">
        <v>2</v>
      </c>
      <c r="O3" s="7" t="s">
        <v>3</v>
      </c>
      <c r="P3" s="7" t="s">
        <v>4</v>
      </c>
      <c r="Q3" s="7" t="s">
        <v>5</v>
      </c>
      <c r="R3" s="7" t="s">
        <v>6</v>
      </c>
      <c r="S3" s="7" t="s">
        <v>7</v>
      </c>
    </row>
    <row r="4" spans="1:19" ht="14.25" customHeight="1" x14ac:dyDescent="0.2">
      <c r="A4" s="18" t="s">
        <v>240</v>
      </c>
      <c r="B4" s="18"/>
      <c r="C4" s="9">
        <f>SUM(D4:S4)</f>
        <v>636652921.89392996</v>
      </c>
      <c r="D4" s="9">
        <f>SUM(D5:D117)</f>
        <v>167398948.98798001</v>
      </c>
      <c r="E4" s="9">
        <v>34049464.240109995</v>
      </c>
      <c r="F4" s="9">
        <f t="shared" ref="F4:S4" si="0">SUM(F5:F117)</f>
        <v>195178667.79551002</v>
      </c>
      <c r="G4" s="9">
        <f t="shared" si="0"/>
        <v>300368.92095999996</v>
      </c>
      <c r="H4" s="9">
        <f t="shared" si="0"/>
        <v>1434752.8327200001</v>
      </c>
      <c r="I4" s="9">
        <f t="shared" si="0"/>
        <v>824663.73078999994</v>
      </c>
      <c r="J4" s="9">
        <f t="shared" si="0"/>
        <v>134405459.82079998</v>
      </c>
      <c r="K4" s="9">
        <f t="shared" si="0"/>
        <v>22055207.435809992</v>
      </c>
      <c r="L4" s="9">
        <f t="shared" si="0"/>
        <v>3244980.5095099998</v>
      </c>
      <c r="M4" s="9">
        <f t="shared" si="0"/>
        <v>52278550.982449986</v>
      </c>
      <c r="N4" s="9">
        <f t="shared" si="0"/>
        <v>470290.56965999992</v>
      </c>
      <c r="O4" s="9">
        <f t="shared" si="0"/>
        <v>21722.163919999999</v>
      </c>
      <c r="P4" s="9">
        <f t="shared" si="0"/>
        <v>4638836.3742899997</v>
      </c>
      <c r="Q4" s="9">
        <f t="shared" si="0"/>
        <v>8158173.2660500025</v>
      </c>
      <c r="R4" s="9">
        <f t="shared" si="0"/>
        <v>5593102.6283400003</v>
      </c>
      <c r="S4" s="9">
        <f t="shared" si="0"/>
        <v>6599731.6350299995</v>
      </c>
    </row>
    <row r="5" spans="1:19" ht="12" customHeight="1" x14ac:dyDescent="0.2">
      <c r="A5" s="12" t="s">
        <v>16</v>
      </c>
      <c r="B5" s="10" t="s">
        <v>17</v>
      </c>
      <c r="C5" s="11">
        <f t="shared" ref="C5:C68" si="1">SUM(D5:S5)</f>
        <v>32157413.060049992</v>
      </c>
      <c r="D5" s="11">
        <v>7348194.0563599998</v>
      </c>
      <c r="E5" s="11">
        <v>1381271.37996</v>
      </c>
      <c r="F5" s="11">
        <v>13927571.925899999</v>
      </c>
      <c r="G5" s="11">
        <v>10420.47222</v>
      </c>
      <c r="H5" s="11">
        <v>108176.9969</v>
      </c>
      <c r="I5" s="11">
        <v>80752.731150000007</v>
      </c>
      <c r="J5" s="11">
        <v>5026371.8815299999</v>
      </c>
      <c r="K5" s="11">
        <v>265551.7585</v>
      </c>
      <c r="L5" s="11">
        <v>325873.85450999998</v>
      </c>
      <c r="M5" s="11">
        <v>3040660.10195</v>
      </c>
      <c r="N5" s="11">
        <v>30176.549569999999</v>
      </c>
      <c r="O5" s="11">
        <v>0</v>
      </c>
      <c r="P5" s="11">
        <v>329727.26478000003</v>
      </c>
      <c r="Q5" s="11">
        <v>105806.14089</v>
      </c>
      <c r="R5" s="11">
        <v>173422.39319999999</v>
      </c>
      <c r="S5" s="11">
        <v>3435.5526300000001</v>
      </c>
    </row>
    <row r="6" spans="1:19" ht="11.25" x14ac:dyDescent="0.2">
      <c r="A6" s="12" t="s">
        <v>18</v>
      </c>
      <c r="B6" s="10" t="s">
        <v>19</v>
      </c>
      <c r="C6" s="11">
        <f t="shared" si="1"/>
        <v>565449.58417000016</v>
      </c>
      <c r="D6" s="11">
        <v>514306.20581000001</v>
      </c>
      <c r="E6" s="11">
        <v>9827.5499999999993</v>
      </c>
      <c r="F6" s="11">
        <v>28498.457750000001</v>
      </c>
      <c r="G6" s="11">
        <v>0</v>
      </c>
      <c r="H6" s="11">
        <v>0</v>
      </c>
      <c r="I6" s="11">
        <v>0</v>
      </c>
      <c r="J6" s="11">
        <v>11298.847959999999</v>
      </c>
      <c r="K6" s="11">
        <v>0</v>
      </c>
      <c r="L6" s="11">
        <v>0</v>
      </c>
      <c r="M6" s="11">
        <v>261.89999999999998</v>
      </c>
      <c r="N6" s="11">
        <v>0</v>
      </c>
      <c r="O6" s="11">
        <v>0</v>
      </c>
      <c r="P6" s="11">
        <v>371.88799999999998</v>
      </c>
      <c r="Q6" s="11">
        <v>0</v>
      </c>
      <c r="R6" s="11">
        <v>884.73464999999999</v>
      </c>
      <c r="S6" s="11">
        <v>0</v>
      </c>
    </row>
    <row r="7" spans="1:19" ht="11.25" x14ac:dyDescent="0.2">
      <c r="A7" s="12" t="s">
        <v>20</v>
      </c>
      <c r="B7" s="10" t="s">
        <v>21</v>
      </c>
      <c r="C7" s="11">
        <f t="shared" si="1"/>
        <v>11670971.744550001</v>
      </c>
      <c r="D7" s="11">
        <v>0</v>
      </c>
      <c r="E7" s="11">
        <v>1208422.5524500001</v>
      </c>
      <c r="F7" s="11">
        <v>5778297.4562600004</v>
      </c>
      <c r="G7" s="11">
        <v>0</v>
      </c>
      <c r="H7" s="11">
        <v>0</v>
      </c>
      <c r="I7" s="11">
        <v>5258.2362800000001</v>
      </c>
      <c r="J7" s="11">
        <v>3722166.3471599999</v>
      </c>
      <c r="K7" s="11">
        <v>0</v>
      </c>
      <c r="L7" s="11">
        <v>0</v>
      </c>
      <c r="M7" s="11">
        <v>67465.390929999994</v>
      </c>
      <c r="N7" s="11">
        <v>0</v>
      </c>
      <c r="O7" s="11">
        <v>0</v>
      </c>
      <c r="P7" s="11">
        <v>10099.253290000001</v>
      </c>
      <c r="Q7" s="11">
        <v>27199.977139999999</v>
      </c>
      <c r="R7" s="11">
        <v>852062.53104000003</v>
      </c>
      <c r="S7" s="11">
        <v>0</v>
      </c>
    </row>
    <row r="8" spans="1:19" ht="11.25" x14ac:dyDescent="0.2">
      <c r="A8" s="12" t="s">
        <v>22</v>
      </c>
      <c r="B8" s="10" t="s">
        <v>23</v>
      </c>
      <c r="C8" s="11">
        <f t="shared" si="1"/>
        <v>78527.554340000002</v>
      </c>
      <c r="D8" s="11">
        <v>43790.742870000002</v>
      </c>
      <c r="E8" s="11">
        <v>2746.45</v>
      </c>
      <c r="F8" s="11">
        <v>0</v>
      </c>
      <c r="G8" s="11">
        <v>0</v>
      </c>
      <c r="H8" s="11">
        <v>0</v>
      </c>
      <c r="I8" s="11">
        <v>0</v>
      </c>
      <c r="J8" s="11">
        <v>7153.6564399999997</v>
      </c>
      <c r="K8" s="11">
        <v>160.8322</v>
      </c>
      <c r="L8" s="11">
        <v>0</v>
      </c>
      <c r="M8" s="11">
        <v>21742.19414</v>
      </c>
      <c r="N8" s="11">
        <v>0</v>
      </c>
      <c r="O8" s="11">
        <v>0</v>
      </c>
      <c r="P8" s="11">
        <v>259.57422000000003</v>
      </c>
      <c r="Q8" s="11">
        <v>0</v>
      </c>
      <c r="R8" s="11">
        <v>2674.1044700000002</v>
      </c>
      <c r="S8" s="11">
        <v>0</v>
      </c>
    </row>
    <row r="9" spans="1:19" ht="11.25" x14ac:dyDescent="0.2">
      <c r="A9" s="12" t="s">
        <v>24</v>
      </c>
      <c r="B9" s="10" t="s">
        <v>25</v>
      </c>
      <c r="C9" s="11">
        <f t="shared" si="1"/>
        <v>98671.149450000012</v>
      </c>
      <c r="D9" s="11">
        <v>0</v>
      </c>
      <c r="E9" s="11"/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80838.216310000003</v>
      </c>
      <c r="L9" s="11">
        <v>0</v>
      </c>
      <c r="M9" s="11">
        <v>8278.0067199999994</v>
      </c>
      <c r="N9" s="11">
        <v>0</v>
      </c>
      <c r="O9" s="11">
        <v>0</v>
      </c>
      <c r="P9" s="11">
        <v>9554.9264199999998</v>
      </c>
      <c r="Q9" s="11">
        <v>0</v>
      </c>
      <c r="R9" s="11">
        <v>0</v>
      </c>
      <c r="S9" s="11">
        <v>0</v>
      </c>
    </row>
    <row r="10" spans="1:19" ht="11.25" x14ac:dyDescent="0.2">
      <c r="A10" s="12" t="s">
        <v>26</v>
      </c>
      <c r="B10" s="10" t="s">
        <v>27</v>
      </c>
      <c r="C10" s="11">
        <f t="shared" si="1"/>
        <v>1831998.55149</v>
      </c>
      <c r="D10" s="11">
        <v>0</v>
      </c>
      <c r="E10" s="11"/>
      <c r="F10" s="11">
        <v>0</v>
      </c>
      <c r="G10" s="11">
        <v>0</v>
      </c>
      <c r="H10" s="11">
        <v>0</v>
      </c>
      <c r="I10" s="11">
        <v>0</v>
      </c>
      <c r="J10" s="11">
        <v>11769.395839999999</v>
      </c>
      <c r="K10" s="11">
        <v>1651.65425</v>
      </c>
      <c r="L10" s="11">
        <v>0</v>
      </c>
      <c r="M10" s="11">
        <v>333345.17822</v>
      </c>
      <c r="N10" s="11">
        <v>0</v>
      </c>
      <c r="O10" s="11">
        <v>0</v>
      </c>
      <c r="P10" s="11">
        <v>65.101960000000005</v>
      </c>
      <c r="Q10" s="11">
        <v>0</v>
      </c>
      <c r="R10" s="11">
        <v>0</v>
      </c>
      <c r="S10" s="11">
        <v>1485167.2212199999</v>
      </c>
    </row>
    <row r="11" spans="1:19" ht="11.25" x14ac:dyDescent="0.2">
      <c r="A11" s="14" t="s">
        <v>246</v>
      </c>
      <c r="B11" s="10" t="s">
        <v>28</v>
      </c>
      <c r="C11" s="11">
        <f t="shared" si="1"/>
        <v>423994.10684000002</v>
      </c>
      <c r="D11" s="11">
        <v>0</v>
      </c>
      <c r="E11" s="11">
        <v>124430.65624</v>
      </c>
      <c r="F11" s="11">
        <v>0</v>
      </c>
      <c r="G11" s="11">
        <v>402.08519000000001</v>
      </c>
      <c r="H11" s="11">
        <v>30843.957869999998</v>
      </c>
      <c r="I11" s="11">
        <v>713.78543000000002</v>
      </c>
      <c r="J11" s="11">
        <v>12789.780919999999</v>
      </c>
      <c r="K11" s="11">
        <v>52617.263570000003</v>
      </c>
      <c r="L11" s="11">
        <v>0</v>
      </c>
      <c r="M11" s="11">
        <v>33707.538200000003</v>
      </c>
      <c r="N11" s="11">
        <v>5711.8984600000003</v>
      </c>
      <c r="O11" s="11">
        <v>0</v>
      </c>
      <c r="P11" s="11">
        <v>78097.462329999995</v>
      </c>
      <c r="Q11" s="11">
        <v>66985.917820000002</v>
      </c>
      <c r="R11" s="11">
        <v>17693.76081</v>
      </c>
      <c r="S11" s="11">
        <v>0</v>
      </c>
    </row>
    <row r="12" spans="1:19" ht="11.25" x14ac:dyDescent="0.2">
      <c r="A12" s="12" t="s">
        <v>29</v>
      </c>
      <c r="B12" s="10" t="s">
        <v>30</v>
      </c>
      <c r="C12" s="11">
        <f t="shared" si="1"/>
        <v>6508.4962699999996</v>
      </c>
      <c r="D12" s="11">
        <v>5205.5185000000001</v>
      </c>
      <c r="E12" s="11"/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1302.97777</v>
      </c>
      <c r="S12" s="11">
        <v>0</v>
      </c>
    </row>
    <row r="13" spans="1:19" ht="11.25" x14ac:dyDescent="0.2">
      <c r="A13" s="12" t="s">
        <v>31</v>
      </c>
      <c r="B13" s="10" t="s">
        <v>32</v>
      </c>
      <c r="C13" s="11">
        <f t="shared" si="1"/>
        <v>3405082.2230099998</v>
      </c>
      <c r="D13" s="11">
        <v>196208.49423000001</v>
      </c>
      <c r="E13" s="11">
        <v>38951.869839999999</v>
      </c>
      <c r="F13" s="11">
        <v>2299008.4097500001</v>
      </c>
      <c r="G13" s="11">
        <v>0</v>
      </c>
      <c r="H13" s="11">
        <v>0</v>
      </c>
      <c r="I13" s="11">
        <v>888.31223</v>
      </c>
      <c r="J13" s="11">
        <v>695665.76057000004</v>
      </c>
      <c r="K13" s="11">
        <v>848.73121000000003</v>
      </c>
      <c r="L13" s="11">
        <v>-0.56052999999999997</v>
      </c>
      <c r="M13" s="11">
        <v>83619.065210000001</v>
      </c>
      <c r="N13" s="11">
        <v>0</v>
      </c>
      <c r="O13" s="11">
        <v>0</v>
      </c>
      <c r="P13" s="11">
        <v>61723.634489999997</v>
      </c>
      <c r="Q13" s="11">
        <v>1462.03007</v>
      </c>
      <c r="R13" s="11">
        <v>26706.47594</v>
      </c>
      <c r="S13" s="11">
        <v>0</v>
      </c>
    </row>
    <row r="14" spans="1:19" ht="11.25" x14ac:dyDescent="0.2">
      <c r="A14" s="13" t="s">
        <v>33</v>
      </c>
      <c r="B14" s="10" t="s">
        <v>34</v>
      </c>
      <c r="C14" s="11">
        <f t="shared" si="1"/>
        <v>150896.2243</v>
      </c>
      <c r="D14" s="11">
        <v>17.936</v>
      </c>
      <c r="E14" s="11">
        <v>30854.089639999998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111710.16332000001</v>
      </c>
      <c r="L14" s="11">
        <v>0</v>
      </c>
      <c r="M14" s="11">
        <v>8314.0353400000004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</row>
    <row r="15" spans="1:19" ht="11.25" x14ac:dyDescent="0.2">
      <c r="A15" s="12" t="s">
        <v>35</v>
      </c>
      <c r="B15" s="10" t="s">
        <v>36</v>
      </c>
      <c r="C15" s="11">
        <f t="shared" si="1"/>
        <v>7754.0401300000003</v>
      </c>
      <c r="D15" s="11">
        <v>7754.0401300000003</v>
      </c>
      <c r="E15" s="11"/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</row>
    <row r="16" spans="1:19" ht="11.25" x14ac:dyDescent="0.2">
      <c r="A16" s="12" t="s">
        <v>37</v>
      </c>
      <c r="B16" s="10" t="s">
        <v>38</v>
      </c>
      <c r="C16" s="11">
        <f t="shared" si="1"/>
        <v>827649.60349000001</v>
      </c>
      <c r="D16" s="11">
        <v>284496.51379</v>
      </c>
      <c r="E16" s="11">
        <v>1313.4168500000001</v>
      </c>
      <c r="F16" s="11">
        <v>487115.18176000001</v>
      </c>
      <c r="G16" s="11">
        <v>0</v>
      </c>
      <c r="H16" s="11">
        <v>0</v>
      </c>
      <c r="I16" s="11">
        <v>0</v>
      </c>
      <c r="J16" s="11">
        <v>18516.472119999999</v>
      </c>
      <c r="K16" s="11">
        <v>0</v>
      </c>
      <c r="L16" s="11">
        <v>0</v>
      </c>
      <c r="M16" s="11">
        <v>36173.669719999998</v>
      </c>
      <c r="N16" s="11">
        <v>0</v>
      </c>
      <c r="O16" s="11">
        <v>0</v>
      </c>
      <c r="P16" s="11">
        <v>34.349249999999998</v>
      </c>
      <c r="Q16" s="11">
        <v>0</v>
      </c>
      <c r="R16" s="11">
        <v>0</v>
      </c>
      <c r="S16" s="11">
        <v>0</v>
      </c>
    </row>
    <row r="17" spans="1:19" ht="11.25" x14ac:dyDescent="0.2">
      <c r="A17" s="12" t="s">
        <v>39</v>
      </c>
      <c r="B17" s="10" t="s">
        <v>40</v>
      </c>
      <c r="C17" s="11">
        <f t="shared" si="1"/>
        <v>301733.25935000001</v>
      </c>
      <c r="D17" s="11">
        <v>48232.983440000004</v>
      </c>
      <c r="E17" s="11">
        <v>8025.5239899999997</v>
      </c>
      <c r="F17" s="11">
        <v>202400.50891999999</v>
      </c>
      <c r="G17" s="11">
        <v>0</v>
      </c>
      <c r="H17" s="11">
        <v>0</v>
      </c>
      <c r="I17" s="11">
        <v>0</v>
      </c>
      <c r="J17" s="11">
        <v>28290.51052</v>
      </c>
      <c r="K17" s="11">
        <v>0</v>
      </c>
      <c r="L17" s="11">
        <v>0</v>
      </c>
      <c r="M17" s="11">
        <v>14648.576370000001</v>
      </c>
      <c r="N17" s="11">
        <v>0</v>
      </c>
      <c r="O17" s="11">
        <v>0</v>
      </c>
      <c r="P17" s="11">
        <v>106.19005</v>
      </c>
      <c r="Q17" s="11">
        <v>0</v>
      </c>
      <c r="R17" s="11">
        <v>28.966059999999999</v>
      </c>
      <c r="S17" s="11">
        <v>0</v>
      </c>
    </row>
    <row r="18" spans="1:19" ht="11.25" x14ac:dyDescent="0.2">
      <c r="A18" s="12" t="s">
        <v>41</v>
      </c>
      <c r="B18" s="10" t="s">
        <v>42</v>
      </c>
      <c r="C18" s="11">
        <f t="shared" si="1"/>
        <v>49211133.523379996</v>
      </c>
      <c r="D18" s="11">
        <v>7258989.9561700001</v>
      </c>
      <c r="E18" s="11">
        <v>2250301.9421700002</v>
      </c>
      <c r="F18" s="11">
        <v>20484351.885439999</v>
      </c>
      <c r="G18" s="11">
        <v>87601.28946</v>
      </c>
      <c r="H18" s="11">
        <v>124696.15928000001</v>
      </c>
      <c r="I18" s="11">
        <v>76642.927119999993</v>
      </c>
      <c r="J18" s="11">
        <v>12859423.748190001</v>
      </c>
      <c r="K18" s="11">
        <v>1825985.93536</v>
      </c>
      <c r="L18" s="11">
        <v>69432.040330000003</v>
      </c>
      <c r="M18" s="11">
        <v>2709920.8658699999</v>
      </c>
      <c r="N18" s="11">
        <v>41493.124929999998</v>
      </c>
      <c r="O18" s="11">
        <v>0</v>
      </c>
      <c r="P18" s="11">
        <v>234488.40526</v>
      </c>
      <c r="Q18" s="11">
        <v>872685.83889000001</v>
      </c>
      <c r="R18" s="11">
        <v>315119.40490999998</v>
      </c>
      <c r="S18" s="11">
        <v>0</v>
      </c>
    </row>
    <row r="19" spans="1:19" ht="11.25" x14ac:dyDescent="0.2">
      <c r="A19" s="12" t="s">
        <v>43</v>
      </c>
      <c r="B19" s="10" t="s">
        <v>44</v>
      </c>
      <c r="C19" s="11">
        <f t="shared" si="1"/>
        <v>2190825.0069499998</v>
      </c>
      <c r="D19" s="11">
        <v>230573.42043999999</v>
      </c>
      <c r="E19" s="11">
        <v>20783.673750000002</v>
      </c>
      <c r="F19" s="11">
        <v>1231791.50116</v>
      </c>
      <c r="G19" s="11">
        <v>0</v>
      </c>
      <c r="H19" s="11">
        <v>7458</v>
      </c>
      <c r="I19" s="11">
        <v>2220.5774000000001</v>
      </c>
      <c r="J19" s="11">
        <v>658172.57194000005</v>
      </c>
      <c r="K19" s="11">
        <v>706.09784000000002</v>
      </c>
      <c r="L19" s="11">
        <v>0</v>
      </c>
      <c r="M19" s="11">
        <v>23047.654180000001</v>
      </c>
      <c r="N19" s="11">
        <v>0</v>
      </c>
      <c r="O19" s="11">
        <v>60</v>
      </c>
      <c r="P19" s="11">
        <v>226.84950000000001</v>
      </c>
      <c r="Q19" s="11">
        <v>3363.7665000000002</v>
      </c>
      <c r="R19" s="11">
        <v>12420.89424</v>
      </c>
      <c r="S19" s="11">
        <v>0</v>
      </c>
    </row>
    <row r="20" spans="1:19" ht="11.25" x14ac:dyDescent="0.2">
      <c r="A20" s="12" t="s">
        <v>45</v>
      </c>
      <c r="B20" s="10" t="s">
        <v>243</v>
      </c>
      <c r="C20" s="11">
        <f t="shared" si="1"/>
        <v>278130.22377000004</v>
      </c>
      <c r="D20" s="11">
        <v>170950.22831000001</v>
      </c>
      <c r="E20" s="11">
        <v>101342.23746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484.02679999999998</v>
      </c>
      <c r="L20" s="11">
        <v>0</v>
      </c>
      <c r="M20" s="11">
        <v>4382.9524600000004</v>
      </c>
      <c r="N20" s="11">
        <v>0</v>
      </c>
      <c r="O20" s="11">
        <v>0</v>
      </c>
      <c r="P20" s="11">
        <v>445.01513</v>
      </c>
      <c r="Q20" s="11">
        <v>296.22050000000002</v>
      </c>
      <c r="R20" s="11">
        <v>229.54311000000001</v>
      </c>
      <c r="S20" s="11">
        <v>0</v>
      </c>
    </row>
    <row r="21" spans="1:19" ht="11.25" x14ac:dyDescent="0.2">
      <c r="A21" s="12" t="s">
        <v>46</v>
      </c>
      <c r="B21" s="10" t="s">
        <v>47</v>
      </c>
      <c r="C21" s="11">
        <f t="shared" si="1"/>
        <v>234814.83632</v>
      </c>
      <c r="D21" s="11">
        <v>0</v>
      </c>
      <c r="E21" s="11"/>
      <c r="F21" s="11">
        <v>0</v>
      </c>
      <c r="G21" s="11">
        <v>0</v>
      </c>
      <c r="H21" s="11">
        <v>0</v>
      </c>
      <c r="I21" s="11">
        <v>0</v>
      </c>
      <c r="J21" s="11">
        <v>1107.2943399999999</v>
      </c>
      <c r="K21" s="11">
        <v>0</v>
      </c>
      <c r="L21" s="11">
        <v>233707.54198000001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</row>
    <row r="22" spans="1:19" ht="11.25" x14ac:dyDescent="0.2">
      <c r="A22" s="12" t="s">
        <v>48</v>
      </c>
      <c r="B22" s="10" t="s">
        <v>49</v>
      </c>
      <c r="C22" s="11">
        <f t="shared" si="1"/>
        <v>2714103.7581500001</v>
      </c>
      <c r="D22" s="11">
        <v>447062.26113</v>
      </c>
      <c r="E22" s="11">
        <v>218250.38716000001</v>
      </c>
      <c r="F22" s="11">
        <v>188226.88599000001</v>
      </c>
      <c r="G22" s="11">
        <v>0</v>
      </c>
      <c r="H22" s="11">
        <v>16742.489280000002</v>
      </c>
      <c r="I22" s="11">
        <v>5180.5256600000002</v>
      </c>
      <c r="J22" s="11">
        <v>376498.06245000003</v>
      </c>
      <c r="K22" s="11">
        <v>543814.29455999995</v>
      </c>
      <c r="L22" s="11">
        <v>0</v>
      </c>
      <c r="M22" s="11">
        <v>845278.82030999998</v>
      </c>
      <c r="N22" s="11">
        <v>2942.0962599999998</v>
      </c>
      <c r="O22" s="11">
        <v>0</v>
      </c>
      <c r="P22" s="11">
        <v>56702.539219999999</v>
      </c>
      <c r="Q22" s="11">
        <v>1050.739</v>
      </c>
      <c r="R22" s="11">
        <v>7832.8249699999997</v>
      </c>
      <c r="S22" s="11">
        <v>4521.8321599999999</v>
      </c>
    </row>
    <row r="23" spans="1:19" ht="11.25" x14ac:dyDescent="0.2">
      <c r="A23" s="12" t="s">
        <v>50</v>
      </c>
      <c r="B23" s="10" t="s">
        <v>51</v>
      </c>
      <c r="C23" s="11">
        <f t="shared" si="1"/>
        <v>83050620.548940003</v>
      </c>
      <c r="D23" s="11">
        <v>9878298.0358499996</v>
      </c>
      <c r="E23" s="11">
        <v>1752714.74581</v>
      </c>
      <c r="F23" s="11">
        <v>32547156.9175</v>
      </c>
      <c r="G23" s="11">
        <v>0</v>
      </c>
      <c r="H23" s="11">
        <v>284159.86021999997</v>
      </c>
      <c r="I23" s="11">
        <v>199523.55645999999</v>
      </c>
      <c r="J23" s="11">
        <v>22403030.882630002</v>
      </c>
      <c r="K23" s="11">
        <v>6497170.4157800004</v>
      </c>
      <c r="L23" s="11">
        <v>18706.86248</v>
      </c>
      <c r="M23" s="11">
        <v>5729886.89549</v>
      </c>
      <c r="N23" s="11">
        <v>63055.008370000003</v>
      </c>
      <c r="O23" s="11">
        <v>0</v>
      </c>
      <c r="P23" s="11">
        <v>1602636.9410399999</v>
      </c>
      <c r="Q23" s="11">
        <v>1223256.84298</v>
      </c>
      <c r="R23" s="11">
        <v>681433.50034000003</v>
      </c>
      <c r="S23" s="11">
        <v>169590.08399000001</v>
      </c>
    </row>
    <row r="24" spans="1:19" ht="11.25" x14ac:dyDescent="0.2">
      <c r="A24" s="12" t="s">
        <v>52</v>
      </c>
      <c r="B24" s="10" t="s">
        <v>53</v>
      </c>
      <c r="C24" s="11">
        <f t="shared" si="1"/>
        <v>4644644.1613400001</v>
      </c>
      <c r="D24" s="11">
        <v>19542.58829</v>
      </c>
      <c r="E24" s="11">
        <v>211081.04300000001</v>
      </c>
      <c r="F24" s="11">
        <v>2061196.7540200001</v>
      </c>
      <c r="G24" s="11">
        <v>22389.566159999998</v>
      </c>
      <c r="H24" s="11">
        <v>11069.98689</v>
      </c>
      <c r="I24" s="11">
        <v>6095.2176099999997</v>
      </c>
      <c r="J24" s="11">
        <v>1978894.6652899999</v>
      </c>
      <c r="K24" s="11">
        <v>12835.05617</v>
      </c>
      <c r="L24" s="11">
        <v>0</v>
      </c>
      <c r="M24" s="11">
        <v>184169.89141000001</v>
      </c>
      <c r="N24" s="11">
        <v>2198.1145499999998</v>
      </c>
      <c r="O24" s="11">
        <v>0</v>
      </c>
      <c r="P24" s="11">
        <v>25403.221010000001</v>
      </c>
      <c r="Q24" s="11">
        <v>2638.7895199999998</v>
      </c>
      <c r="R24" s="11">
        <v>107129.26742</v>
      </c>
      <c r="S24" s="11">
        <v>0</v>
      </c>
    </row>
    <row r="25" spans="1:19" ht="11.25" x14ac:dyDescent="0.2">
      <c r="A25" s="12" t="s">
        <v>54</v>
      </c>
      <c r="B25" s="10" t="s">
        <v>55</v>
      </c>
      <c r="C25" s="11">
        <f t="shared" si="1"/>
        <v>477189.96411000006</v>
      </c>
      <c r="D25" s="11">
        <v>212834.53017000001</v>
      </c>
      <c r="E25" s="11">
        <v>39561.360950000002</v>
      </c>
      <c r="F25" s="11">
        <v>0</v>
      </c>
      <c r="G25" s="11">
        <v>0</v>
      </c>
      <c r="H25" s="11">
        <v>0</v>
      </c>
      <c r="I25" s="11">
        <v>0</v>
      </c>
      <c r="J25" s="11">
        <v>170620.52724</v>
      </c>
      <c r="K25" s="11">
        <v>16625.425360000001</v>
      </c>
      <c r="L25" s="11">
        <v>0</v>
      </c>
      <c r="M25" s="11">
        <v>7932.9258900000004</v>
      </c>
      <c r="N25" s="11">
        <v>0</v>
      </c>
      <c r="O25" s="11">
        <v>109.50636</v>
      </c>
      <c r="P25" s="11">
        <v>27089.899290000001</v>
      </c>
      <c r="Q25" s="11">
        <v>2415.7888499999999</v>
      </c>
      <c r="R25" s="11">
        <v>0</v>
      </c>
      <c r="S25" s="11">
        <v>0</v>
      </c>
    </row>
    <row r="26" spans="1:19" ht="11.25" x14ac:dyDescent="0.2">
      <c r="A26" s="12" t="s">
        <v>56</v>
      </c>
      <c r="B26" s="10" t="s">
        <v>57</v>
      </c>
      <c r="C26" s="11">
        <f t="shared" si="1"/>
        <v>119521289.95452</v>
      </c>
      <c r="D26" s="11">
        <v>67931467.771129996</v>
      </c>
      <c r="E26" s="11">
        <v>7868963.9680500003</v>
      </c>
      <c r="F26" s="11">
        <v>11945221.653100001</v>
      </c>
      <c r="G26" s="11">
        <v>0</v>
      </c>
      <c r="H26" s="11">
        <v>249251.05872999999</v>
      </c>
      <c r="I26" s="11">
        <v>27531.253280000001</v>
      </c>
      <c r="J26" s="11">
        <v>9498345.9798300005</v>
      </c>
      <c r="K26" s="11">
        <v>2922133.8082300001</v>
      </c>
      <c r="L26" s="11">
        <v>0</v>
      </c>
      <c r="M26" s="11">
        <v>15597354.53719</v>
      </c>
      <c r="N26" s="11">
        <v>167690.58413</v>
      </c>
      <c r="O26" s="11">
        <v>0</v>
      </c>
      <c r="P26" s="11">
        <v>571424.46349999995</v>
      </c>
      <c r="Q26" s="11">
        <v>2603928.4629000002</v>
      </c>
      <c r="R26" s="11">
        <v>92143.770740000007</v>
      </c>
      <c r="S26" s="11">
        <v>45832.643709999997</v>
      </c>
    </row>
    <row r="27" spans="1:19" ht="11.25" x14ac:dyDescent="0.2">
      <c r="A27" s="12" t="s">
        <v>58</v>
      </c>
      <c r="B27" s="10" t="s">
        <v>59</v>
      </c>
      <c r="C27" s="11">
        <f t="shared" si="1"/>
        <v>72064355.09908998</v>
      </c>
      <c r="D27" s="11">
        <v>19805046.96178</v>
      </c>
      <c r="E27" s="11">
        <v>1559857.3555600001</v>
      </c>
      <c r="F27" s="11">
        <v>29044070.682780001</v>
      </c>
      <c r="G27" s="11">
        <v>72425.693079999997</v>
      </c>
      <c r="H27" s="11">
        <v>139299.44429000001</v>
      </c>
      <c r="I27" s="11">
        <v>148547.56187000001</v>
      </c>
      <c r="J27" s="11">
        <v>16992724.745829999</v>
      </c>
      <c r="K27" s="11">
        <v>65976.299320000006</v>
      </c>
      <c r="L27" s="11">
        <v>0</v>
      </c>
      <c r="M27" s="11">
        <v>2873073.1987100001</v>
      </c>
      <c r="N27" s="11">
        <v>42202.189019999998</v>
      </c>
      <c r="O27" s="11">
        <v>0</v>
      </c>
      <c r="P27" s="11">
        <v>412266.79252000002</v>
      </c>
      <c r="Q27" s="11">
        <v>717695.20190999995</v>
      </c>
      <c r="R27" s="11">
        <v>190577.76142</v>
      </c>
      <c r="S27" s="11">
        <v>591.21100000000001</v>
      </c>
    </row>
    <row r="28" spans="1:19" ht="11.25" x14ac:dyDescent="0.2">
      <c r="A28" s="12" t="s">
        <v>60</v>
      </c>
      <c r="B28" s="10" t="s">
        <v>61</v>
      </c>
      <c r="C28" s="11">
        <f t="shared" si="1"/>
        <v>1012638.33505</v>
      </c>
      <c r="D28" s="11">
        <v>485665.47016999999</v>
      </c>
      <c r="E28" s="11">
        <v>5047.3079699999998</v>
      </c>
      <c r="F28" s="11">
        <v>442475.66067999997</v>
      </c>
      <c r="G28" s="11">
        <v>0</v>
      </c>
      <c r="H28" s="11">
        <v>17623.804359999998</v>
      </c>
      <c r="I28" s="11">
        <v>0</v>
      </c>
      <c r="J28" s="11">
        <v>48097.147319999996</v>
      </c>
      <c r="K28" s="11">
        <v>2447.3362499999998</v>
      </c>
      <c r="L28" s="11">
        <v>0</v>
      </c>
      <c r="M28" s="11">
        <v>6079.6181100000003</v>
      </c>
      <c r="N28" s="11">
        <v>4692.1395499999999</v>
      </c>
      <c r="O28" s="11">
        <v>0</v>
      </c>
      <c r="P28" s="11">
        <v>509.85064</v>
      </c>
      <c r="Q28" s="11">
        <v>0</v>
      </c>
      <c r="R28" s="11">
        <v>0</v>
      </c>
      <c r="S28" s="11">
        <v>0</v>
      </c>
    </row>
    <row r="29" spans="1:19" ht="11.25" x14ac:dyDescent="0.2">
      <c r="A29" s="12" t="s">
        <v>62</v>
      </c>
      <c r="B29" s="10" t="s">
        <v>63</v>
      </c>
      <c r="C29" s="11">
        <f t="shared" si="1"/>
        <v>31264594.927529998</v>
      </c>
      <c r="D29" s="11">
        <v>6853506.7271199999</v>
      </c>
      <c r="E29" s="11">
        <v>1710345.8205500001</v>
      </c>
      <c r="F29" s="11">
        <v>9461133.6779500004</v>
      </c>
      <c r="G29" s="11">
        <v>0</v>
      </c>
      <c r="H29" s="11">
        <v>71543.392349999995</v>
      </c>
      <c r="I29" s="11">
        <v>131134.67322999999</v>
      </c>
      <c r="J29" s="11">
        <v>11118828.276210001</v>
      </c>
      <c r="K29" s="11">
        <v>1338016.75443</v>
      </c>
      <c r="L29" s="11">
        <v>0</v>
      </c>
      <c r="M29" s="11">
        <v>420183.41282999999</v>
      </c>
      <c r="N29" s="11">
        <v>17088.916519999999</v>
      </c>
      <c r="O29" s="11">
        <v>0</v>
      </c>
      <c r="P29" s="11">
        <v>16216.527700000001</v>
      </c>
      <c r="Q29" s="11">
        <v>310.27199999999999</v>
      </c>
      <c r="R29" s="11">
        <v>126286.47663999999</v>
      </c>
      <c r="S29" s="11">
        <v>0</v>
      </c>
    </row>
    <row r="30" spans="1:19" ht="11.25" x14ac:dyDescent="0.2">
      <c r="A30" s="12" t="s">
        <v>64</v>
      </c>
      <c r="B30" s="10" t="s">
        <v>65</v>
      </c>
      <c r="C30" s="11">
        <f t="shared" si="1"/>
        <v>19118208.309089996</v>
      </c>
      <c r="D30" s="11">
        <v>2433716.0332599999</v>
      </c>
      <c r="E30" s="11">
        <v>497993.98024</v>
      </c>
      <c r="F30" s="11">
        <v>5800120.1373399999</v>
      </c>
      <c r="G30" s="11">
        <v>23217.546160000002</v>
      </c>
      <c r="H30" s="11">
        <v>35848.516629999998</v>
      </c>
      <c r="I30" s="11">
        <v>71389.161189999999</v>
      </c>
      <c r="J30" s="11">
        <v>8539072.9377500005</v>
      </c>
      <c r="K30" s="11">
        <v>578449.99372000003</v>
      </c>
      <c r="L30" s="11">
        <v>27543.16865</v>
      </c>
      <c r="M30" s="11">
        <v>389994.91774</v>
      </c>
      <c r="N30" s="11">
        <v>9165.7233500000002</v>
      </c>
      <c r="O30" s="11">
        <v>10000</v>
      </c>
      <c r="P30" s="11">
        <v>158778.73574999999</v>
      </c>
      <c r="Q30" s="11">
        <v>179944.64168</v>
      </c>
      <c r="R30" s="11">
        <v>234917.88719000001</v>
      </c>
      <c r="S30" s="11">
        <v>128054.92844</v>
      </c>
    </row>
    <row r="31" spans="1:19" ht="11.25" x14ac:dyDescent="0.2">
      <c r="A31" s="12" t="s">
        <v>66</v>
      </c>
      <c r="B31" s="10" t="s">
        <v>67</v>
      </c>
      <c r="C31" s="11">
        <f t="shared" si="1"/>
        <v>950404.92045999994</v>
      </c>
      <c r="D31" s="11">
        <v>817657.12049</v>
      </c>
      <c r="E31" s="11">
        <v>1260</v>
      </c>
      <c r="F31" s="11">
        <v>0</v>
      </c>
      <c r="G31" s="11">
        <v>0</v>
      </c>
      <c r="H31" s="11">
        <v>0</v>
      </c>
      <c r="I31" s="11">
        <v>347.1</v>
      </c>
      <c r="J31" s="11">
        <v>73186.293590000001</v>
      </c>
      <c r="K31" s="11">
        <v>57242.56551</v>
      </c>
      <c r="L31" s="11">
        <v>0</v>
      </c>
      <c r="M31" s="11">
        <v>24.835999999999999</v>
      </c>
      <c r="N31" s="11">
        <v>0</v>
      </c>
      <c r="O31" s="11">
        <v>0</v>
      </c>
      <c r="P31" s="11">
        <v>0</v>
      </c>
      <c r="Q31" s="11">
        <v>0</v>
      </c>
      <c r="R31" s="11">
        <v>687.00486999999998</v>
      </c>
      <c r="S31" s="11">
        <v>0</v>
      </c>
    </row>
    <row r="32" spans="1:19" ht="11.25" x14ac:dyDescent="0.2">
      <c r="A32" s="12" t="s">
        <v>68</v>
      </c>
      <c r="B32" s="10" t="s">
        <v>69</v>
      </c>
      <c r="C32" s="11">
        <f t="shared" si="1"/>
        <v>37090.638780000001</v>
      </c>
      <c r="D32" s="11">
        <v>8131.39545</v>
      </c>
      <c r="E32" s="11">
        <v>7810.9992700000003</v>
      </c>
      <c r="F32" s="11">
        <v>0</v>
      </c>
      <c r="G32" s="11">
        <v>0</v>
      </c>
      <c r="H32" s="11">
        <v>0</v>
      </c>
      <c r="I32" s="11">
        <v>0</v>
      </c>
      <c r="J32" s="11">
        <v>9935.6135300000005</v>
      </c>
      <c r="K32" s="11">
        <v>0</v>
      </c>
      <c r="L32" s="11">
        <v>0</v>
      </c>
      <c r="M32" s="11">
        <v>779.92002000000002</v>
      </c>
      <c r="N32" s="11">
        <v>0</v>
      </c>
      <c r="O32" s="11">
        <v>0</v>
      </c>
      <c r="P32" s="11">
        <v>483.02215000000001</v>
      </c>
      <c r="Q32" s="11">
        <v>6232.94175</v>
      </c>
      <c r="R32" s="11">
        <v>3716.7466100000001</v>
      </c>
      <c r="S32" s="11">
        <v>0</v>
      </c>
    </row>
    <row r="33" spans="1:19" ht="11.25" x14ac:dyDescent="0.2">
      <c r="A33" s="12" t="s">
        <v>70</v>
      </c>
      <c r="B33" s="10" t="s">
        <v>71</v>
      </c>
      <c r="C33" s="11">
        <f t="shared" si="1"/>
        <v>9179702.8099699989</v>
      </c>
      <c r="D33" s="11">
        <v>707410.39717999997</v>
      </c>
      <c r="E33" s="11">
        <v>344355.13042</v>
      </c>
      <c r="F33" s="11">
        <v>5990952.8639399996</v>
      </c>
      <c r="G33" s="11">
        <v>0</v>
      </c>
      <c r="H33" s="11">
        <v>55471.558929999999</v>
      </c>
      <c r="I33" s="11">
        <v>9420.8950100000002</v>
      </c>
      <c r="J33" s="11">
        <v>1885275.89876</v>
      </c>
      <c r="K33" s="11">
        <v>19090.712810000001</v>
      </c>
      <c r="L33" s="11">
        <v>0</v>
      </c>
      <c r="M33" s="11">
        <v>145181.71965000001</v>
      </c>
      <c r="N33" s="11">
        <v>4238.8550400000004</v>
      </c>
      <c r="O33" s="11">
        <v>0</v>
      </c>
      <c r="P33" s="11">
        <v>5800.6418000000003</v>
      </c>
      <c r="Q33" s="11">
        <v>5584.6518500000002</v>
      </c>
      <c r="R33" s="11">
        <v>5534.0480100000004</v>
      </c>
      <c r="S33" s="11">
        <v>1385.4365700000001</v>
      </c>
    </row>
    <row r="34" spans="1:19" ht="11.25" x14ac:dyDescent="0.2">
      <c r="A34" s="12" t="s">
        <v>72</v>
      </c>
      <c r="B34" s="10" t="s">
        <v>73</v>
      </c>
      <c r="C34" s="11">
        <f t="shared" si="1"/>
        <v>34405.60368</v>
      </c>
      <c r="D34" s="11">
        <v>0</v>
      </c>
      <c r="E34" s="11">
        <v>4980.3843999999999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11756.62429</v>
      </c>
      <c r="N34" s="11">
        <v>0</v>
      </c>
      <c r="O34" s="11">
        <v>0</v>
      </c>
      <c r="P34" s="11">
        <v>991.13063</v>
      </c>
      <c r="Q34" s="11">
        <v>2400.8356100000001</v>
      </c>
      <c r="R34" s="11">
        <v>14276.62875</v>
      </c>
      <c r="S34" s="11">
        <v>0</v>
      </c>
    </row>
    <row r="35" spans="1:19" ht="11.25" x14ac:dyDescent="0.2">
      <c r="A35" s="12" t="s">
        <v>74</v>
      </c>
      <c r="B35" s="10" t="s">
        <v>75</v>
      </c>
      <c r="C35" s="11">
        <f t="shared" si="1"/>
        <v>154068.46043999997</v>
      </c>
      <c r="D35" s="11">
        <v>0</v>
      </c>
      <c r="E35" s="11">
        <v>226.42500000000001</v>
      </c>
      <c r="F35" s="11">
        <v>144431.23295999999</v>
      </c>
      <c r="G35" s="11">
        <v>0</v>
      </c>
      <c r="H35" s="11">
        <v>0</v>
      </c>
      <c r="I35" s="11">
        <v>0</v>
      </c>
      <c r="J35" s="11">
        <v>9157.0084800000004</v>
      </c>
      <c r="K35" s="11">
        <v>0</v>
      </c>
      <c r="L35" s="11">
        <v>0</v>
      </c>
      <c r="M35" s="11">
        <v>196.49482</v>
      </c>
      <c r="N35" s="11">
        <v>0</v>
      </c>
      <c r="O35" s="11">
        <v>0</v>
      </c>
      <c r="P35" s="11">
        <v>57.29918</v>
      </c>
      <c r="Q35" s="11">
        <v>0</v>
      </c>
      <c r="R35" s="11">
        <v>0</v>
      </c>
      <c r="S35" s="11">
        <v>0</v>
      </c>
    </row>
    <row r="36" spans="1:19" ht="11.25" x14ac:dyDescent="0.2">
      <c r="A36" s="12" t="s">
        <v>76</v>
      </c>
      <c r="B36" s="10" t="s">
        <v>77</v>
      </c>
      <c r="C36" s="11">
        <f t="shared" si="1"/>
        <v>48535.593979999998</v>
      </c>
      <c r="D36" s="11">
        <v>5023.5659999999998</v>
      </c>
      <c r="E36" s="11">
        <v>23619.26295</v>
      </c>
      <c r="F36" s="11">
        <v>0</v>
      </c>
      <c r="G36" s="11">
        <v>0</v>
      </c>
      <c r="H36" s="11">
        <v>0</v>
      </c>
      <c r="I36" s="11">
        <v>0</v>
      </c>
      <c r="J36" s="11">
        <v>297.48099999999999</v>
      </c>
      <c r="K36" s="11">
        <v>0</v>
      </c>
      <c r="L36" s="11">
        <v>0</v>
      </c>
      <c r="M36" s="11">
        <v>17290.356749999999</v>
      </c>
      <c r="N36" s="11">
        <v>0</v>
      </c>
      <c r="O36" s="11">
        <v>0</v>
      </c>
      <c r="P36" s="11">
        <v>2130.4370699999999</v>
      </c>
      <c r="Q36" s="11">
        <v>147.24473</v>
      </c>
      <c r="R36" s="11">
        <v>27.245480000000001</v>
      </c>
      <c r="S36" s="11">
        <v>0</v>
      </c>
    </row>
    <row r="37" spans="1:19" ht="11.25" x14ac:dyDescent="0.2">
      <c r="A37" s="12" t="s">
        <v>78</v>
      </c>
      <c r="B37" s="10" t="s">
        <v>79</v>
      </c>
      <c r="C37" s="11">
        <f t="shared" si="1"/>
        <v>7792961.9426600002</v>
      </c>
      <c r="D37" s="11">
        <v>1036773.36918</v>
      </c>
      <c r="E37" s="11">
        <v>1367596.05666</v>
      </c>
      <c r="F37" s="11">
        <v>1421896.25345</v>
      </c>
      <c r="G37" s="11">
        <v>507.5598</v>
      </c>
      <c r="H37" s="11">
        <v>8765.7041200000003</v>
      </c>
      <c r="I37" s="11">
        <v>9755.1535999999996</v>
      </c>
      <c r="J37" s="11">
        <v>3527110.0031599998</v>
      </c>
      <c r="K37" s="11">
        <v>119943.86543000001</v>
      </c>
      <c r="L37" s="11">
        <v>0</v>
      </c>
      <c r="M37" s="11">
        <v>157223.17383000001</v>
      </c>
      <c r="N37" s="11">
        <v>1351.2211199999999</v>
      </c>
      <c r="O37" s="11">
        <v>0</v>
      </c>
      <c r="P37" s="11">
        <v>30689.556980000001</v>
      </c>
      <c r="Q37" s="11">
        <v>24797.379250000002</v>
      </c>
      <c r="R37" s="11">
        <v>86094.566869999995</v>
      </c>
      <c r="S37" s="11">
        <v>458.07920999999999</v>
      </c>
    </row>
    <row r="38" spans="1:19" ht="11.25" x14ac:dyDescent="0.2">
      <c r="A38" s="12" t="s">
        <v>80</v>
      </c>
      <c r="B38" s="10" t="s">
        <v>81</v>
      </c>
      <c r="C38" s="11">
        <f t="shared" si="1"/>
        <v>22429.273260000002</v>
      </c>
      <c r="D38" s="11">
        <v>20231.675800000001</v>
      </c>
      <c r="E38" s="11"/>
      <c r="F38" s="11">
        <v>0</v>
      </c>
      <c r="G38" s="11">
        <v>0</v>
      </c>
      <c r="H38" s="11">
        <v>0</v>
      </c>
      <c r="I38" s="11">
        <v>0</v>
      </c>
      <c r="J38" s="11">
        <v>523.3184</v>
      </c>
      <c r="K38" s="11">
        <v>0</v>
      </c>
      <c r="L38" s="11">
        <v>0</v>
      </c>
      <c r="M38" s="11">
        <v>44.279060000000001</v>
      </c>
      <c r="N38" s="11">
        <v>0</v>
      </c>
      <c r="O38" s="11">
        <v>0</v>
      </c>
      <c r="P38" s="11">
        <v>1630</v>
      </c>
      <c r="Q38" s="11">
        <v>0</v>
      </c>
      <c r="R38" s="11">
        <v>0</v>
      </c>
      <c r="S38" s="11">
        <v>0</v>
      </c>
    </row>
    <row r="39" spans="1:19" ht="11.25" x14ac:dyDescent="0.2">
      <c r="A39" s="13" t="s">
        <v>82</v>
      </c>
      <c r="B39" s="10" t="s">
        <v>83</v>
      </c>
      <c r="C39" s="11">
        <f t="shared" si="1"/>
        <v>10533813.695320001</v>
      </c>
      <c r="D39" s="11">
        <v>1784436.2172300001</v>
      </c>
      <c r="E39" s="11">
        <v>597921.70831999998</v>
      </c>
      <c r="F39" s="11">
        <v>3310450.84032</v>
      </c>
      <c r="G39" s="11">
        <v>0</v>
      </c>
      <c r="H39" s="11">
        <v>37277.061759999997</v>
      </c>
      <c r="I39" s="11">
        <v>14753.136920000001</v>
      </c>
      <c r="J39" s="11">
        <v>2977166.0348</v>
      </c>
      <c r="K39" s="11">
        <v>215010.68684000001</v>
      </c>
      <c r="L39" s="11">
        <v>97362.393299999996</v>
      </c>
      <c r="M39" s="11">
        <v>1294849.5247800001</v>
      </c>
      <c r="N39" s="11">
        <v>4952.9537300000002</v>
      </c>
      <c r="O39" s="11">
        <v>0</v>
      </c>
      <c r="P39" s="11">
        <v>34239.883600000001</v>
      </c>
      <c r="Q39" s="11">
        <v>110031.05649</v>
      </c>
      <c r="R39" s="11">
        <v>29492.950270000001</v>
      </c>
      <c r="S39" s="11">
        <v>25869.24696</v>
      </c>
    </row>
    <row r="40" spans="1:19" ht="11.25" x14ac:dyDescent="0.2">
      <c r="A40" s="12" t="s">
        <v>84</v>
      </c>
      <c r="B40" s="10" t="s">
        <v>85</v>
      </c>
      <c r="C40" s="11">
        <f t="shared" si="1"/>
        <v>773916.38468000013</v>
      </c>
      <c r="D40" s="11">
        <v>2779.86382</v>
      </c>
      <c r="E40" s="11">
        <v>761.78594999999996</v>
      </c>
      <c r="F40" s="11">
        <v>765948.86123000004</v>
      </c>
      <c r="G40" s="11">
        <v>0</v>
      </c>
      <c r="H40" s="11">
        <v>0</v>
      </c>
      <c r="I40" s="11">
        <v>0</v>
      </c>
      <c r="J40" s="11">
        <v>1962.46768</v>
      </c>
      <c r="K40" s="11">
        <v>0</v>
      </c>
      <c r="L40" s="11">
        <v>0</v>
      </c>
      <c r="M40" s="11">
        <v>1553.846</v>
      </c>
      <c r="N40" s="11">
        <v>0</v>
      </c>
      <c r="O40" s="11">
        <v>0</v>
      </c>
      <c r="P40" s="11">
        <v>425.67899999999997</v>
      </c>
      <c r="Q40" s="11">
        <v>0</v>
      </c>
      <c r="R40" s="11">
        <v>483.88099999999997</v>
      </c>
      <c r="S40" s="11">
        <v>0</v>
      </c>
    </row>
    <row r="41" spans="1:19" ht="11.25" x14ac:dyDescent="0.2">
      <c r="A41" s="12" t="s">
        <v>86</v>
      </c>
      <c r="B41" s="10" t="s">
        <v>87</v>
      </c>
      <c r="C41" s="11">
        <f t="shared" si="1"/>
        <v>829025.6349200001</v>
      </c>
      <c r="D41" s="11">
        <v>1571.1389999999999</v>
      </c>
      <c r="E41" s="11">
        <v>9147.0015500000009</v>
      </c>
      <c r="F41" s="11">
        <v>711823.74661000003</v>
      </c>
      <c r="G41" s="11">
        <v>36267.342449999996</v>
      </c>
      <c r="H41" s="11">
        <v>0</v>
      </c>
      <c r="I41" s="11">
        <v>0</v>
      </c>
      <c r="J41" s="11">
        <v>63631.591690000001</v>
      </c>
      <c r="K41" s="11">
        <v>0</v>
      </c>
      <c r="L41" s="11">
        <v>0</v>
      </c>
      <c r="M41" s="11">
        <v>240.76598999999999</v>
      </c>
      <c r="N41" s="11">
        <v>0</v>
      </c>
      <c r="O41" s="11">
        <v>0</v>
      </c>
      <c r="P41" s="11">
        <v>156.59608</v>
      </c>
      <c r="Q41" s="11">
        <v>0</v>
      </c>
      <c r="R41" s="11">
        <v>6187.4515499999998</v>
      </c>
      <c r="S41" s="11">
        <v>0</v>
      </c>
    </row>
    <row r="42" spans="1:19" ht="11.25" x14ac:dyDescent="0.2">
      <c r="A42" s="12" t="s">
        <v>88</v>
      </c>
      <c r="B42" s="10" t="s">
        <v>89</v>
      </c>
      <c r="C42" s="11">
        <f t="shared" si="1"/>
        <v>203604.63454</v>
      </c>
      <c r="D42" s="11">
        <v>1487.5516700000001</v>
      </c>
      <c r="E42" s="11">
        <v>31254.111779999999</v>
      </c>
      <c r="F42" s="11">
        <v>0</v>
      </c>
      <c r="G42" s="11">
        <v>0</v>
      </c>
      <c r="H42" s="11">
        <v>0</v>
      </c>
      <c r="I42" s="11">
        <v>1000</v>
      </c>
      <c r="J42" s="11">
        <v>153360.34518999999</v>
      </c>
      <c r="K42" s="11">
        <v>0</v>
      </c>
      <c r="L42" s="11">
        <v>0</v>
      </c>
      <c r="M42" s="11">
        <v>10768.54552</v>
      </c>
      <c r="N42" s="11">
        <v>0</v>
      </c>
      <c r="O42" s="11">
        <v>0</v>
      </c>
      <c r="P42" s="11">
        <v>602.90660000000003</v>
      </c>
      <c r="Q42" s="11">
        <v>1233.37536</v>
      </c>
      <c r="R42" s="11">
        <v>3897.7984200000001</v>
      </c>
      <c r="S42" s="11">
        <v>0</v>
      </c>
    </row>
    <row r="43" spans="1:19" ht="11.25" x14ac:dyDescent="0.2">
      <c r="A43" s="12" t="s">
        <v>90</v>
      </c>
      <c r="B43" s="10" t="s">
        <v>91</v>
      </c>
      <c r="C43" s="11">
        <f t="shared" si="1"/>
        <v>85070627.877619997</v>
      </c>
      <c r="D43" s="11">
        <v>21587198.038249999</v>
      </c>
      <c r="E43" s="11">
        <v>2872787.2445200002</v>
      </c>
      <c r="F43" s="11">
        <v>27713263.16694</v>
      </c>
      <c r="G43" s="11">
        <v>44918.126830000001</v>
      </c>
      <c r="H43" s="11">
        <v>113202.95170999999</v>
      </c>
      <c r="I43" s="11">
        <v>0</v>
      </c>
      <c r="J43" s="11">
        <v>19291449.488019999</v>
      </c>
      <c r="K43" s="11">
        <v>2207306.0643000002</v>
      </c>
      <c r="L43" s="11">
        <v>341465.74335</v>
      </c>
      <c r="M43" s="11">
        <v>9031364.4486500006</v>
      </c>
      <c r="N43" s="11">
        <v>35537.832909999997</v>
      </c>
      <c r="O43" s="11">
        <v>10845.849620000001</v>
      </c>
      <c r="P43" s="11">
        <v>428255.46893999999</v>
      </c>
      <c r="Q43" s="11">
        <v>394825.99187000003</v>
      </c>
      <c r="R43" s="11">
        <v>997944.19070000004</v>
      </c>
      <c r="S43" s="11">
        <v>263.27100999999999</v>
      </c>
    </row>
    <row r="44" spans="1:19" ht="11.25" x14ac:dyDescent="0.2">
      <c r="A44" s="12" t="s">
        <v>92</v>
      </c>
      <c r="B44" s="10" t="s">
        <v>93</v>
      </c>
      <c r="C44" s="11">
        <f t="shared" si="1"/>
        <v>1546666.52935</v>
      </c>
      <c r="D44" s="11">
        <v>86380.428039999999</v>
      </c>
      <c r="E44" s="11">
        <v>18741.097819999999</v>
      </c>
      <c r="F44" s="11">
        <v>872652.81565999996</v>
      </c>
      <c r="G44" s="11">
        <v>0</v>
      </c>
      <c r="H44" s="11">
        <v>0</v>
      </c>
      <c r="I44" s="11">
        <v>357.75313</v>
      </c>
      <c r="J44" s="11">
        <v>410308.68245000002</v>
      </c>
      <c r="K44" s="11">
        <v>19046.214960000001</v>
      </c>
      <c r="L44" s="11">
        <v>0</v>
      </c>
      <c r="M44" s="11">
        <v>105232.18061</v>
      </c>
      <c r="N44" s="11">
        <v>0</v>
      </c>
      <c r="O44" s="11">
        <v>0</v>
      </c>
      <c r="P44" s="11">
        <v>25633.468680000002</v>
      </c>
      <c r="Q44" s="11">
        <v>1808.3494700000001</v>
      </c>
      <c r="R44" s="11">
        <v>2765.5142799999999</v>
      </c>
      <c r="S44" s="11">
        <v>3740.0242499999999</v>
      </c>
    </row>
    <row r="45" spans="1:19" ht="11.25" x14ac:dyDescent="0.2">
      <c r="A45" s="12" t="s">
        <v>94</v>
      </c>
      <c r="B45" s="10" t="s">
        <v>95</v>
      </c>
      <c r="C45" s="11">
        <f t="shared" si="1"/>
        <v>4083312.7621999998</v>
      </c>
      <c r="D45" s="11">
        <v>833308.61817999999</v>
      </c>
      <c r="E45" s="11">
        <v>373864.95013000001</v>
      </c>
      <c r="F45" s="11">
        <v>702527.43912999996</v>
      </c>
      <c r="G45" s="11">
        <v>0</v>
      </c>
      <c r="H45" s="11">
        <v>8056.6062499999998</v>
      </c>
      <c r="I45" s="11">
        <v>7605.5521699999999</v>
      </c>
      <c r="J45" s="11">
        <v>1288144.0328500001</v>
      </c>
      <c r="K45" s="11">
        <v>296466.32115999999</v>
      </c>
      <c r="L45" s="11">
        <v>2393.2218600000001</v>
      </c>
      <c r="M45" s="11">
        <v>413221.85359000001</v>
      </c>
      <c r="N45" s="11">
        <v>1150.78397</v>
      </c>
      <c r="O45" s="11">
        <v>0</v>
      </c>
      <c r="P45" s="11">
        <v>45378.554660000002</v>
      </c>
      <c r="Q45" s="11">
        <v>3566.3321700000001</v>
      </c>
      <c r="R45" s="11">
        <v>106307.62742</v>
      </c>
      <c r="S45" s="11">
        <v>1320.8686600000001</v>
      </c>
    </row>
    <row r="46" spans="1:19" ht="11.25" x14ac:dyDescent="0.2">
      <c r="A46" s="12" t="s">
        <v>96</v>
      </c>
      <c r="B46" s="10" t="s">
        <v>97</v>
      </c>
      <c r="C46" s="11">
        <f t="shared" si="1"/>
        <v>3321906.90068</v>
      </c>
      <c r="D46" s="11">
        <v>70155.613429999998</v>
      </c>
      <c r="E46" s="11">
        <v>20504.792740000001</v>
      </c>
      <c r="F46" s="11">
        <v>3092172.3939200002</v>
      </c>
      <c r="G46" s="11">
        <v>0</v>
      </c>
      <c r="H46" s="11">
        <v>0</v>
      </c>
      <c r="I46" s="11">
        <v>5321.3114999999998</v>
      </c>
      <c r="J46" s="11">
        <v>114514.30074999999</v>
      </c>
      <c r="K46" s="11">
        <v>868.09786999999994</v>
      </c>
      <c r="L46" s="11">
        <v>0</v>
      </c>
      <c r="M46" s="11">
        <v>17656.944390000001</v>
      </c>
      <c r="N46" s="11">
        <v>0</v>
      </c>
      <c r="O46" s="11">
        <v>0</v>
      </c>
      <c r="P46" s="11">
        <v>517.51499999999999</v>
      </c>
      <c r="Q46" s="11">
        <v>0</v>
      </c>
      <c r="R46" s="11">
        <v>195.93108000000001</v>
      </c>
      <c r="S46" s="11">
        <v>0</v>
      </c>
    </row>
    <row r="47" spans="1:19" ht="11.25" x14ac:dyDescent="0.2">
      <c r="A47" s="12" t="s">
        <v>98</v>
      </c>
      <c r="B47" s="10" t="s">
        <v>99</v>
      </c>
      <c r="C47" s="11">
        <f t="shared" si="1"/>
        <v>376237.51920000004</v>
      </c>
      <c r="D47" s="11">
        <v>18888.091680000001</v>
      </c>
      <c r="E47" s="11">
        <v>1622.5994599999999</v>
      </c>
      <c r="F47" s="11">
        <v>76158.051659999997</v>
      </c>
      <c r="G47" s="11">
        <v>0</v>
      </c>
      <c r="H47" s="11">
        <v>0</v>
      </c>
      <c r="I47" s="11">
        <v>0</v>
      </c>
      <c r="J47" s="11">
        <v>262065.19373999999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17503.58266</v>
      </c>
      <c r="R47" s="11">
        <v>0</v>
      </c>
      <c r="S47" s="11">
        <v>0</v>
      </c>
    </row>
    <row r="48" spans="1:19" ht="11.25" x14ac:dyDescent="0.2">
      <c r="A48" s="12" t="s">
        <v>100</v>
      </c>
      <c r="B48" s="10" t="s">
        <v>101</v>
      </c>
      <c r="C48" s="11">
        <f t="shared" si="1"/>
        <v>2789.69085</v>
      </c>
      <c r="D48" s="11">
        <v>0</v>
      </c>
      <c r="E48" s="11">
        <v>1529.7447199999999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864.02263000000005</v>
      </c>
      <c r="L48" s="11">
        <v>0</v>
      </c>
      <c r="M48" s="11">
        <v>395.92349999999999</v>
      </c>
      <c r="N48" s="11">
        <v>0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</row>
    <row r="49" spans="1:19" ht="11.25" x14ac:dyDescent="0.2">
      <c r="A49" s="12" t="s">
        <v>102</v>
      </c>
      <c r="B49" s="10" t="s">
        <v>103</v>
      </c>
      <c r="C49" s="11">
        <f t="shared" si="1"/>
        <v>312458.06393</v>
      </c>
      <c r="D49" s="11">
        <v>281814.08957000001</v>
      </c>
      <c r="E49" s="11"/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19107.4522</v>
      </c>
      <c r="N49" s="11">
        <v>0</v>
      </c>
      <c r="O49" s="11">
        <v>0</v>
      </c>
      <c r="P49" s="11">
        <v>2707.7422000000001</v>
      </c>
      <c r="Q49" s="11">
        <v>44</v>
      </c>
      <c r="R49" s="11">
        <v>8784.7799599999998</v>
      </c>
      <c r="S49" s="11">
        <v>0</v>
      </c>
    </row>
    <row r="50" spans="1:19" ht="11.25" x14ac:dyDescent="0.2">
      <c r="A50" s="12" t="s">
        <v>104</v>
      </c>
      <c r="B50" s="10" t="s">
        <v>105</v>
      </c>
      <c r="C50" s="11">
        <f t="shared" si="1"/>
        <v>181582.51555000001</v>
      </c>
      <c r="D50" s="11">
        <v>156967.96293000001</v>
      </c>
      <c r="E50" s="11">
        <v>12305.7459</v>
      </c>
      <c r="F50" s="11">
        <v>0</v>
      </c>
      <c r="G50" s="11">
        <v>0</v>
      </c>
      <c r="H50" s="11">
        <v>0</v>
      </c>
      <c r="I50" s="11">
        <v>0</v>
      </c>
      <c r="J50" s="11">
        <v>12091.80672</v>
      </c>
      <c r="K50" s="11">
        <v>0</v>
      </c>
      <c r="L50" s="11">
        <v>0</v>
      </c>
      <c r="M50" s="11">
        <v>217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</row>
    <row r="51" spans="1:19" ht="11.25" x14ac:dyDescent="0.2">
      <c r="A51" s="12" t="s">
        <v>106</v>
      </c>
      <c r="B51" s="10" t="s">
        <v>107</v>
      </c>
      <c r="C51" s="11">
        <f t="shared" si="1"/>
        <v>482306.24313999998</v>
      </c>
      <c r="D51" s="11">
        <v>19.087</v>
      </c>
      <c r="E51" s="11">
        <v>2204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479671.10149999999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390</v>
      </c>
      <c r="R51" s="11">
        <v>22.054639999999999</v>
      </c>
      <c r="S51" s="11">
        <v>0</v>
      </c>
    </row>
    <row r="52" spans="1:19" ht="11.25" x14ac:dyDescent="0.2">
      <c r="A52" s="12" t="s">
        <v>108</v>
      </c>
      <c r="B52" s="10" t="s">
        <v>109</v>
      </c>
      <c r="C52" s="11">
        <f t="shared" si="1"/>
        <v>4969597.9908500006</v>
      </c>
      <c r="D52" s="11">
        <v>331502.40454999998</v>
      </c>
      <c r="E52" s="11">
        <v>895351.01974999998</v>
      </c>
      <c r="F52" s="11">
        <v>0</v>
      </c>
      <c r="G52" s="11">
        <v>0</v>
      </c>
      <c r="H52" s="11">
        <v>5018.1190900000001</v>
      </c>
      <c r="I52" s="11">
        <v>374.93302999999997</v>
      </c>
      <c r="J52" s="11">
        <v>129235.807</v>
      </c>
      <c r="K52" s="11">
        <v>52.235660000000003</v>
      </c>
      <c r="L52" s="11">
        <v>1176405.87586</v>
      </c>
      <c r="M52" s="11">
        <v>2415057.9331399999</v>
      </c>
      <c r="N52" s="11">
        <v>1650.9848999999999</v>
      </c>
      <c r="O52" s="11">
        <v>0</v>
      </c>
      <c r="P52" s="11">
        <v>1155.0557699999999</v>
      </c>
      <c r="Q52" s="11">
        <v>9574.3228500000005</v>
      </c>
      <c r="R52" s="11">
        <v>205.50595000000001</v>
      </c>
      <c r="S52" s="11">
        <v>4013.7932999999998</v>
      </c>
    </row>
    <row r="53" spans="1:19" ht="11.25" x14ac:dyDescent="0.2">
      <c r="A53" s="12" t="s">
        <v>110</v>
      </c>
      <c r="B53" s="10" t="s">
        <v>111</v>
      </c>
      <c r="C53" s="11">
        <f t="shared" si="1"/>
        <v>690326.65998</v>
      </c>
      <c r="D53" s="11">
        <v>28789.521400000001</v>
      </c>
      <c r="E53" s="11">
        <v>356.5</v>
      </c>
      <c r="F53" s="11">
        <v>599244.28463999997</v>
      </c>
      <c r="G53" s="11">
        <v>0</v>
      </c>
      <c r="H53" s="11">
        <v>0</v>
      </c>
      <c r="I53" s="11">
        <v>663.58779000000004</v>
      </c>
      <c r="J53" s="11">
        <v>49397.093139999997</v>
      </c>
      <c r="K53" s="11">
        <v>42.116219999999998</v>
      </c>
      <c r="L53" s="11">
        <v>0</v>
      </c>
      <c r="M53" s="11">
        <v>335.48027000000002</v>
      </c>
      <c r="N53" s="11">
        <v>0</v>
      </c>
      <c r="O53" s="11">
        <v>500</v>
      </c>
      <c r="P53" s="11">
        <v>10289.140230000001</v>
      </c>
      <c r="Q53" s="11">
        <v>15.935</v>
      </c>
      <c r="R53" s="11">
        <v>693.00129000000004</v>
      </c>
      <c r="S53" s="11">
        <v>0</v>
      </c>
    </row>
    <row r="54" spans="1:19" ht="11.25" x14ac:dyDescent="0.2">
      <c r="A54" s="12" t="s">
        <v>112</v>
      </c>
      <c r="B54" s="10" t="s">
        <v>113</v>
      </c>
      <c r="C54" s="11">
        <f t="shared" si="1"/>
        <v>6723.4910500000005</v>
      </c>
      <c r="D54" s="11">
        <v>1231.2329199999999</v>
      </c>
      <c r="E54" s="11"/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5492.2581300000002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</row>
    <row r="55" spans="1:19" ht="11.25" x14ac:dyDescent="0.2">
      <c r="A55" s="13" t="s">
        <v>114</v>
      </c>
      <c r="B55" s="10" t="s">
        <v>115</v>
      </c>
      <c r="C55" s="11">
        <f t="shared" si="1"/>
        <v>14714308.426109999</v>
      </c>
      <c r="D55" s="11">
        <v>743956.05816000002</v>
      </c>
      <c r="E55" s="11">
        <v>407793.70504999999</v>
      </c>
      <c r="F55" s="11">
        <v>9122817.2664700001</v>
      </c>
      <c r="G55" s="11">
        <v>287.45904000000002</v>
      </c>
      <c r="H55" s="11">
        <v>36877.738510000003</v>
      </c>
      <c r="I55" s="11">
        <v>3572.1011699999999</v>
      </c>
      <c r="J55" s="11">
        <v>3431957.8681600001</v>
      </c>
      <c r="K55" s="11">
        <v>115245.95363</v>
      </c>
      <c r="L55" s="11">
        <v>0</v>
      </c>
      <c r="M55" s="11">
        <v>723245.42004999996</v>
      </c>
      <c r="N55" s="11">
        <v>8306.6750100000008</v>
      </c>
      <c r="O55" s="11">
        <v>52.6</v>
      </c>
      <c r="P55" s="11">
        <v>26778.580480000001</v>
      </c>
      <c r="Q55" s="11">
        <v>75089.294559999995</v>
      </c>
      <c r="R55" s="11">
        <v>18003.307860000001</v>
      </c>
      <c r="S55" s="11">
        <v>324.39796000000001</v>
      </c>
    </row>
    <row r="56" spans="1:19" ht="11.25" x14ac:dyDescent="0.2">
      <c r="A56" s="12" t="s">
        <v>116</v>
      </c>
      <c r="B56" s="10" t="s">
        <v>117</v>
      </c>
      <c r="C56" s="11">
        <f t="shared" si="1"/>
        <v>526637.01693000004</v>
      </c>
      <c r="D56" s="11">
        <v>0</v>
      </c>
      <c r="E56" s="11"/>
      <c r="F56" s="11">
        <v>0</v>
      </c>
      <c r="G56" s="11">
        <v>0</v>
      </c>
      <c r="H56" s="11">
        <v>0</v>
      </c>
      <c r="I56" s="11">
        <v>13885.281429999999</v>
      </c>
      <c r="J56" s="11">
        <v>512751.73550000001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1">
        <v>0</v>
      </c>
      <c r="R56" s="11">
        <v>0</v>
      </c>
      <c r="S56" s="11">
        <v>0</v>
      </c>
    </row>
    <row r="57" spans="1:19" ht="11.25" x14ac:dyDescent="0.2">
      <c r="A57" s="12" t="s">
        <v>118</v>
      </c>
      <c r="B57" s="10" t="s">
        <v>119</v>
      </c>
      <c r="C57" s="11">
        <f t="shared" si="1"/>
        <v>247533.93486000001</v>
      </c>
      <c r="D57" s="11">
        <v>116759.54616</v>
      </c>
      <c r="E57" s="11">
        <v>3736.7</v>
      </c>
      <c r="F57" s="11">
        <v>85103.619590000002</v>
      </c>
      <c r="G57" s="11">
        <v>0</v>
      </c>
      <c r="H57" s="11">
        <v>17562.79667</v>
      </c>
      <c r="I57" s="11">
        <v>0</v>
      </c>
      <c r="J57" s="11">
        <v>0</v>
      </c>
      <c r="K57" s="11">
        <v>707.43326999999999</v>
      </c>
      <c r="L57" s="11">
        <v>0</v>
      </c>
      <c r="M57" s="11">
        <v>17060.058150000001</v>
      </c>
      <c r="N57" s="11">
        <v>742.88720999999998</v>
      </c>
      <c r="O57" s="11">
        <v>0</v>
      </c>
      <c r="P57" s="11">
        <v>5860.8938099999996</v>
      </c>
      <c r="Q57" s="11">
        <v>0</v>
      </c>
      <c r="R57" s="11">
        <v>0</v>
      </c>
      <c r="S57" s="11">
        <v>0</v>
      </c>
    </row>
    <row r="58" spans="1:19" ht="11.25" x14ac:dyDescent="0.2">
      <c r="A58" s="12" t="s">
        <v>120</v>
      </c>
      <c r="B58" s="10" t="s">
        <v>121</v>
      </c>
      <c r="C58" s="11">
        <f t="shared" si="1"/>
        <v>11847.79824</v>
      </c>
      <c r="D58" s="11">
        <v>11847.79824</v>
      </c>
      <c r="E58" s="11"/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1">
        <v>0</v>
      </c>
      <c r="R58" s="11">
        <v>0</v>
      </c>
      <c r="S58" s="11">
        <v>0</v>
      </c>
    </row>
    <row r="59" spans="1:19" ht="11.25" x14ac:dyDescent="0.2">
      <c r="A59" s="12" t="s">
        <v>122</v>
      </c>
      <c r="B59" s="10" t="s">
        <v>123</v>
      </c>
      <c r="C59" s="11">
        <f t="shared" si="1"/>
        <v>9059.2493100000011</v>
      </c>
      <c r="D59" s="11">
        <v>273.68200000000002</v>
      </c>
      <c r="E59" s="11"/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8785.5673100000004</v>
      </c>
      <c r="Q59" s="11">
        <v>0</v>
      </c>
      <c r="R59" s="11">
        <v>0</v>
      </c>
      <c r="S59" s="11">
        <v>0</v>
      </c>
    </row>
    <row r="60" spans="1:19" ht="11.25" x14ac:dyDescent="0.2">
      <c r="A60" s="12" t="s">
        <v>124</v>
      </c>
      <c r="B60" s="10" t="s">
        <v>125</v>
      </c>
      <c r="C60" s="11">
        <f t="shared" si="1"/>
        <v>398117.2355500001</v>
      </c>
      <c r="D60" s="11">
        <v>143165.54326999999</v>
      </c>
      <c r="E60" s="11">
        <v>2048.1942300000001</v>
      </c>
      <c r="F60" s="11">
        <v>85935.856679999997</v>
      </c>
      <c r="G60" s="11">
        <v>0</v>
      </c>
      <c r="H60" s="11">
        <v>1483.5583200000001</v>
      </c>
      <c r="I60" s="11">
        <v>0</v>
      </c>
      <c r="J60" s="11">
        <v>25682.00301</v>
      </c>
      <c r="K60" s="11">
        <v>76150.387409999996</v>
      </c>
      <c r="L60" s="11">
        <v>0</v>
      </c>
      <c r="M60" s="11">
        <v>59.14</v>
      </c>
      <c r="N60" s="11">
        <v>501.05336</v>
      </c>
      <c r="O60" s="11">
        <v>0</v>
      </c>
      <c r="P60" s="11">
        <v>62511.794569999998</v>
      </c>
      <c r="Q60" s="11">
        <v>0</v>
      </c>
      <c r="R60" s="11">
        <v>543.84703999999999</v>
      </c>
      <c r="S60" s="11">
        <v>35.857660000000003</v>
      </c>
    </row>
    <row r="61" spans="1:19" ht="11.25" x14ac:dyDescent="0.2">
      <c r="A61" s="12" t="s">
        <v>126</v>
      </c>
      <c r="B61" s="10" t="s">
        <v>127</v>
      </c>
      <c r="C61" s="11">
        <f t="shared" si="1"/>
        <v>3110862.9019799996</v>
      </c>
      <c r="D61" s="11">
        <v>912244.63029</v>
      </c>
      <c r="E61" s="11">
        <v>1738334.20881</v>
      </c>
      <c r="F61" s="11">
        <v>0</v>
      </c>
      <c r="G61" s="11">
        <v>1931.7805699999999</v>
      </c>
      <c r="H61" s="11">
        <v>35812.320950000001</v>
      </c>
      <c r="I61" s="11">
        <v>169.34899999999999</v>
      </c>
      <c r="J61" s="11">
        <v>17957.451880000001</v>
      </c>
      <c r="K61" s="11">
        <v>21009.507850000002</v>
      </c>
      <c r="L61" s="11">
        <v>0</v>
      </c>
      <c r="M61" s="11">
        <v>241104.58738000001</v>
      </c>
      <c r="N61" s="11">
        <v>14058.52744</v>
      </c>
      <c r="O61" s="11">
        <v>0</v>
      </c>
      <c r="P61" s="11">
        <v>3028.5411800000002</v>
      </c>
      <c r="Q61" s="11">
        <v>3149.5571500000001</v>
      </c>
      <c r="R61" s="11">
        <v>121008.0091</v>
      </c>
      <c r="S61" s="11">
        <v>1054.43038</v>
      </c>
    </row>
    <row r="62" spans="1:19" ht="11.25" x14ac:dyDescent="0.2">
      <c r="A62" s="12" t="s">
        <v>128</v>
      </c>
      <c r="B62" s="10" t="s">
        <v>129</v>
      </c>
      <c r="C62" s="11">
        <f t="shared" si="1"/>
        <v>647573.4839799999</v>
      </c>
      <c r="D62" s="11">
        <v>636383.31863999995</v>
      </c>
      <c r="E62" s="11">
        <v>11190.16534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</row>
    <row r="63" spans="1:19" ht="11.25" x14ac:dyDescent="0.2">
      <c r="A63" s="12" t="s">
        <v>130</v>
      </c>
      <c r="B63" s="10" t="s">
        <v>131</v>
      </c>
      <c r="C63" s="11">
        <f t="shared" si="1"/>
        <v>37857.899380000003</v>
      </c>
      <c r="D63" s="11">
        <v>0</v>
      </c>
      <c r="E63" s="11">
        <v>32560.794620000001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5246.2223899999999</v>
      </c>
      <c r="N63" s="11">
        <v>0</v>
      </c>
      <c r="O63" s="11">
        <v>0</v>
      </c>
      <c r="P63" s="11">
        <v>50.882370000000002</v>
      </c>
      <c r="Q63" s="11">
        <v>0</v>
      </c>
      <c r="R63" s="11">
        <v>0</v>
      </c>
      <c r="S63" s="11">
        <v>0</v>
      </c>
    </row>
    <row r="64" spans="1:19" ht="11.25" x14ac:dyDescent="0.2">
      <c r="A64" s="12" t="s">
        <v>132</v>
      </c>
      <c r="B64" s="10" t="s">
        <v>133</v>
      </c>
      <c r="C64" s="11">
        <f t="shared" si="1"/>
        <v>2840.83491</v>
      </c>
      <c r="D64" s="11">
        <v>2826.83491</v>
      </c>
      <c r="E64" s="11">
        <v>14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</row>
    <row r="65" spans="1:19" ht="11.25" x14ac:dyDescent="0.2">
      <c r="A65" s="12" t="s">
        <v>134</v>
      </c>
      <c r="B65" s="10" t="s">
        <v>135</v>
      </c>
      <c r="C65" s="11">
        <f t="shared" si="1"/>
        <v>258423.302</v>
      </c>
      <c r="D65" s="11">
        <v>258423.302</v>
      </c>
      <c r="E65" s="11"/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</row>
    <row r="66" spans="1:19" ht="11.25" x14ac:dyDescent="0.2">
      <c r="A66" s="12" t="s">
        <v>136</v>
      </c>
      <c r="B66" s="10" t="s">
        <v>137</v>
      </c>
      <c r="C66" s="11">
        <f t="shared" si="1"/>
        <v>24117.911670000001</v>
      </c>
      <c r="D66" s="11">
        <v>11629.094870000001</v>
      </c>
      <c r="E66" s="11">
        <v>10966.14759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1522.66921</v>
      </c>
      <c r="Q66" s="11">
        <v>0</v>
      </c>
      <c r="R66" s="11">
        <v>0</v>
      </c>
      <c r="S66" s="11">
        <v>0</v>
      </c>
    </row>
    <row r="67" spans="1:19" ht="11.25" x14ac:dyDescent="0.2">
      <c r="A67" s="12" t="s">
        <v>138</v>
      </c>
      <c r="B67" s="10" t="s">
        <v>139</v>
      </c>
      <c r="C67" s="11">
        <f t="shared" si="1"/>
        <v>35777.11</v>
      </c>
      <c r="D67" s="11">
        <v>1017.385</v>
      </c>
      <c r="E67" s="11">
        <v>34759.724999999999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</row>
    <row r="68" spans="1:19" ht="11.25" x14ac:dyDescent="0.2">
      <c r="A68" s="12" t="s">
        <v>140</v>
      </c>
      <c r="B68" s="10" t="s">
        <v>141</v>
      </c>
      <c r="C68" s="11">
        <f t="shared" si="1"/>
        <v>158108.43153</v>
      </c>
      <c r="D68" s="11">
        <v>78888.764850000007</v>
      </c>
      <c r="E68" s="11">
        <v>79219.666679999995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  <c r="R68" s="11">
        <v>0</v>
      </c>
      <c r="S68" s="11">
        <v>0</v>
      </c>
    </row>
    <row r="69" spans="1:19" ht="11.25" x14ac:dyDescent="0.2">
      <c r="A69" s="12" t="s">
        <v>142</v>
      </c>
      <c r="B69" s="10" t="s">
        <v>143</v>
      </c>
      <c r="C69" s="11">
        <f t="shared" ref="C69:C117" si="2">SUM(D69:S69)</f>
        <v>72682.786370000002</v>
      </c>
      <c r="D69" s="11">
        <v>41715.76539</v>
      </c>
      <c r="E69" s="11">
        <v>30967.020980000001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>
        <v>0</v>
      </c>
      <c r="R69" s="11">
        <v>0</v>
      </c>
      <c r="S69" s="11">
        <v>0</v>
      </c>
    </row>
    <row r="70" spans="1:19" ht="11.25" x14ac:dyDescent="0.2">
      <c r="A70" s="12" t="s">
        <v>144</v>
      </c>
      <c r="B70" s="10" t="s">
        <v>145</v>
      </c>
      <c r="C70" s="11">
        <f t="shared" si="2"/>
        <v>76635.14933</v>
      </c>
      <c r="D70" s="11">
        <v>100</v>
      </c>
      <c r="E70" s="11">
        <v>11005.5844</v>
      </c>
      <c r="F70" s="11">
        <v>0</v>
      </c>
      <c r="G70" s="11">
        <v>0</v>
      </c>
      <c r="H70" s="11">
        <v>0</v>
      </c>
      <c r="I70" s="11">
        <v>0</v>
      </c>
      <c r="J70" s="11">
        <v>62589.416579999997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2940.1483499999999</v>
      </c>
      <c r="Q70" s="11">
        <v>0</v>
      </c>
      <c r="R70" s="11">
        <v>0</v>
      </c>
      <c r="S70" s="11">
        <v>0</v>
      </c>
    </row>
    <row r="71" spans="1:19" ht="11.25" x14ac:dyDescent="0.2">
      <c r="A71" s="12" t="s">
        <v>146</v>
      </c>
      <c r="B71" s="10" t="s">
        <v>147</v>
      </c>
      <c r="C71" s="11">
        <f t="shared" si="2"/>
        <v>108552.58473</v>
      </c>
      <c r="D71" s="11">
        <v>97403.511169999998</v>
      </c>
      <c r="E71" s="11"/>
      <c r="F71" s="11">
        <v>0</v>
      </c>
      <c r="G71" s="11">
        <v>0</v>
      </c>
      <c r="H71" s="11">
        <v>0</v>
      </c>
      <c r="I71" s="11">
        <v>0</v>
      </c>
      <c r="J71" s="11">
        <v>3139.6763099999998</v>
      </c>
      <c r="K71" s="11">
        <v>2512.9573099999998</v>
      </c>
      <c r="L71" s="11">
        <v>0</v>
      </c>
      <c r="M71" s="11">
        <v>1279.3261</v>
      </c>
      <c r="N71" s="11">
        <v>0</v>
      </c>
      <c r="O71" s="11">
        <v>0</v>
      </c>
      <c r="P71" s="11">
        <v>3755.0929000000001</v>
      </c>
      <c r="Q71" s="11">
        <v>0</v>
      </c>
      <c r="R71" s="11">
        <v>462.02094</v>
      </c>
      <c r="S71" s="11">
        <v>0</v>
      </c>
    </row>
    <row r="72" spans="1:19" ht="11.25" x14ac:dyDescent="0.2">
      <c r="A72" s="12" t="s">
        <v>148</v>
      </c>
      <c r="B72" s="10" t="s">
        <v>149</v>
      </c>
      <c r="C72" s="11">
        <f t="shared" si="2"/>
        <v>880241.03159999999</v>
      </c>
      <c r="D72" s="11">
        <v>389223.90632000001</v>
      </c>
      <c r="E72" s="11">
        <v>491017.12527999998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1">
        <v>0</v>
      </c>
      <c r="Q72" s="11">
        <v>0</v>
      </c>
      <c r="R72" s="11">
        <v>0</v>
      </c>
      <c r="S72" s="11">
        <v>0</v>
      </c>
    </row>
    <row r="73" spans="1:19" ht="11.25" x14ac:dyDescent="0.2">
      <c r="A73" s="12" t="s">
        <v>150</v>
      </c>
      <c r="B73" s="10" t="s">
        <v>151</v>
      </c>
      <c r="C73" s="11">
        <f t="shared" si="2"/>
        <v>57093.024250000002</v>
      </c>
      <c r="D73" s="11">
        <v>0</v>
      </c>
      <c r="E73" s="11">
        <v>57093.024250000002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v>0</v>
      </c>
      <c r="Q73" s="11">
        <v>0</v>
      </c>
      <c r="R73" s="11">
        <v>0</v>
      </c>
      <c r="S73" s="11">
        <v>0</v>
      </c>
    </row>
    <row r="74" spans="1:19" ht="11.25" x14ac:dyDescent="0.2">
      <c r="A74" s="12" t="s">
        <v>152</v>
      </c>
      <c r="B74" s="10" t="s">
        <v>153</v>
      </c>
      <c r="C74" s="11">
        <f t="shared" si="2"/>
        <v>531760.03726999997</v>
      </c>
      <c r="D74" s="11">
        <v>523417.13166000001</v>
      </c>
      <c r="E74" s="11">
        <v>8342.9056099999998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v>0</v>
      </c>
      <c r="Q74" s="11">
        <v>0</v>
      </c>
      <c r="R74" s="11">
        <v>0</v>
      </c>
      <c r="S74" s="11">
        <v>0</v>
      </c>
    </row>
    <row r="75" spans="1:19" ht="11.25" x14ac:dyDescent="0.2">
      <c r="A75" s="12" t="s">
        <v>154</v>
      </c>
      <c r="B75" s="10" t="s">
        <v>155</v>
      </c>
      <c r="C75" s="11">
        <f t="shared" si="2"/>
        <v>5456366.0260600001</v>
      </c>
      <c r="D75" s="11">
        <v>5395529.1292599998</v>
      </c>
      <c r="E75" s="11">
        <v>43429.446239999997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1">
        <v>0</v>
      </c>
      <c r="P75" s="11">
        <v>0</v>
      </c>
      <c r="Q75" s="11">
        <v>0</v>
      </c>
      <c r="R75" s="11">
        <v>17407.450560000001</v>
      </c>
      <c r="S75" s="11">
        <v>0</v>
      </c>
    </row>
    <row r="76" spans="1:19" ht="11.25" x14ac:dyDescent="0.2">
      <c r="A76" s="12" t="s">
        <v>156</v>
      </c>
      <c r="B76" s="10" t="s">
        <v>157</v>
      </c>
      <c r="C76" s="11">
        <f t="shared" si="2"/>
        <v>40354.16635</v>
      </c>
      <c r="D76" s="11">
        <v>40354.16635</v>
      </c>
      <c r="E76" s="11"/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</row>
    <row r="77" spans="1:19" ht="11.25" x14ac:dyDescent="0.2">
      <c r="A77" s="12" t="s">
        <v>158</v>
      </c>
      <c r="B77" s="10" t="s">
        <v>159</v>
      </c>
      <c r="C77" s="11">
        <f t="shared" si="2"/>
        <v>1069268.8662699999</v>
      </c>
      <c r="D77" s="11">
        <v>636768.40654</v>
      </c>
      <c r="E77" s="11">
        <v>395</v>
      </c>
      <c r="F77" s="11">
        <v>0</v>
      </c>
      <c r="G77" s="11">
        <v>0</v>
      </c>
      <c r="H77" s="11">
        <v>0</v>
      </c>
      <c r="I77" s="11">
        <v>0</v>
      </c>
      <c r="J77" s="11">
        <v>6259.9126299999998</v>
      </c>
      <c r="K77" s="11">
        <v>418353.01695999998</v>
      </c>
      <c r="L77" s="11">
        <v>0</v>
      </c>
      <c r="M77" s="11">
        <v>3558.0849699999999</v>
      </c>
      <c r="N77" s="11">
        <v>3260.07177</v>
      </c>
      <c r="O77" s="11">
        <v>0</v>
      </c>
      <c r="P77" s="11">
        <v>0</v>
      </c>
      <c r="Q77" s="11">
        <v>0</v>
      </c>
      <c r="R77" s="11">
        <v>674.37339999999995</v>
      </c>
      <c r="S77" s="11">
        <v>0</v>
      </c>
    </row>
    <row r="78" spans="1:19" ht="11.25" x14ac:dyDescent="0.2">
      <c r="A78" s="12" t="s">
        <v>160</v>
      </c>
      <c r="B78" s="10" t="s">
        <v>161</v>
      </c>
      <c r="C78" s="11">
        <f t="shared" si="2"/>
        <v>5308.4377599999998</v>
      </c>
      <c r="D78" s="11">
        <v>0</v>
      </c>
      <c r="E78" s="11">
        <v>5308.4377599999998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</row>
    <row r="79" spans="1:19" ht="11.25" x14ac:dyDescent="0.2">
      <c r="A79" s="12" t="s">
        <v>162</v>
      </c>
      <c r="B79" s="10" t="s">
        <v>163</v>
      </c>
      <c r="C79" s="11">
        <f t="shared" si="2"/>
        <v>219417.73065000001</v>
      </c>
      <c r="D79" s="11">
        <v>0</v>
      </c>
      <c r="E79" s="11">
        <v>110309.66089</v>
      </c>
      <c r="F79" s="11">
        <v>0</v>
      </c>
      <c r="G79" s="11">
        <v>0</v>
      </c>
      <c r="H79" s="11">
        <v>0</v>
      </c>
      <c r="I79" s="11">
        <v>0</v>
      </c>
      <c r="J79" s="11">
        <v>9468.3322599999992</v>
      </c>
      <c r="K79" s="11">
        <v>5655.2594099999997</v>
      </c>
      <c r="L79" s="11">
        <v>0</v>
      </c>
      <c r="M79" s="11">
        <v>75808.05141</v>
      </c>
      <c r="N79" s="11">
        <v>0</v>
      </c>
      <c r="O79" s="11">
        <v>0</v>
      </c>
      <c r="P79" s="11">
        <v>11223.06344</v>
      </c>
      <c r="Q79" s="11">
        <v>0</v>
      </c>
      <c r="R79" s="11">
        <v>6953.3632399999997</v>
      </c>
      <c r="S79" s="11">
        <v>0</v>
      </c>
    </row>
    <row r="80" spans="1:19" ht="11.25" x14ac:dyDescent="0.2">
      <c r="A80" s="12" t="s">
        <v>164</v>
      </c>
      <c r="B80" s="10" t="s">
        <v>165</v>
      </c>
      <c r="C80" s="11">
        <f t="shared" si="2"/>
        <v>1882.585</v>
      </c>
      <c r="D80" s="11">
        <v>0</v>
      </c>
      <c r="E80" s="11">
        <v>1882.585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v>0</v>
      </c>
      <c r="O80" s="11">
        <v>0</v>
      </c>
      <c r="P80" s="11">
        <v>0</v>
      </c>
      <c r="Q80" s="11">
        <v>0</v>
      </c>
      <c r="R80" s="11">
        <v>0</v>
      </c>
      <c r="S80" s="11">
        <v>0</v>
      </c>
    </row>
    <row r="81" spans="1:19" ht="11.25" x14ac:dyDescent="0.2">
      <c r="A81" s="12" t="s">
        <v>166</v>
      </c>
      <c r="B81" s="10" t="s">
        <v>167</v>
      </c>
      <c r="C81" s="11">
        <f t="shared" si="2"/>
        <v>209309.90059999999</v>
      </c>
      <c r="D81" s="11">
        <v>92393.217290000001</v>
      </c>
      <c r="E81" s="11">
        <v>116916.68330999999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P81" s="11">
        <v>0</v>
      </c>
      <c r="Q81" s="11">
        <v>0</v>
      </c>
      <c r="R81" s="11">
        <v>0</v>
      </c>
      <c r="S81" s="11">
        <v>0</v>
      </c>
    </row>
    <row r="82" spans="1:19" ht="11.25" x14ac:dyDescent="0.2">
      <c r="A82" s="12" t="s">
        <v>168</v>
      </c>
      <c r="B82" s="10" t="s">
        <v>169</v>
      </c>
      <c r="C82" s="11">
        <f t="shared" si="2"/>
        <v>995979.53205999988</v>
      </c>
      <c r="D82" s="11">
        <v>778345.25525000005</v>
      </c>
      <c r="E82" s="11">
        <v>48386.279269999999</v>
      </c>
      <c r="F82" s="11">
        <v>0</v>
      </c>
      <c r="G82" s="11">
        <v>0</v>
      </c>
      <c r="H82" s="11">
        <v>0</v>
      </c>
      <c r="I82" s="11">
        <v>0</v>
      </c>
      <c r="J82" s="11">
        <v>146230.85011</v>
      </c>
      <c r="K82" s="11">
        <v>567.23299999999995</v>
      </c>
      <c r="L82" s="11">
        <v>0</v>
      </c>
      <c r="M82" s="11">
        <v>21267.023249999998</v>
      </c>
      <c r="N82" s="11">
        <v>0</v>
      </c>
      <c r="O82" s="11">
        <v>0</v>
      </c>
      <c r="P82" s="11">
        <v>227.71</v>
      </c>
      <c r="Q82" s="11">
        <v>136.5676</v>
      </c>
      <c r="R82" s="11">
        <v>818.61357999999996</v>
      </c>
      <c r="S82" s="11">
        <v>0</v>
      </c>
    </row>
    <row r="83" spans="1:19" ht="11.25" x14ac:dyDescent="0.2">
      <c r="A83" s="12" t="s">
        <v>170</v>
      </c>
      <c r="B83" s="10" t="s">
        <v>171</v>
      </c>
      <c r="C83" s="11">
        <f t="shared" si="2"/>
        <v>231398.07006</v>
      </c>
      <c r="D83" s="11">
        <v>231398.07006</v>
      </c>
      <c r="E83" s="11"/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</row>
    <row r="84" spans="1:19" ht="11.25" x14ac:dyDescent="0.2">
      <c r="A84" s="12" t="s">
        <v>172</v>
      </c>
      <c r="B84" s="10" t="s">
        <v>173</v>
      </c>
      <c r="C84" s="11">
        <f t="shared" si="2"/>
        <v>12031.2405</v>
      </c>
      <c r="D84" s="11">
        <v>0</v>
      </c>
      <c r="E84" s="11"/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6588.8932299999997</v>
      </c>
      <c r="L84" s="11">
        <v>0</v>
      </c>
      <c r="M84" s="11">
        <v>1268.8553400000001</v>
      </c>
      <c r="N84" s="11">
        <v>1432.03208</v>
      </c>
      <c r="O84" s="11">
        <v>0</v>
      </c>
      <c r="P84" s="11">
        <v>2726.5758900000001</v>
      </c>
      <c r="Q84" s="11">
        <v>14.88396</v>
      </c>
      <c r="R84" s="11">
        <v>0</v>
      </c>
      <c r="S84" s="11">
        <v>0</v>
      </c>
    </row>
    <row r="85" spans="1:19" ht="11.25" x14ac:dyDescent="0.2">
      <c r="A85" s="12" t="s">
        <v>174</v>
      </c>
      <c r="B85" s="10" t="s">
        <v>175</v>
      </c>
      <c r="C85" s="11">
        <f t="shared" si="2"/>
        <v>4147638.3298200001</v>
      </c>
      <c r="D85" s="11">
        <v>459211.20708000002</v>
      </c>
      <c r="E85" s="11">
        <v>673115.55484999996</v>
      </c>
      <c r="F85" s="11">
        <v>1418522.64964</v>
      </c>
      <c r="G85" s="11">
        <v>0</v>
      </c>
      <c r="H85" s="11">
        <v>0</v>
      </c>
      <c r="I85" s="11">
        <v>300</v>
      </c>
      <c r="J85" s="11">
        <v>329755.22272999998</v>
      </c>
      <c r="K85" s="11">
        <v>330569.78152000002</v>
      </c>
      <c r="L85" s="11">
        <v>70222.321330000006</v>
      </c>
      <c r="M85" s="11">
        <v>21829.578829999999</v>
      </c>
      <c r="N85" s="11">
        <v>0</v>
      </c>
      <c r="O85" s="11">
        <v>154.20794000000001</v>
      </c>
      <c r="P85" s="11">
        <v>10407.994839999999</v>
      </c>
      <c r="Q85" s="11">
        <v>52530.626510000002</v>
      </c>
      <c r="R85" s="11">
        <v>781019.18455000001</v>
      </c>
      <c r="S85" s="11">
        <v>0</v>
      </c>
    </row>
    <row r="86" spans="1:19" ht="11.25" x14ac:dyDescent="0.2">
      <c r="A86" s="12" t="s">
        <v>176</v>
      </c>
      <c r="B86" s="10" t="s">
        <v>177</v>
      </c>
      <c r="C86" s="11">
        <f t="shared" si="2"/>
        <v>7552.1627100000005</v>
      </c>
      <c r="D86" s="11">
        <v>0</v>
      </c>
      <c r="E86" s="11">
        <v>129.39142000000001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3135.3575999999998</v>
      </c>
      <c r="L86" s="11">
        <v>0</v>
      </c>
      <c r="M86" s="11">
        <v>0</v>
      </c>
      <c r="N86" s="11">
        <v>0</v>
      </c>
      <c r="O86" s="11">
        <v>0</v>
      </c>
      <c r="P86" s="11">
        <v>4158.0222700000004</v>
      </c>
      <c r="Q86" s="11">
        <v>0</v>
      </c>
      <c r="R86" s="11">
        <v>129.39142000000001</v>
      </c>
      <c r="S86" s="11">
        <v>0</v>
      </c>
    </row>
    <row r="87" spans="1:19" ht="11.25" x14ac:dyDescent="0.2">
      <c r="A87" s="12" t="s">
        <v>178</v>
      </c>
      <c r="B87" s="10" t="s">
        <v>179</v>
      </c>
      <c r="C87" s="11">
        <f t="shared" si="2"/>
        <v>207128.89368000001</v>
      </c>
      <c r="D87" s="11">
        <v>153876.88841000001</v>
      </c>
      <c r="E87" s="11">
        <v>53252.005270000001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0</v>
      </c>
      <c r="N87" s="11">
        <v>0</v>
      </c>
      <c r="O87" s="11">
        <v>0</v>
      </c>
      <c r="P87" s="11">
        <v>0</v>
      </c>
      <c r="Q87" s="11">
        <v>0</v>
      </c>
      <c r="R87" s="11">
        <v>0</v>
      </c>
      <c r="S87" s="11">
        <v>0</v>
      </c>
    </row>
    <row r="88" spans="1:19" ht="11.25" x14ac:dyDescent="0.2">
      <c r="A88" s="13" t="s">
        <v>180</v>
      </c>
      <c r="B88" s="10" t="s">
        <v>181</v>
      </c>
      <c r="C88" s="11">
        <f t="shared" si="2"/>
        <v>1901766.32703</v>
      </c>
      <c r="D88" s="11">
        <v>1609233.83378</v>
      </c>
      <c r="E88" s="11">
        <v>282060.31834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>
        <v>0</v>
      </c>
      <c r="O88" s="11">
        <v>0</v>
      </c>
      <c r="P88" s="11">
        <v>0</v>
      </c>
      <c r="Q88" s="11">
        <v>0</v>
      </c>
      <c r="R88" s="11">
        <v>10472.17491</v>
      </c>
      <c r="S88" s="11">
        <v>0</v>
      </c>
    </row>
    <row r="89" spans="1:19" ht="11.25" x14ac:dyDescent="0.2">
      <c r="A89" s="12" t="s">
        <v>182</v>
      </c>
      <c r="B89" s="10" t="s">
        <v>244</v>
      </c>
      <c r="C89" s="11">
        <f t="shared" si="2"/>
        <v>304.8</v>
      </c>
      <c r="D89" s="11">
        <v>0.8</v>
      </c>
      <c r="E89" s="11">
        <v>304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0</v>
      </c>
      <c r="N89" s="11">
        <v>0</v>
      </c>
      <c r="O89" s="11">
        <v>0</v>
      </c>
      <c r="P89" s="11">
        <v>0</v>
      </c>
      <c r="Q89" s="11">
        <v>0</v>
      </c>
      <c r="R89" s="11">
        <v>0</v>
      </c>
      <c r="S89" s="11">
        <v>0</v>
      </c>
    </row>
    <row r="90" spans="1:19" ht="11.25" x14ac:dyDescent="0.2">
      <c r="A90" s="12" t="s">
        <v>183</v>
      </c>
      <c r="B90" s="10" t="s">
        <v>184</v>
      </c>
      <c r="C90" s="11">
        <f t="shared" si="2"/>
        <v>1578.6890000000001</v>
      </c>
      <c r="D90" s="11">
        <v>0</v>
      </c>
      <c r="E90" s="11">
        <v>1578.6890000000001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1">
        <v>0</v>
      </c>
      <c r="P90" s="11">
        <v>0</v>
      </c>
      <c r="Q90" s="11">
        <v>0</v>
      </c>
      <c r="R90" s="11">
        <v>0</v>
      </c>
      <c r="S90" s="11">
        <v>0</v>
      </c>
    </row>
    <row r="91" spans="1:19" ht="11.25" x14ac:dyDescent="0.2">
      <c r="A91" s="12" t="s">
        <v>185</v>
      </c>
      <c r="B91" s="10" t="s">
        <v>186</v>
      </c>
      <c r="C91" s="11">
        <f t="shared" si="2"/>
        <v>284119.30981000001</v>
      </c>
      <c r="D91" s="11">
        <v>277617.30299</v>
      </c>
      <c r="E91" s="11">
        <v>6502.0068199999996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0</v>
      </c>
      <c r="O91" s="11">
        <v>0</v>
      </c>
      <c r="P91" s="11">
        <v>0</v>
      </c>
      <c r="Q91" s="11">
        <v>0</v>
      </c>
      <c r="R91" s="11">
        <v>0</v>
      </c>
      <c r="S91" s="11">
        <v>0</v>
      </c>
    </row>
    <row r="92" spans="1:19" ht="11.25" x14ac:dyDescent="0.2">
      <c r="A92" s="12" t="s">
        <v>187</v>
      </c>
      <c r="B92" s="10" t="s">
        <v>188</v>
      </c>
      <c r="C92" s="11">
        <f t="shared" si="2"/>
        <v>93474.60719000001</v>
      </c>
      <c r="D92" s="11">
        <v>92991.057190000007</v>
      </c>
      <c r="E92" s="11">
        <v>483.55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11">
        <v>0</v>
      </c>
      <c r="P92" s="11">
        <v>0</v>
      </c>
      <c r="Q92" s="11">
        <v>0</v>
      </c>
      <c r="R92" s="11">
        <v>0</v>
      </c>
      <c r="S92" s="11">
        <v>0</v>
      </c>
    </row>
    <row r="93" spans="1:19" ht="11.25" x14ac:dyDescent="0.2">
      <c r="A93" s="12" t="s">
        <v>189</v>
      </c>
      <c r="B93" s="10" t="s">
        <v>190</v>
      </c>
      <c r="C93" s="11">
        <f t="shared" si="2"/>
        <v>277175.25410999998</v>
      </c>
      <c r="D93" s="11">
        <v>191189.32751</v>
      </c>
      <c r="E93" s="11">
        <v>85985.926600000006</v>
      </c>
      <c r="F93" s="11">
        <v>0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11">
        <v>0</v>
      </c>
      <c r="P93" s="11">
        <v>0</v>
      </c>
      <c r="Q93" s="11">
        <v>0</v>
      </c>
      <c r="R93" s="11">
        <v>0</v>
      </c>
      <c r="S93" s="11">
        <v>0</v>
      </c>
    </row>
    <row r="94" spans="1:19" ht="11.25" x14ac:dyDescent="0.2">
      <c r="A94" s="12" t="s">
        <v>191</v>
      </c>
      <c r="B94" s="10" t="s">
        <v>192</v>
      </c>
      <c r="C94" s="11">
        <f t="shared" si="2"/>
        <v>309326.90088000003</v>
      </c>
      <c r="D94" s="11">
        <v>0</v>
      </c>
      <c r="E94" s="11">
        <v>297752.47253999999</v>
      </c>
      <c r="F94" s="11">
        <v>0</v>
      </c>
      <c r="G94" s="11">
        <v>0</v>
      </c>
      <c r="H94" s="11">
        <v>0</v>
      </c>
      <c r="I94" s="11">
        <v>0</v>
      </c>
      <c r="J94" s="11">
        <v>6939.7947599999998</v>
      </c>
      <c r="K94" s="11">
        <v>0</v>
      </c>
      <c r="L94" s="11">
        <v>0</v>
      </c>
      <c r="M94" s="11">
        <v>2632.5583799999999</v>
      </c>
      <c r="N94" s="11">
        <v>0</v>
      </c>
      <c r="O94" s="11">
        <v>0</v>
      </c>
      <c r="P94" s="11">
        <v>192.32508999999999</v>
      </c>
      <c r="Q94" s="11">
        <v>1809.7501099999999</v>
      </c>
      <c r="R94" s="11">
        <v>0</v>
      </c>
      <c r="S94" s="11">
        <v>0</v>
      </c>
    </row>
    <row r="95" spans="1:19" ht="11.25" x14ac:dyDescent="0.2">
      <c r="A95" s="12" t="s">
        <v>193</v>
      </c>
      <c r="B95" s="10" t="s">
        <v>194</v>
      </c>
      <c r="C95" s="11">
        <f t="shared" si="2"/>
        <v>273501.70085999998</v>
      </c>
      <c r="D95" s="11">
        <v>28844.35068</v>
      </c>
      <c r="E95" s="11">
        <v>244657.35018000001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0</v>
      </c>
      <c r="R95" s="11">
        <v>0</v>
      </c>
      <c r="S95" s="11">
        <v>0</v>
      </c>
    </row>
    <row r="96" spans="1:19" ht="11.25" x14ac:dyDescent="0.2">
      <c r="A96" s="12" t="s">
        <v>195</v>
      </c>
      <c r="B96" s="10" t="s">
        <v>196</v>
      </c>
      <c r="C96" s="11">
        <f t="shared" si="2"/>
        <v>251627.21092000001</v>
      </c>
      <c r="D96" s="11">
        <v>223471.92141000001</v>
      </c>
      <c r="E96" s="11">
        <v>27566.323629999999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0</v>
      </c>
      <c r="N96" s="11">
        <v>0</v>
      </c>
      <c r="O96" s="11">
        <v>0</v>
      </c>
      <c r="P96" s="11">
        <v>0</v>
      </c>
      <c r="Q96" s="11">
        <v>0</v>
      </c>
      <c r="R96" s="11">
        <v>588.96587999999997</v>
      </c>
      <c r="S96" s="11">
        <v>0</v>
      </c>
    </row>
    <row r="97" spans="1:19" ht="11.25" x14ac:dyDescent="0.2">
      <c r="A97" s="13" t="s">
        <v>197</v>
      </c>
      <c r="B97" s="10" t="s">
        <v>198</v>
      </c>
      <c r="C97" s="11">
        <f t="shared" si="2"/>
        <v>84381.944829999993</v>
      </c>
      <c r="D97" s="11">
        <v>0</v>
      </c>
      <c r="E97" s="11">
        <v>2000</v>
      </c>
      <c r="F97" s="11">
        <v>0</v>
      </c>
      <c r="G97" s="11">
        <v>0</v>
      </c>
      <c r="H97" s="11">
        <v>0</v>
      </c>
      <c r="I97" s="11">
        <v>36.296759999999999</v>
      </c>
      <c r="J97" s="11">
        <v>0</v>
      </c>
      <c r="K97" s="11">
        <v>2314.7750099999998</v>
      </c>
      <c r="L97" s="11">
        <v>0</v>
      </c>
      <c r="M97" s="11">
        <v>6231.9924300000002</v>
      </c>
      <c r="N97" s="11">
        <v>0</v>
      </c>
      <c r="O97" s="11">
        <v>0</v>
      </c>
      <c r="P97" s="11">
        <v>73798.88063</v>
      </c>
      <c r="Q97" s="11">
        <v>0</v>
      </c>
      <c r="R97" s="11">
        <v>0</v>
      </c>
      <c r="S97" s="11">
        <v>0</v>
      </c>
    </row>
    <row r="98" spans="1:19" ht="11.25" x14ac:dyDescent="0.2">
      <c r="A98" s="12" t="s">
        <v>199</v>
      </c>
      <c r="B98" s="10" t="s">
        <v>200</v>
      </c>
      <c r="C98" s="11">
        <f t="shared" si="2"/>
        <v>153072.75764999999</v>
      </c>
      <c r="D98" s="11">
        <v>0</v>
      </c>
      <c r="E98" s="11"/>
      <c r="F98" s="11">
        <v>0</v>
      </c>
      <c r="G98" s="11">
        <v>0</v>
      </c>
      <c r="H98" s="11">
        <v>0</v>
      </c>
      <c r="I98" s="11">
        <v>32.844470000000001</v>
      </c>
      <c r="J98" s="11">
        <v>192360.94771000001</v>
      </c>
      <c r="K98" s="11">
        <v>8252.7662</v>
      </c>
      <c r="L98" s="11">
        <v>0</v>
      </c>
      <c r="M98" s="11">
        <v>60976.306920000003</v>
      </c>
      <c r="N98" s="11">
        <v>0</v>
      </c>
      <c r="O98" s="11">
        <v>0</v>
      </c>
      <c r="P98" s="11">
        <v>8263.85988</v>
      </c>
      <c r="Q98" s="11">
        <v>0</v>
      </c>
      <c r="R98" s="11">
        <v>5616.9485299999997</v>
      </c>
      <c r="S98" s="11">
        <v>-122430.91606</v>
      </c>
    </row>
    <row r="99" spans="1:19" ht="11.25" x14ac:dyDescent="0.2">
      <c r="A99" s="12" t="s">
        <v>201</v>
      </c>
      <c r="B99" s="10" t="s">
        <v>202</v>
      </c>
      <c r="C99" s="11">
        <f t="shared" si="2"/>
        <v>46513.393660000002</v>
      </c>
      <c r="D99" s="11">
        <v>8724.1949600000007</v>
      </c>
      <c r="E99" s="11">
        <v>37789.198700000001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11">
        <v>0</v>
      </c>
      <c r="O99" s="11">
        <v>0</v>
      </c>
      <c r="P99" s="11">
        <v>0</v>
      </c>
      <c r="Q99" s="11">
        <v>0</v>
      </c>
      <c r="R99" s="11">
        <v>0</v>
      </c>
      <c r="S99" s="11">
        <v>0</v>
      </c>
    </row>
    <row r="100" spans="1:19" ht="11.25" x14ac:dyDescent="0.2">
      <c r="A100" s="13" t="s">
        <v>203</v>
      </c>
      <c r="B100" s="10" t="s">
        <v>204</v>
      </c>
      <c r="C100" s="11">
        <f t="shared" si="2"/>
        <v>116898.22642000001</v>
      </c>
      <c r="D100" s="11">
        <v>0</v>
      </c>
      <c r="E100" s="11"/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  <c r="Q100" s="11">
        <v>116898.22642000001</v>
      </c>
      <c r="R100" s="11">
        <v>0</v>
      </c>
      <c r="S100" s="11">
        <v>0</v>
      </c>
    </row>
    <row r="101" spans="1:19" ht="11.25" x14ac:dyDescent="0.2">
      <c r="A101" s="12" t="s">
        <v>205</v>
      </c>
      <c r="B101" s="10" t="s">
        <v>206</v>
      </c>
      <c r="C101" s="11">
        <f t="shared" si="2"/>
        <v>106550.06020000001</v>
      </c>
      <c r="D101" s="11">
        <v>0</v>
      </c>
      <c r="E101" s="11"/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11">
        <v>0</v>
      </c>
      <c r="Q101" s="11">
        <v>106550.06020000001</v>
      </c>
      <c r="R101" s="11">
        <v>0</v>
      </c>
      <c r="S101" s="11">
        <v>0</v>
      </c>
    </row>
    <row r="102" spans="1:19" ht="11.25" x14ac:dyDescent="0.2">
      <c r="A102" s="12" t="s">
        <v>207</v>
      </c>
      <c r="B102" s="10" t="s">
        <v>208</v>
      </c>
      <c r="C102" s="11">
        <f t="shared" si="2"/>
        <v>1409.52548</v>
      </c>
      <c r="D102" s="11">
        <v>0</v>
      </c>
      <c r="E102" s="11"/>
      <c r="F102" s="11">
        <v>0</v>
      </c>
      <c r="G102" s="11">
        <v>0</v>
      </c>
      <c r="H102" s="11">
        <v>0</v>
      </c>
      <c r="I102" s="11">
        <v>0</v>
      </c>
      <c r="J102" s="11">
        <v>365.05099999999999</v>
      </c>
      <c r="K102" s="11">
        <v>0</v>
      </c>
      <c r="L102" s="11">
        <v>0</v>
      </c>
      <c r="M102" s="11">
        <v>1044.4744800000001</v>
      </c>
      <c r="N102" s="11">
        <v>0</v>
      </c>
      <c r="O102" s="11">
        <v>0</v>
      </c>
      <c r="P102" s="11">
        <v>0</v>
      </c>
      <c r="Q102" s="11">
        <v>0</v>
      </c>
      <c r="R102" s="11">
        <v>0</v>
      </c>
      <c r="S102" s="11">
        <v>0</v>
      </c>
    </row>
    <row r="103" spans="1:19" ht="11.25" x14ac:dyDescent="0.2">
      <c r="A103" s="12" t="s">
        <v>209</v>
      </c>
      <c r="B103" s="10" t="s">
        <v>210</v>
      </c>
      <c r="C103" s="11">
        <f t="shared" si="2"/>
        <v>110696.561</v>
      </c>
      <c r="D103" s="11">
        <v>0</v>
      </c>
      <c r="E103" s="11"/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110696.561</v>
      </c>
      <c r="R103" s="11">
        <v>0</v>
      </c>
      <c r="S103" s="11">
        <v>0</v>
      </c>
    </row>
    <row r="104" spans="1:19" ht="11.25" x14ac:dyDescent="0.2">
      <c r="A104" s="12" t="s">
        <v>211</v>
      </c>
      <c r="B104" s="10" t="s">
        <v>212</v>
      </c>
      <c r="C104" s="11">
        <f t="shared" si="2"/>
        <v>50.172240000000002</v>
      </c>
      <c r="D104" s="11">
        <v>0</v>
      </c>
      <c r="E104" s="11"/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50.172240000000002</v>
      </c>
      <c r="N104" s="11">
        <v>0</v>
      </c>
      <c r="O104" s="11">
        <v>0</v>
      </c>
      <c r="P104" s="11">
        <v>0</v>
      </c>
      <c r="Q104" s="11">
        <v>0</v>
      </c>
      <c r="R104" s="11">
        <v>0</v>
      </c>
      <c r="S104" s="11">
        <v>0</v>
      </c>
    </row>
    <row r="105" spans="1:19" ht="11.25" x14ac:dyDescent="0.2">
      <c r="A105" s="12" t="s">
        <v>213</v>
      </c>
      <c r="B105" s="10" t="s">
        <v>214</v>
      </c>
      <c r="C105" s="11">
        <f t="shared" si="2"/>
        <v>166289.97326999999</v>
      </c>
      <c r="D105" s="11">
        <v>56562.857640000002</v>
      </c>
      <c r="E105" s="11">
        <v>29245.390100000001</v>
      </c>
      <c r="F105" s="11">
        <v>0</v>
      </c>
      <c r="G105" s="11">
        <v>0</v>
      </c>
      <c r="H105" s="11">
        <v>0</v>
      </c>
      <c r="I105" s="11">
        <v>0</v>
      </c>
      <c r="J105" s="11">
        <v>47718.866000000002</v>
      </c>
      <c r="K105" s="11">
        <v>3389.26838</v>
      </c>
      <c r="L105" s="11">
        <v>0</v>
      </c>
      <c r="M105" s="11">
        <v>28628.416399999998</v>
      </c>
      <c r="N105" s="11">
        <v>0</v>
      </c>
      <c r="O105" s="11">
        <v>0</v>
      </c>
      <c r="P105" s="11">
        <v>255.17474999999999</v>
      </c>
      <c r="Q105" s="11">
        <v>490</v>
      </c>
      <c r="R105" s="11">
        <v>0</v>
      </c>
      <c r="S105" s="11">
        <v>0</v>
      </c>
    </row>
    <row r="106" spans="1:19" ht="11.25" x14ac:dyDescent="0.2">
      <c r="A106" s="12" t="s">
        <v>215</v>
      </c>
      <c r="B106" s="10" t="s">
        <v>216</v>
      </c>
      <c r="C106" s="11">
        <f t="shared" si="2"/>
        <v>12274163.70098</v>
      </c>
      <c r="D106" s="11">
        <v>1001375.7930299999</v>
      </c>
      <c r="E106" s="11">
        <v>1217180.34724</v>
      </c>
      <c r="F106" s="11">
        <v>2617309.9072599998</v>
      </c>
      <c r="G106" s="11">
        <v>0</v>
      </c>
      <c r="H106" s="11">
        <v>18510.749609999999</v>
      </c>
      <c r="I106" s="11">
        <v>1014.7818</v>
      </c>
      <c r="J106" s="11">
        <v>2119524.5771599999</v>
      </c>
      <c r="K106" s="11">
        <v>564056.53910000005</v>
      </c>
      <c r="L106" s="11">
        <v>35234.192490000001</v>
      </c>
      <c r="M106" s="11">
        <v>3516575.6938200002</v>
      </c>
      <c r="N106" s="11">
        <v>5845.3748999999998</v>
      </c>
      <c r="O106" s="11">
        <v>0</v>
      </c>
      <c r="P106" s="11">
        <v>179327.18700999999</v>
      </c>
      <c r="Q106" s="11">
        <v>491803.12952000002</v>
      </c>
      <c r="R106" s="11">
        <v>443144.87325</v>
      </c>
      <c r="S106" s="11">
        <v>63260.554790000002</v>
      </c>
    </row>
    <row r="107" spans="1:19" ht="11.25" x14ac:dyDescent="0.2">
      <c r="A107" s="12" t="s">
        <v>217</v>
      </c>
      <c r="B107" s="10" t="s">
        <v>245</v>
      </c>
      <c r="C107" s="11">
        <f t="shared" si="2"/>
        <v>217018.58965000001</v>
      </c>
      <c r="D107" s="11">
        <v>0</v>
      </c>
      <c r="E107" s="11"/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217018.58965000001</v>
      </c>
      <c r="R107" s="11">
        <v>0</v>
      </c>
      <c r="S107" s="11">
        <v>0</v>
      </c>
    </row>
    <row r="108" spans="1:19" ht="11.25" x14ac:dyDescent="0.2">
      <c r="A108" s="12" t="s">
        <v>218</v>
      </c>
      <c r="B108" s="10" t="s">
        <v>219</v>
      </c>
      <c r="C108" s="11">
        <f t="shared" si="2"/>
        <v>900.59712000000002</v>
      </c>
      <c r="D108" s="11">
        <v>0</v>
      </c>
      <c r="E108" s="11"/>
      <c r="F108" s="11">
        <v>0</v>
      </c>
      <c r="G108" s="11">
        <v>0</v>
      </c>
      <c r="H108" s="11">
        <v>0</v>
      </c>
      <c r="I108" s="11">
        <v>0</v>
      </c>
      <c r="J108" s="11">
        <v>200.59711999999999</v>
      </c>
      <c r="K108" s="11">
        <v>0</v>
      </c>
      <c r="L108" s="11">
        <v>0</v>
      </c>
      <c r="M108" s="11">
        <v>0</v>
      </c>
      <c r="N108" s="11">
        <v>0</v>
      </c>
      <c r="O108" s="11">
        <v>0</v>
      </c>
      <c r="P108" s="11">
        <v>700</v>
      </c>
      <c r="Q108" s="11">
        <v>0</v>
      </c>
      <c r="R108" s="11">
        <v>0</v>
      </c>
      <c r="S108" s="11">
        <v>0</v>
      </c>
    </row>
    <row r="109" spans="1:19" ht="11.25" x14ac:dyDescent="0.2">
      <c r="A109" s="12" t="s">
        <v>220</v>
      </c>
      <c r="B109" s="10" t="s">
        <v>221</v>
      </c>
      <c r="C109" s="11">
        <f t="shared" si="2"/>
        <v>13398776.8837</v>
      </c>
      <c r="D109" s="11">
        <v>138824.62069000001</v>
      </c>
      <c r="E109" s="11"/>
      <c r="F109" s="11">
        <v>518818.84911000001</v>
      </c>
      <c r="G109" s="11">
        <v>0</v>
      </c>
      <c r="H109" s="11">
        <v>0</v>
      </c>
      <c r="I109" s="11">
        <v>175.13409999999999</v>
      </c>
      <c r="J109" s="11">
        <v>3027661.1926500001</v>
      </c>
      <c r="K109" s="11">
        <v>2615591.1574200001</v>
      </c>
      <c r="L109" s="11">
        <v>846633.85389999999</v>
      </c>
      <c r="M109" s="11">
        <v>887988.41541000002</v>
      </c>
      <c r="N109" s="11">
        <v>844.97150999999997</v>
      </c>
      <c r="O109" s="11">
        <v>0</v>
      </c>
      <c r="P109" s="11">
        <v>41322.723429999998</v>
      </c>
      <c r="Q109" s="11">
        <v>481878.70046999998</v>
      </c>
      <c r="R109" s="11">
        <v>76075.902010000005</v>
      </c>
      <c r="S109" s="11">
        <v>4762961.3629999999</v>
      </c>
    </row>
    <row r="110" spans="1:19" ht="11.25" x14ac:dyDescent="0.2">
      <c r="A110" s="13" t="s">
        <v>222</v>
      </c>
      <c r="B110" s="10" t="s">
        <v>223</v>
      </c>
      <c r="C110" s="11">
        <f t="shared" si="2"/>
        <v>2950.2932799999999</v>
      </c>
      <c r="D110" s="11">
        <v>872.36135999999999</v>
      </c>
      <c r="E110" s="11">
        <v>2077.93192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</row>
    <row r="111" spans="1:19" ht="11.25" x14ac:dyDescent="0.2">
      <c r="A111" s="12" t="s">
        <v>224</v>
      </c>
      <c r="B111" s="10" t="s">
        <v>225</v>
      </c>
      <c r="C111" s="11">
        <f t="shared" si="2"/>
        <v>12228.112419999999</v>
      </c>
      <c r="D111" s="11">
        <v>0</v>
      </c>
      <c r="E111" s="11"/>
      <c r="F111" s="11">
        <v>0</v>
      </c>
      <c r="G111" s="11">
        <v>0</v>
      </c>
      <c r="H111" s="11">
        <v>0</v>
      </c>
      <c r="I111" s="11">
        <v>0</v>
      </c>
      <c r="J111" s="11">
        <v>12228.112419999999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  <c r="Q111" s="11">
        <v>0</v>
      </c>
      <c r="R111" s="11">
        <v>0</v>
      </c>
      <c r="S111" s="11">
        <v>0</v>
      </c>
    </row>
    <row r="112" spans="1:19" ht="11.25" x14ac:dyDescent="0.2">
      <c r="A112" s="13" t="s">
        <v>226</v>
      </c>
      <c r="B112" s="10" t="s">
        <v>227</v>
      </c>
      <c r="C112" s="11">
        <f t="shared" si="2"/>
        <v>6327.4141099999997</v>
      </c>
      <c r="D112" s="11">
        <v>0</v>
      </c>
      <c r="E112" s="11"/>
      <c r="F112" s="11">
        <v>0</v>
      </c>
      <c r="G112" s="11">
        <v>0</v>
      </c>
      <c r="H112" s="11">
        <v>0</v>
      </c>
      <c r="I112" s="11">
        <v>0</v>
      </c>
      <c r="J112" s="11">
        <v>6327.4141099999997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1">
        <v>0</v>
      </c>
      <c r="Q112" s="11">
        <v>0</v>
      </c>
      <c r="R112" s="11">
        <v>0</v>
      </c>
      <c r="S112" s="11">
        <v>0</v>
      </c>
    </row>
    <row r="113" spans="1:19" ht="11.25" x14ac:dyDescent="0.2">
      <c r="A113" s="12" t="s">
        <v>228</v>
      </c>
      <c r="B113" s="10" t="s">
        <v>229</v>
      </c>
      <c r="C113" s="11">
        <f t="shared" si="2"/>
        <v>419.45800000000003</v>
      </c>
      <c r="D113" s="11">
        <v>419.45800000000003</v>
      </c>
      <c r="E113" s="11"/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v>0</v>
      </c>
      <c r="O113" s="11">
        <v>0</v>
      </c>
      <c r="P113" s="11">
        <v>0</v>
      </c>
      <c r="Q113" s="11">
        <v>0</v>
      </c>
      <c r="R113" s="11">
        <v>0</v>
      </c>
      <c r="S113" s="11">
        <v>0</v>
      </c>
    </row>
    <row r="114" spans="1:19" ht="11.25" x14ac:dyDescent="0.2">
      <c r="A114" s="12" t="s">
        <v>230</v>
      </c>
      <c r="B114" s="10" t="s">
        <v>231</v>
      </c>
      <c r="C114" s="11">
        <f t="shared" si="2"/>
        <v>143212.93897000002</v>
      </c>
      <c r="D114" s="11">
        <v>0</v>
      </c>
      <c r="E114" s="11"/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609.22996999999998</v>
      </c>
      <c r="L114" s="11">
        <v>0</v>
      </c>
      <c r="M114" s="11">
        <v>12411.26562</v>
      </c>
      <c r="N114" s="11">
        <v>0</v>
      </c>
      <c r="O114" s="11">
        <v>0</v>
      </c>
      <c r="P114" s="11">
        <v>0</v>
      </c>
      <c r="Q114" s="11">
        <v>109910.68919</v>
      </c>
      <c r="R114" s="11">
        <v>0</v>
      </c>
      <c r="S114" s="11">
        <v>20281.75419</v>
      </c>
    </row>
    <row r="115" spans="1:19" ht="11.25" x14ac:dyDescent="0.2">
      <c r="A115" s="13" t="s">
        <v>232</v>
      </c>
      <c r="B115" s="10" t="s">
        <v>233</v>
      </c>
      <c r="C115" s="11">
        <f t="shared" si="2"/>
        <v>155344.92243000001</v>
      </c>
      <c r="D115" s="11">
        <v>0</v>
      </c>
      <c r="E115" s="11"/>
      <c r="F115" s="11">
        <v>0</v>
      </c>
      <c r="G115" s="11">
        <v>0</v>
      </c>
      <c r="H115" s="11">
        <v>0</v>
      </c>
      <c r="I115" s="11">
        <v>0</v>
      </c>
      <c r="J115" s="11">
        <v>4849.3689999999997</v>
      </c>
      <c r="K115" s="11">
        <v>146869.85047</v>
      </c>
      <c r="L115" s="11">
        <v>0</v>
      </c>
      <c r="M115" s="11">
        <v>0</v>
      </c>
      <c r="N115" s="11">
        <v>0</v>
      </c>
      <c r="O115" s="11">
        <v>0</v>
      </c>
      <c r="P115" s="11">
        <v>3625.7029600000001</v>
      </c>
      <c r="Q115" s="11">
        <v>0</v>
      </c>
      <c r="R115" s="11">
        <v>0</v>
      </c>
      <c r="S115" s="11">
        <v>0</v>
      </c>
    </row>
    <row r="116" spans="1:19" ht="11.25" x14ac:dyDescent="0.2">
      <c r="A116" s="12" t="s">
        <v>234</v>
      </c>
      <c r="B116" s="10" t="s">
        <v>235</v>
      </c>
      <c r="C116" s="11">
        <f t="shared" si="2"/>
        <v>89294.532500000001</v>
      </c>
      <c r="D116" s="11">
        <v>54050.636850000003</v>
      </c>
      <c r="E116" s="11">
        <v>28985.986860000001</v>
      </c>
      <c r="F116" s="11">
        <v>0</v>
      </c>
      <c r="G116" s="11">
        <v>0</v>
      </c>
      <c r="H116" s="11">
        <v>0</v>
      </c>
      <c r="I116" s="11">
        <v>0</v>
      </c>
      <c r="J116" s="11">
        <v>3839.47667</v>
      </c>
      <c r="K116" s="11">
        <v>0</v>
      </c>
      <c r="L116" s="11">
        <v>0</v>
      </c>
      <c r="M116" s="11">
        <v>2418.4321199999999</v>
      </c>
      <c r="N116" s="11">
        <v>0</v>
      </c>
      <c r="O116" s="11">
        <v>0</v>
      </c>
      <c r="P116" s="11">
        <v>0</v>
      </c>
      <c r="Q116" s="11">
        <v>0</v>
      </c>
      <c r="R116" s="11">
        <v>0</v>
      </c>
      <c r="S116" s="11">
        <v>0</v>
      </c>
    </row>
    <row r="117" spans="1:19" ht="11.25" x14ac:dyDescent="0.2">
      <c r="A117" s="12" t="s">
        <v>236</v>
      </c>
      <c r="B117" s="10" t="s">
        <v>237</v>
      </c>
      <c r="C117" s="11">
        <f t="shared" si="2"/>
        <v>563353.99858000001</v>
      </c>
      <c r="D117" s="11">
        <v>0</v>
      </c>
      <c r="E117" s="11"/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560353.99858000001</v>
      </c>
      <c r="N117" s="11">
        <v>0</v>
      </c>
      <c r="O117" s="11">
        <v>0</v>
      </c>
      <c r="P117" s="11">
        <v>0</v>
      </c>
      <c r="Q117" s="11">
        <v>3000</v>
      </c>
      <c r="R117" s="11">
        <v>0</v>
      </c>
      <c r="S117" s="11">
        <v>0</v>
      </c>
    </row>
    <row r="118" spans="1:19" ht="12.75" customHeight="1" x14ac:dyDescent="0.2">
      <c r="A118" s="16" t="s">
        <v>249</v>
      </c>
      <c r="B118" s="16"/>
    </row>
    <row r="119" spans="1:19" ht="131.25" customHeight="1" x14ac:dyDescent="0.2">
      <c r="A119" s="16" t="s">
        <v>242</v>
      </c>
      <c r="B119" s="16"/>
    </row>
    <row r="120" spans="1:19" ht="141" customHeight="1" x14ac:dyDescent="0.2"/>
  </sheetData>
  <mergeCells count="5">
    <mergeCell ref="C2:S2"/>
    <mergeCell ref="A118:B118"/>
    <mergeCell ref="A119:B119"/>
    <mergeCell ref="A1:B1"/>
    <mergeCell ref="A4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.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Басаргина Юлия Александровна</dc:creator>
  <cp:lastModifiedBy>Басаргина Юлия Александровна</cp:lastModifiedBy>
  <dcterms:created xsi:type="dcterms:W3CDTF">2023-09-26T14:56:56Z</dcterms:created>
  <dcterms:modified xsi:type="dcterms:W3CDTF">2024-02-19T13:47:05Z</dcterms:modified>
</cp:coreProperties>
</file>