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4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WorkBytes\Письма\Департаменты ЦБ РФ\ДпСсО\2025-03-12 - О размещении на сайте аналитических материалов по ОСАГО на 31.03.24\"/>
    </mc:Choice>
  </mc:AlternateContent>
  <bookViews>
    <workbookView xWindow="0" yWindow="0" windowWidth="18000" windowHeight="7272" tabRatio="853"/>
  </bookViews>
  <sheets>
    <sheet name="Ключевые факты ОСАГО" sheetId="21" r:id="rId1"/>
    <sheet name="Описание данных" sheetId="22" r:id="rId2"/>
    <sheet name="Data" sheetId="1" state="hidden" r:id="rId3"/>
    <sheet name="Cnt" sheetId="6" state="hidden" r:id="rId4"/>
    <sheet name="Количество полисов" sheetId="14" r:id="rId5"/>
    <sheet name="Data-1" sheetId="19" state="hidden" r:id="rId6"/>
    <sheet name="Pr." sheetId="11" state="hidden" r:id="rId7"/>
    <sheet name="Средняя премия (помесячно)" sheetId="16" r:id="rId8"/>
    <sheet name="Data-2" sheetId="20" state="hidden" r:id="rId9"/>
    <sheet name="Fr." sheetId="12" state="hidden" r:id="rId10"/>
    <sheet name="Относительная частота убытков" sheetId="18" r:id="rId11"/>
    <sheet name="Data-3" sheetId="30" state="hidden" r:id="rId12"/>
    <sheet name="Fr.-2.1" sheetId="31" state="hidden" r:id="rId13"/>
    <sheet name="Частота убытков по годам" sheetId="33" r:id="rId14"/>
  </sheets>
  <definedNames>
    <definedName name="_xlnm._FilterDatabase" localSheetId="2" hidden="1">Data!$A$1:$D$853</definedName>
    <definedName name="_xlnm._FilterDatabase" localSheetId="5" hidden="1">'Data-1'!$A$1:$D$649</definedName>
    <definedName name="_xlnm._FilterDatabase" localSheetId="8" hidden="1">'Data-2'!$A$1:$C$43</definedName>
    <definedName name="_xlnm._FilterDatabase" localSheetId="11" hidden="1">'Data-3'!$A$1:$D$805</definedName>
  </definedNames>
  <calcPr calcId="162913"/>
  <pivotCaches>
    <pivotCache cacheId="0" r:id="rId15"/>
    <pivotCache cacheId="1" r:id="rId16"/>
    <pivotCache cacheId="2" r:id="rId17"/>
    <pivotCache cacheId="3" r:id="rId18"/>
  </pivotCaches>
</workbook>
</file>

<file path=xl/calcChain.xml><?xml version="1.0" encoding="utf-8"?>
<calcChain xmlns="http://schemas.openxmlformats.org/spreadsheetml/2006/main">
  <c r="J1" i="31" l="1"/>
  <c r="H1" i="11" l="1"/>
  <c r="G1" i="12" l="1"/>
  <c r="L1" i="6" l="1"/>
</calcChain>
</file>

<file path=xl/sharedStrings.xml><?xml version="1.0" encoding="utf-8"?>
<sst xmlns="http://schemas.openxmlformats.org/spreadsheetml/2006/main" count="4487" uniqueCount="189">
  <si>
    <t>Общий итог</t>
  </si>
  <si>
    <t>Названия строк</t>
  </si>
  <si>
    <t>Названия столбцов</t>
  </si>
  <si>
    <t>Количество полисов</t>
  </si>
  <si>
    <t>Средняя премия</t>
  </si>
  <si>
    <t>Республика Бурятия</t>
  </si>
  <si>
    <t>Москва</t>
  </si>
  <si>
    <t>Республика Марий Эл</t>
  </si>
  <si>
    <t>Чеченская Республика</t>
  </si>
  <si>
    <t>Краснодарский край</t>
  </si>
  <si>
    <t>Нижегородская область</t>
  </si>
  <si>
    <t>Республика Татарстан</t>
  </si>
  <si>
    <t>Новгородская область</t>
  </si>
  <si>
    <t>Вологодская область</t>
  </si>
  <si>
    <t>Курганская область</t>
  </si>
  <si>
    <t>Удмуртская Республика</t>
  </si>
  <si>
    <t>Чувашская Республика</t>
  </si>
  <si>
    <t>Саратовская область</t>
  </si>
  <si>
    <t>Забайкальский край</t>
  </si>
  <si>
    <t>Еврейская автономная область</t>
  </si>
  <si>
    <t>Алтайский край</t>
  </si>
  <si>
    <t>Томская область</t>
  </si>
  <si>
    <t>Хабаровский край</t>
  </si>
  <si>
    <t>Ямало-Ненецкий автономный округ</t>
  </si>
  <si>
    <t>Республика Саха (Якутия)</t>
  </si>
  <si>
    <t>Иркутская область</t>
  </si>
  <si>
    <t>Ставропольский край</t>
  </si>
  <si>
    <t>Камчатский край</t>
  </si>
  <si>
    <t>Липецкая область</t>
  </si>
  <si>
    <t>Приморский край</t>
  </si>
  <si>
    <t>Мурманская область</t>
  </si>
  <si>
    <t>Новосибирская область</t>
  </si>
  <si>
    <t>Республика Крым</t>
  </si>
  <si>
    <t>Республика Башкортостан</t>
  </si>
  <si>
    <t>Костромская область</t>
  </si>
  <si>
    <t>Оренбургская область</t>
  </si>
  <si>
    <t>Омская область</t>
  </si>
  <si>
    <t>Кировская область</t>
  </si>
  <si>
    <t>Тульская область</t>
  </si>
  <si>
    <t>Ростовская область</t>
  </si>
  <si>
    <t>Астраханская область</t>
  </si>
  <si>
    <t>Пермский край</t>
  </si>
  <si>
    <t>Тюменская область</t>
  </si>
  <si>
    <t>Амурская область</t>
  </si>
  <si>
    <t>Республика Коми</t>
  </si>
  <si>
    <t>Свердловская область</t>
  </si>
  <si>
    <t>Республика Алтай</t>
  </si>
  <si>
    <t>Архангельская область</t>
  </si>
  <si>
    <t>Калининградская область</t>
  </si>
  <si>
    <t>Республика Калмыкия</t>
  </si>
  <si>
    <t>Севастополь</t>
  </si>
  <si>
    <t>Пензенская область</t>
  </si>
  <si>
    <t>Смоленская область</t>
  </si>
  <si>
    <t>Республика Дагестан</t>
  </si>
  <si>
    <t>Байконур</t>
  </si>
  <si>
    <t>Самарская область</t>
  </si>
  <si>
    <t>Сахалинская область</t>
  </si>
  <si>
    <t>Тамбовская область</t>
  </si>
  <si>
    <t>Кемеровская область</t>
  </si>
  <si>
    <t>Челябинская область</t>
  </si>
  <si>
    <t>Республика Хакасия</t>
  </si>
  <si>
    <t>Санкт-Петербург</t>
  </si>
  <si>
    <t>Ленинградская область</t>
  </si>
  <si>
    <t>Орловская область</t>
  </si>
  <si>
    <t>Чукотский автономный округ</t>
  </si>
  <si>
    <t>Московская область</t>
  </si>
  <si>
    <t>Республика Карелия</t>
  </si>
  <si>
    <t>Республика Адыгея</t>
  </si>
  <si>
    <t>Магаданская область</t>
  </si>
  <si>
    <t>Белгородская область</t>
  </si>
  <si>
    <t>Красноярский край</t>
  </si>
  <si>
    <t>Рязанская область</t>
  </si>
  <si>
    <t>Брянская область</t>
  </si>
  <si>
    <t>Воронежская область</t>
  </si>
  <si>
    <t>Волгоградская область</t>
  </si>
  <si>
    <t>Ульяновская область</t>
  </si>
  <si>
    <t>Карачаево-Черкесская Республика</t>
  </si>
  <si>
    <t>Ярославская область</t>
  </si>
  <si>
    <t>Кабардино-Балкарская Республика</t>
  </si>
  <si>
    <t>Республика Ингушетия</t>
  </si>
  <si>
    <t>Владимирская область</t>
  </si>
  <si>
    <t>Ивановская область</t>
  </si>
  <si>
    <t>Псковская область</t>
  </si>
  <si>
    <t>Ханты-Мансийский автономный округ - Югра</t>
  </si>
  <si>
    <t>Республика Северная Осетия - Алания</t>
  </si>
  <si>
    <t>Республика Тыва</t>
  </si>
  <si>
    <t>Ненецкий автономный округ</t>
  </si>
  <si>
    <t>Калужская область</t>
  </si>
  <si>
    <t>Республика Мордовия</t>
  </si>
  <si>
    <t>Курская область</t>
  </si>
  <si>
    <t>Тверская область</t>
  </si>
  <si>
    <t>Представляемые разрезы</t>
  </si>
  <si>
    <t>категория ТС</t>
  </si>
  <si>
    <t>возраст худшего водителя</t>
  </si>
  <si>
    <t>стаж худшего водителя</t>
  </si>
  <si>
    <t>мощность ТС</t>
  </si>
  <si>
    <t>бонус-малус</t>
  </si>
  <si>
    <t>регион</t>
  </si>
  <si>
    <t>Представляемый разрез</t>
  </si>
  <si>
    <t>Мультидрайв</t>
  </si>
  <si>
    <t>Ограничения ЛДУ</t>
  </si>
  <si>
    <t>Категория ТС</t>
  </si>
  <si>
    <t>Выборка 1</t>
  </si>
  <si>
    <t>КБМ</t>
  </si>
  <si>
    <t>Мощность</t>
  </si>
  <si>
    <t>3. 70-100 л.с.</t>
  </si>
  <si>
    <t>6. свыше 150 л.с.</t>
  </si>
  <si>
    <t>1. до 50 л.с.</t>
  </si>
  <si>
    <t>4. 100-120 л.с.</t>
  </si>
  <si>
    <t>2. 50-70 л.с.</t>
  </si>
  <si>
    <t>50-59</t>
  </si>
  <si>
    <t>Более 59</t>
  </si>
  <si>
    <t>22-24</t>
  </si>
  <si>
    <t>25-29</t>
  </si>
  <si>
    <t>30-34</t>
  </si>
  <si>
    <t>16-21</t>
  </si>
  <si>
    <t>40-49</t>
  </si>
  <si>
    <t>35-39</t>
  </si>
  <si>
    <t>6. Стаж 7-9</t>
  </si>
  <si>
    <t>4. Стаж 3-4</t>
  </si>
  <si>
    <t>3. Стаж 2</t>
  </si>
  <si>
    <t>2. Стаж 1</t>
  </si>
  <si>
    <t>5. Стаж 5-6</t>
  </si>
  <si>
    <t>8. Стаж 15 и более</t>
  </si>
  <si>
    <t>7. Стаж 10-14</t>
  </si>
  <si>
    <t>Субъект РФ</t>
  </si>
  <si>
    <t>3.2. Грузовые ТС св. 16 т</t>
  </si>
  <si>
    <t>1. Мотоциклы</t>
  </si>
  <si>
    <t>4.1. Автобусы до 16 мест</t>
  </si>
  <si>
    <t>3.1. Грузовые ТС до 16 т</t>
  </si>
  <si>
    <t>2.3. Легковые ТС, такси</t>
  </si>
  <si>
    <t>4.2. Автобусы св. 16 мест</t>
  </si>
  <si>
    <t>2.2. Легковые ТС ФЛ</t>
  </si>
  <si>
    <t>1. Стаж 0</t>
  </si>
  <si>
    <t>2.1. Легковые ТС ЮЛ</t>
  </si>
  <si>
    <t>Выборка</t>
  </si>
  <si>
    <t>Год</t>
  </si>
  <si>
    <t>Месяц</t>
  </si>
  <si>
    <t>Сегмент</t>
  </si>
  <si>
    <t>Полисы</t>
  </si>
  <si>
    <t>Сумма по полю Полисы</t>
  </si>
  <si>
    <t>5. Тракторы</t>
  </si>
  <si>
    <t>Ключевые факты по обязательному страхованию гражданской ответственности владельцев транспортных средств</t>
  </si>
  <si>
    <t>№ п/п</t>
  </si>
  <si>
    <t>Описание данных</t>
  </si>
  <si>
    <t>Показатели</t>
  </si>
  <si>
    <t>Количество полисов - количество первоначальных договоров страхования.</t>
  </si>
  <si>
    <t>Средняя премия - средняя фактическая премия по первоначальным договорам страхования.</t>
  </si>
  <si>
    <t>Относительная частота убытков - отношение частоты убытков по конкретному страховому сегменту к частоте убытков по всему рынку обязательного страхования.</t>
  </si>
  <si>
    <t>Возраст водителя</t>
  </si>
  <si>
    <t>Стаж водителя</t>
  </si>
  <si>
    <t>возраст водителя</t>
  </si>
  <si>
    <t>стаж водителя</t>
  </si>
  <si>
    <t>Ср. премия</t>
  </si>
  <si>
    <t>Сумма по полю Ср. премия</t>
  </si>
  <si>
    <t>Частота</t>
  </si>
  <si>
    <t>Сумма по полю Частота</t>
  </si>
  <si>
    <t>5. 120-150 л.с.</t>
  </si>
  <si>
    <t>13</t>
  </si>
  <si>
    <t>12</t>
  </si>
  <si>
    <t>11</t>
  </si>
  <si>
    <t>10</t>
  </si>
  <si>
    <t xml:space="preserve"> 9</t>
  </si>
  <si>
    <t xml:space="preserve"> 8</t>
  </si>
  <si>
    <t xml:space="preserve"> 7</t>
  </si>
  <si>
    <t xml:space="preserve"> 6</t>
  </si>
  <si>
    <t xml:space="preserve"> 5</t>
  </si>
  <si>
    <t xml:space="preserve"> 4</t>
  </si>
  <si>
    <t xml:space="preserve"> 3</t>
  </si>
  <si>
    <t xml:space="preserve"> 2</t>
  </si>
  <si>
    <t xml:space="preserve"> 1</t>
  </si>
  <si>
    <t xml:space="preserve"> 0</t>
  </si>
  <si>
    <t xml:space="preserve">  М</t>
  </si>
  <si>
    <t xml:space="preserve">Частота убытков по годам - отношение количества осуществленных страховых выплат по страховым случаям, произошедшим в календарном году, к экспозиции договоров обязательного страхования в этом году. </t>
  </si>
  <si>
    <t>Для некоторых категорий транспортных средств средняя премия может иметь ярко выраженную сезонность. Например, автовладельцы - дачники, заключающие договоры с ограниченным периодом использования машины, покупают полисы ОСАГО преимущественно в апреле - мае. Так как оплачивается только дачный период, средняя премия в эти месяцы заметно ниже.</t>
  </si>
  <si>
    <t>Типичный водитель - это опытный водитель среднего и старшего возраста. Доля водителей возрастом более 35 лет со стажем вождения более 10 лет составляет 59,0%.</t>
  </si>
  <si>
    <t>В 2022-2023 годах таксисты попадали в аварии в 6,7 раз чаще, чем водители всех остальных легковых машин, а в сравнении с гражданами, которые управляют легковым автомобилем, используемым для личных целей, аварийность таксистов еще выше – в 6,9 раз.</t>
  </si>
  <si>
    <t>По полисам мультидрайв аварийность на 92,9% выше, чем по договорам, где количество водителей ограничено.</t>
  </si>
  <si>
    <t>В основном граждане водят безаварийно или с очень маленьким числом аварий. Значение коэффициента бонус-малус для таких граждан уменьшается с увеличением продолжительности периода безаварийного вождения, размер скидки при расчете премии по ОСАГО может достигать 54%. Высокоаварийные водители (в том числе, те, которые стали виновниками 3-х и более аварий в последние несколько лет) получают значительную надбавку при расчете страховой премии. Таких водителей немного – около 0,6%, но они попадают в аварии в 2,8 раза чаще, чем в среднем по рынку.</t>
  </si>
  <si>
    <t>Источник данных - автоматизированная информационная система страхования.</t>
  </si>
  <si>
    <t>3 м. 2024</t>
  </si>
  <si>
    <t>Данные представлены по договорам страхования, заключенным с 1 января 2018 года по 31 марта 2024 года.</t>
  </si>
  <si>
    <t>Данные представлены по состоянию на 31.01.2025.</t>
  </si>
  <si>
    <t>Частота убытков - отношение количества осуществленных страховых выплат по договорам обязательного страхования, заключенным в период с 01.01.2018 по 31.03.2024, к количеству указанных договоров обязательного страхования.</t>
  </si>
  <si>
    <t>Доля полисов мультидрайв с годами постоянно сокращается: 16,6% в 2018 году, 15,3% в 2019 году, 13,8% в 2020 году, 13,6% в 2021 году, 12,2% в 2022 году, 12,4% в 2023 году - для всех типов ТС (доля полисов мультидрайв для физических лиц в 2023 году составила 1,8% - для всех типов ТС).</t>
  </si>
  <si>
    <t>Данные не включают статистику по краткосрочным договорам страхования (с 02.03.2024 по 31.03.2024 было заключено 2 111 краткосрочных договоров ОСАГО).</t>
  </si>
  <si>
    <t>В основном по ОСАГО застрахована ответственность физических лиц, владельцев легковых автомобилей. Доля их полисов составляет 84,8%.</t>
  </si>
  <si>
    <t>Молодые водители становились виновниками аварии значительно чаще, чем взрослые. Водители возрастом до 25 лет попадали в аварии в 2,1 раза чаще, чем в среднем по рынку, возрастом 25-40 лет - на 2% реже, чем в среднем по рынку, а возрастом свыше 40 лет - на 33% реже, чем в среднем по рынку.</t>
  </si>
  <si>
    <t>В 2023 году изменение частоты убытков по сравнению с 2022 годом в разных сегментах было разноплановым (в основном, снижение): аварийность  по обычным легковым машинам граждан уменьшилась на 4,6% (с 4,5% до 4,3%), среди молодых и неопытных водителей отмечен, в основном, рост на 2-6% (с 7,5-11,5% до 7,7-11,8% и с 8,7-11,7% до 8,6-12,3% соответственно),  по легковым такси произошло снижение на 11,2% (с 32,2%  до 28,6%), а в сегменте автомобилей мощностью от 100 л.с. сокращение составило 4% (с 4,7-5,3% до 4,5-5,1%).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</si>
</sst>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ED1A3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6" fillId="2" borderId="1" xfId="0" applyFont="1" applyFill="1" applyBorder="1"/>
    <xf numFmtId="0" fontId="5" fillId="0" borderId="0" xfId="0" applyFont="1" applyFill="1"/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NumberFormat="1"/>
    <xf numFmtId="0" fontId="9" fillId="0" borderId="0" xfId="0" applyFont="1"/>
    <xf numFmtId="0" fontId="4" fillId="0" borderId="0" xfId="0" applyFont="1"/>
    <xf numFmtId="0" fontId="4" fillId="0" borderId="0" xfId="0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 applyAlignment="1">
      <alignment wrapText="1"/>
    </xf>
    <xf numFmtId="10" fontId="0" fillId="0" borderId="0" xfId="1" applyNumberFormat="1" applyFont="1"/>
    <xf numFmtId="0" fontId="3" fillId="0" borderId="0" xfId="0" applyFont="1"/>
    <xf numFmtId="0" fontId="8" fillId="0" borderId="0" xfId="0" applyFont="1" applyFill="1" applyAlignment="1">
      <alignment horizontal="justify" vertical="center" wrapText="1"/>
    </xf>
    <xf numFmtId="3" fontId="5" fillId="0" borderId="0" xfId="0" applyNumberFormat="1" applyFont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</cellXfs>
  <cellStyles count="2">
    <cellStyle name="Обычный" xfId="0" builtinId="0"/>
    <cellStyle name="Процентный" xfId="1" builtinId="5"/>
  </cellStyles>
  <dxfs count="5">
    <dxf>
      <numFmt numFmtId="164" formatCode="0.0%"/>
    </dxf>
    <dxf>
      <numFmt numFmtId="2" formatCode="0.00"/>
    </dxf>
    <dxf>
      <numFmt numFmtId="164" formatCode="0.0%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worksheet" Target="worksheets/sheet10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9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3.xml"/><Relationship Id="rId5" Type="http://schemas.openxmlformats.org/officeDocument/2006/relationships/chartsheet" Target="chartsheets/sheet1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8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[ЭП_Файл_для_размещения.xlsx]Cnt!Сводная таблица1</c:name>
    <c:fmtId val="3"/>
  </c:pivotSource>
  <c:chart>
    <c:title>
      <c:tx>
        <c:strRef>
          <c:f>Cnt!$L$1</c:f>
          <c:strCache>
            <c:ptCount val="1"/>
            <c:pt idx="0">
              <c:v>Количество полисов по фактору: Категория ТС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Cnt!$L$1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355245</c:v>
                </c:pt>
                <c:pt idx="1">
                  <c:v>2040534</c:v>
                </c:pt>
                <c:pt idx="2">
                  <c:v>34249377</c:v>
                </c:pt>
                <c:pt idx="3">
                  <c:v>76910</c:v>
                </c:pt>
                <c:pt idx="4">
                  <c:v>905614</c:v>
                </c:pt>
                <c:pt idx="5">
                  <c:v>1089243</c:v>
                </c:pt>
                <c:pt idx="6">
                  <c:v>146500</c:v>
                </c:pt>
                <c:pt idx="7">
                  <c:v>202075</c:v>
                </c:pt>
                <c:pt idx="8">
                  <c:v>803997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A83-BE09-D6A41D289785}"/>
            </c:ext>
          </c:extLst>
        </c:ser>
        <c:ser>
          <c:idx val="1"/>
          <c:order val="1"/>
          <c:tx>
            <c:strRef>
              <c:f>Cnt!$L$1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377046</c:v>
                </c:pt>
                <c:pt idx="1">
                  <c:v>2124276</c:v>
                </c:pt>
                <c:pt idx="2">
                  <c:v>34401292</c:v>
                </c:pt>
                <c:pt idx="3">
                  <c:v>106205</c:v>
                </c:pt>
                <c:pt idx="4">
                  <c:v>893210</c:v>
                </c:pt>
                <c:pt idx="5">
                  <c:v>1124772</c:v>
                </c:pt>
                <c:pt idx="6">
                  <c:v>139540</c:v>
                </c:pt>
                <c:pt idx="7">
                  <c:v>204006</c:v>
                </c:pt>
                <c:pt idx="8">
                  <c:v>888549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3-4B7F-AA9E-82FA503D4DAB}"/>
            </c:ext>
          </c:extLst>
        </c:ser>
        <c:ser>
          <c:idx val="2"/>
          <c:order val="2"/>
          <c:tx>
            <c:strRef>
              <c:f>Cnt!$L$1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404146</c:v>
                </c:pt>
                <c:pt idx="1">
                  <c:v>2184090</c:v>
                </c:pt>
                <c:pt idx="2">
                  <c:v>35072612</c:v>
                </c:pt>
                <c:pt idx="3">
                  <c:v>127698</c:v>
                </c:pt>
                <c:pt idx="4">
                  <c:v>925292</c:v>
                </c:pt>
                <c:pt idx="5">
                  <c:v>1106176</c:v>
                </c:pt>
                <c:pt idx="6">
                  <c:v>123014</c:v>
                </c:pt>
                <c:pt idx="7">
                  <c:v>188175</c:v>
                </c:pt>
                <c:pt idx="8">
                  <c:v>885840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3-4B7F-AA9E-82FA503D4DAB}"/>
            </c:ext>
          </c:extLst>
        </c:ser>
        <c:ser>
          <c:idx val="3"/>
          <c:order val="3"/>
          <c:tx>
            <c:strRef>
              <c:f>Cnt!$L$1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668817</c:v>
                </c:pt>
                <c:pt idx="1">
                  <c:v>2284114</c:v>
                </c:pt>
                <c:pt idx="2">
                  <c:v>35571216</c:v>
                </c:pt>
                <c:pt idx="3">
                  <c:v>172003</c:v>
                </c:pt>
                <c:pt idx="4">
                  <c:v>828151</c:v>
                </c:pt>
                <c:pt idx="5">
                  <c:v>1237462</c:v>
                </c:pt>
                <c:pt idx="6">
                  <c:v>104904</c:v>
                </c:pt>
                <c:pt idx="7">
                  <c:v>176943</c:v>
                </c:pt>
                <c:pt idx="8">
                  <c:v>918330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3-4B7F-AA9E-82FA503D4DAB}"/>
            </c:ext>
          </c:extLst>
        </c:ser>
        <c:ser>
          <c:idx val="4"/>
          <c:order val="4"/>
          <c:tx>
            <c:strRef>
              <c:f>Cnt!$L$1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548522</c:v>
                </c:pt>
                <c:pt idx="1">
                  <c:v>2233553</c:v>
                </c:pt>
                <c:pt idx="2">
                  <c:v>34115608</c:v>
                </c:pt>
                <c:pt idx="3">
                  <c:v>167979</c:v>
                </c:pt>
                <c:pt idx="4">
                  <c:v>710905</c:v>
                </c:pt>
                <c:pt idx="5">
                  <c:v>1261577</c:v>
                </c:pt>
                <c:pt idx="6">
                  <c:v>81503</c:v>
                </c:pt>
                <c:pt idx="7">
                  <c:v>151697</c:v>
                </c:pt>
                <c:pt idx="8">
                  <c:v>772851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D-4F25-9D49-5B315F27D235}"/>
            </c:ext>
          </c:extLst>
        </c:ser>
        <c:ser>
          <c:idx val="5"/>
          <c:order val="5"/>
          <c:tx>
            <c:strRef>
              <c:f>Cnt!$L$1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413532</c:v>
                </c:pt>
                <c:pt idx="1">
                  <c:v>2315331</c:v>
                </c:pt>
                <c:pt idx="2">
                  <c:v>35095751</c:v>
                </c:pt>
                <c:pt idx="3">
                  <c:v>223750</c:v>
                </c:pt>
                <c:pt idx="4">
                  <c:v>702028</c:v>
                </c:pt>
                <c:pt idx="5">
                  <c:v>1485511</c:v>
                </c:pt>
                <c:pt idx="6">
                  <c:v>72097</c:v>
                </c:pt>
                <c:pt idx="7">
                  <c:v>146435</c:v>
                </c:pt>
                <c:pt idx="8">
                  <c:v>748190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2-4ACA-96DB-92CE69B2B90C}"/>
            </c:ext>
          </c:extLst>
        </c:ser>
        <c:ser>
          <c:idx val="6"/>
          <c:order val="6"/>
          <c:tx>
            <c:strRef>
              <c:f>Cnt!$L$1</c:f>
              <c:strCache>
                <c:ptCount val="1"/>
                <c:pt idx="0">
                  <c:v>3 м. 2024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Cnt!$L$1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Cnt!$L$1</c:f>
              <c:numCache>
                <c:formatCode>General</c:formatCode>
                <c:ptCount val="9"/>
                <c:pt idx="0">
                  <c:v>64935</c:v>
                </c:pt>
                <c:pt idx="1">
                  <c:v>541479</c:v>
                </c:pt>
                <c:pt idx="2">
                  <c:v>7710909</c:v>
                </c:pt>
                <c:pt idx="3">
                  <c:v>71467</c:v>
                </c:pt>
                <c:pt idx="4">
                  <c:v>162145</c:v>
                </c:pt>
                <c:pt idx="5">
                  <c:v>352722</c:v>
                </c:pt>
                <c:pt idx="6">
                  <c:v>16682</c:v>
                </c:pt>
                <c:pt idx="7">
                  <c:v>37164</c:v>
                </c:pt>
                <c:pt idx="8">
                  <c:v>187881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B-4048-838C-EE8A6EC65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17615"/>
        <c:axId val="19704303"/>
      </c:barChart>
      <c:catAx>
        <c:axId val="1971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04303"/>
        <c:crosses val="autoZero"/>
        <c:auto val="1"/>
        <c:lblAlgn val="ctr"/>
        <c:lblOffset val="100"/>
        <c:noMultiLvlLbl val="0"/>
      </c:catAx>
      <c:valAx>
        <c:axId val="1970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1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[ЭП_Файл_для_размещения.xlsx]Pr.!Сводная таблица1</c:name>
    <c:fmtId val="6"/>
  </c:pivotSource>
  <c:chart>
    <c:title>
      <c:tx>
        <c:strRef>
          <c:f>Pr.!$H$1</c:f>
          <c:strCache>
            <c:ptCount val="1"/>
            <c:pt idx="0">
              <c:v>Средняя премия за месяц по сегменту: Легковые ТС ФЛ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Pr.!$H$1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Pr.!$H$1</c:f>
              <c:multiLvlStrCache>
                <c:ptCount val="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  <c:pt idx="72">
                    <c:v>2024</c:v>
                  </c:pt>
                </c:lvl>
              </c:multiLvlStrCache>
            </c:multiLvlStrRef>
          </c:cat>
          <c:val>
            <c:numRef>
              <c:f>Pr.!$H$1</c:f>
              <c:numCache>
                <c:formatCode>#,##0</c:formatCode>
                <c:ptCount val="75"/>
                <c:pt idx="0">
                  <c:v>5666.8113120266971</c:v>
                </c:pt>
                <c:pt idx="1">
                  <c:v>5634.2649394192777</c:v>
                </c:pt>
                <c:pt idx="2">
                  <c:v>5593.6559390142702</c:v>
                </c:pt>
                <c:pt idx="3">
                  <c:v>5519.2089716761575</c:v>
                </c:pt>
                <c:pt idx="4">
                  <c:v>5583.7720313304726</c:v>
                </c:pt>
                <c:pt idx="5">
                  <c:v>5593.6653024967363</c:v>
                </c:pt>
                <c:pt idx="6">
                  <c:v>5556.5253472794902</c:v>
                </c:pt>
                <c:pt idx="7">
                  <c:v>5553.1515478903639</c:v>
                </c:pt>
                <c:pt idx="8">
                  <c:v>5562.6828304845767</c:v>
                </c:pt>
                <c:pt idx="9">
                  <c:v>5514.6973872179133</c:v>
                </c:pt>
                <c:pt idx="10">
                  <c:v>5474.2711894159556</c:v>
                </c:pt>
                <c:pt idx="11">
                  <c:v>5436.1731627146546</c:v>
                </c:pt>
                <c:pt idx="12">
                  <c:v>5553.7025191323264</c:v>
                </c:pt>
                <c:pt idx="13">
                  <c:v>5492.838098787317</c:v>
                </c:pt>
                <c:pt idx="14">
                  <c:v>5380.5638173956122</c:v>
                </c:pt>
                <c:pt idx="15">
                  <c:v>5198.6899416028136</c:v>
                </c:pt>
                <c:pt idx="16">
                  <c:v>5256.4154020551314</c:v>
                </c:pt>
                <c:pt idx="17">
                  <c:v>5371.6325758998191</c:v>
                </c:pt>
                <c:pt idx="18">
                  <c:v>5350.8886505123965</c:v>
                </c:pt>
                <c:pt idx="19">
                  <c:v>5372.4877038401055</c:v>
                </c:pt>
                <c:pt idx="20">
                  <c:v>5407.6314673085571</c:v>
                </c:pt>
                <c:pt idx="21">
                  <c:v>5361.1455637422268</c:v>
                </c:pt>
                <c:pt idx="22">
                  <c:v>5349.9287894591098</c:v>
                </c:pt>
                <c:pt idx="23">
                  <c:v>5307.515875942594</c:v>
                </c:pt>
                <c:pt idx="24">
                  <c:v>5429.2794188061307</c:v>
                </c:pt>
                <c:pt idx="25">
                  <c:v>5440.4452971171877</c:v>
                </c:pt>
                <c:pt idx="26">
                  <c:v>5436.5853427779921</c:v>
                </c:pt>
                <c:pt idx="27">
                  <c:v>5254.9588118654056</c:v>
                </c:pt>
                <c:pt idx="28">
                  <c:v>5396.0993832477425</c:v>
                </c:pt>
                <c:pt idx="29">
                  <c:v>5472.595472781607</c:v>
                </c:pt>
                <c:pt idx="30">
                  <c:v>5486.6353267224895</c:v>
                </c:pt>
                <c:pt idx="31">
                  <c:v>5458.0728327423603</c:v>
                </c:pt>
                <c:pt idx="32">
                  <c:v>5439.8201222896105</c:v>
                </c:pt>
                <c:pt idx="33">
                  <c:v>5441.0959894643574</c:v>
                </c:pt>
                <c:pt idx="34">
                  <c:v>5434.2287509838952</c:v>
                </c:pt>
                <c:pt idx="35">
                  <c:v>5362.4584200384425</c:v>
                </c:pt>
                <c:pt idx="36">
                  <c:v>5518.5460845633424</c:v>
                </c:pt>
                <c:pt idx="37">
                  <c:v>5359.2349216563771</c:v>
                </c:pt>
                <c:pt idx="38">
                  <c:v>5536.6076909244484</c:v>
                </c:pt>
                <c:pt idx="39">
                  <c:v>5282.3005282170016</c:v>
                </c:pt>
                <c:pt idx="40">
                  <c:v>5430.945378832429</c:v>
                </c:pt>
                <c:pt idx="41">
                  <c:v>5460.7374141396622</c:v>
                </c:pt>
                <c:pt idx="42">
                  <c:v>5476.4561598559567</c:v>
                </c:pt>
                <c:pt idx="43">
                  <c:v>5472.3363322800278</c:v>
                </c:pt>
                <c:pt idx="44">
                  <c:v>5478.5960343383522</c:v>
                </c:pt>
                <c:pt idx="45">
                  <c:v>5455.592214139434</c:v>
                </c:pt>
                <c:pt idx="46">
                  <c:v>5449.3770060600127</c:v>
                </c:pt>
                <c:pt idx="47">
                  <c:v>5389.3464690210476</c:v>
                </c:pt>
                <c:pt idx="48">
                  <c:v>5637.2862358698576</c:v>
                </c:pt>
                <c:pt idx="49">
                  <c:v>5664.3500325689838</c:v>
                </c:pt>
                <c:pt idx="50">
                  <c:v>5882.9868778329546</c:v>
                </c:pt>
                <c:pt idx="51">
                  <c:v>5805.4234069030736</c:v>
                </c:pt>
                <c:pt idx="52">
                  <c:v>6088.9249035684597</c:v>
                </c:pt>
                <c:pt idx="53">
                  <c:v>6305.2047798905423</c:v>
                </c:pt>
                <c:pt idx="54">
                  <c:v>6393.8356625845645</c:v>
                </c:pt>
                <c:pt idx="55">
                  <c:v>6395.3247753360392</c:v>
                </c:pt>
                <c:pt idx="56">
                  <c:v>6745.9083619876901</c:v>
                </c:pt>
                <c:pt idx="57">
                  <c:v>7002.6116629191993</c:v>
                </c:pt>
                <c:pt idx="58">
                  <c:v>7081.7924492470556</c:v>
                </c:pt>
                <c:pt idx="59">
                  <c:v>7115.8527812823322</c:v>
                </c:pt>
                <c:pt idx="60">
                  <c:v>7394.200646472922</c:v>
                </c:pt>
                <c:pt idx="61">
                  <c:v>7350.6332817316088</c:v>
                </c:pt>
                <c:pt idx="62">
                  <c:v>7204.5816758641131</c:v>
                </c:pt>
                <c:pt idx="63">
                  <c:v>6997.4349042692293</c:v>
                </c:pt>
                <c:pt idx="64">
                  <c:v>7140.138562635655</c:v>
                </c:pt>
                <c:pt idx="65">
                  <c:v>7213.9774176255187</c:v>
                </c:pt>
                <c:pt idx="66">
                  <c:v>7266.1731486225108</c:v>
                </c:pt>
                <c:pt idx="67">
                  <c:v>7230.8868168984491</c:v>
                </c:pt>
                <c:pt idx="68">
                  <c:v>7232.4067997849697</c:v>
                </c:pt>
                <c:pt idx="69">
                  <c:v>7166.3384563406298</c:v>
                </c:pt>
                <c:pt idx="70">
                  <c:v>7135.9803944827472</c:v>
                </c:pt>
                <c:pt idx="71">
                  <c:v>7118.3789627310634</c:v>
                </c:pt>
                <c:pt idx="72">
                  <c:v>7362.6938920002804</c:v>
                </c:pt>
                <c:pt idx="73">
                  <c:v>7323.5973094330338</c:v>
                </c:pt>
                <c:pt idx="74">
                  <c:v>7207.8086308477514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F-4759-803F-7E1E943A1CB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89634128"/>
        <c:axId val="1689634960"/>
      </c:lineChart>
      <c:catAx>
        <c:axId val="168963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9634960"/>
        <c:crosses val="autoZero"/>
        <c:auto val="1"/>
        <c:lblAlgn val="ctr"/>
        <c:lblOffset val="100"/>
        <c:noMultiLvlLbl val="0"/>
      </c:catAx>
      <c:valAx>
        <c:axId val="168963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96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[ЭП_Файл_для_размещения.xlsx]Fr.!Сводная таблица2</c:name>
    <c:fmtId val="10"/>
  </c:pivotSource>
  <c:chart>
    <c:title>
      <c:tx>
        <c:strRef>
          <c:f>Fr.!$G$1</c:f>
          <c:strCache>
            <c:ptCount val="1"/>
            <c:pt idx="0">
              <c:v>Относительная частота убытков по сегментам (отношение фактической частоты убытков по сегменту к средней частоте убытков по всему рынку ОСАГО) по фактору: Категория ТС</c:v>
            </c:pt>
          </c:strCache>
        </c:strRef>
      </c:tx>
      <c:layout>
        <c:manualLayout>
          <c:xMode val="edge"/>
          <c:yMode val="edge"/>
          <c:x val="0.16044380686587259"/>
          <c:y val="9.7302100560313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Fr.!$G$1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Fr.!$G$1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Fr.!$G$1</c:f>
              <c:numCache>
                <c:formatCode>0.00</c:formatCode>
                <c:ptCount val="9"/>
                <c:pt idx="0">
                  <c:v>0.17889320895839136</c:v>
                </c:pt>
                <c:pt idx="1">
                  <c:v>1.3263390700526159</c:v>
                </c:pt>
                <c:pt idx="2">
                  <c:v>0.93425516613781112</c:v>
                </c:pt>
                <c:pt idx="3">
                  <c:v>6.7513393682639506</c:v>
                </c:pt>
                <c:pt idx="4">
                  <c:v>1.2970888116776496</c:v>
                </c:pt>
                <c:pt idx="5">
                  <c:v>1.775917193497667</c:v>
                </c:pt>
                <c:pt idx="6">
                  <c:v>0.9266100445682498</c:v>
                </c:pt>
                <c:pt idx="7">
                  <c:v>1.3387902232463196</c:v>
                </c:pt>
                <c:pt idx="8">
                  <c:v>0.31328410728815959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9-4F8F-AB2B-F9EC7AC7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175263"/>
        <c:axId val="657177343"/>
      </c:lineChart>
      <c:catAx>
        <c:axId val="657175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сегмента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7177343"/>
        <c:crosses val="autoZero"/>
        <c:auto val="1"/>
        <c:lblAlgn val="ctr"/>
        <c:lblOffset val="100"/>
        <c:noMultiLvlLbl val="0"/>
      </c:catAx>
      <c:valAx>
        <c:axId val="65717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Отношение частоты фактической</a:t>
                </a:r>
                <a:r>
                  <a:rPr lang="ru-RU" baseline="0"/>
                  <a:t> частоты убытков по сегменту к средней частоте по всему рынку ОСАГО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717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[ЭП_Файл_для_размещения.xlsx]Fr.-2.1!Сводная таблица1</c:name>
    <c:fmtId val="3"/>
  </c:pivotSource>
  <c:chart>
    <c:title>
      <c:tx>
        <c:strRef>
          <c:f>'Fr.-2.1'!$J$1</c:f>
          <c:strCache>
            <c:ptCount val="1"/>
            <c:pt idx="0">
              <c:v>Частота убытков по годам (отношение количества осуществленных страховых выплат по страховым случаям, произошедшим в календарном году, к экспозиции договоров обязательного страхования в этом году) по фактору: Категория ТС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'Fr.-2.1'!$J$1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1.6104397416647299E-2</c:v>
                </c:pt>
                <c:pt idx="1">
                  <c:v>6.5761564008767912E-2</c:v>
                </c:pt>
                <c:pt idx="2">
                  <c:v>5.2751992987601831E-2</c:v>
                </c:pt>
                <c:pt idx="3">
                  <c:v>0.30028369010525335</c:v>
                </c:pt>
                <c:pt idx="4">
                  <c:v>6.3919290930277942E-2</c:v>
                </c:pt>
                <c:pt idx="5">
                  <c:v>9.3910306189054812E-2</c:v>
                </c:pt>
                <c:pt idx="6">
                  <c:v>6.3624327170968359E-2</c:v>
                </c:pt>
                <c:pt idx="7">
                  <c:v>0.1059227836462322</c:v>
                </c:pt>
                <c:pt idx="8">
                  <c:v>1.5296793759901797E-2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F-41F9-8DEE-23CD9A6CA2F1}"/>
            </c:ext>
          </c:extLst>
        </c:ser>
        <c:ser>
          <c:idx val="1"/>
          <c:order val="1"/>
          <c:tx>
            <c:strRef>
              <c:f>'Fr.-2.1'!$J$1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1.6800489974978877E-2</c:v>
                </c:pt>
                <c:pt idx="1">
                  <c:v>6.3477562101788676E-2</c:v>
                </c:pt>
                <c:pt idx="2">
                  <c:v>5.0468896255198591E-2</c:v>
                </c:pt>
                <c:pt idx="3">
                  <c:v>0.32738548049739108</c:v>
                </c:pt>
                <c:pt idx="4">
                  <c:v>6.2401444363746554E-2</c:v>
                </c:pt>
                <c:pt idx="5">
                  <c:v>9.5128658504549338E-2</c:v>
                </c:pt>
                <c:pt idx="6">
                  <c:v>6.1679719832137998E-2</c:v>
                </c:pt>
                <c:pt idx="7">
                  <c:v>9.8374130202051824E-2</c:v>
                </c:pt>
                <c:pt idx="8">
                  <c:v>1.4779768844982302E-2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F-41F9-8DEE-23CD9A6CA2F1}"/>
            </c:ext>
          </c:extLst>
        </c:ser>
        <c:ser>
          <c:idx val="2"/>
          <c:order val="2"/>
          <c:tx>
            <c:strRef>
              <c:f>'Fr.-2.1'!$J$1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1.2596265314385926E-2</c:v>
                </c:pt>
                <c:pt idx="1">
                  <c:v>5.9890452756382891E-2</c:v>
                </c:pt>
                <c:pt idx="2">
                  <c:v>4.5464580129643238E-2</c:v>
                </c:pt>
                <c:pt idx="3">
                  <c:v>0.33280564825326187</c:v>
                </c:pt>
                <c:pt idx="4">
                  <c:v>6.1358500619591999E-2</c:v>
                </c:pt>
                <c:pt idx="5">
                  <c:v>8.9360881815203783E-2</c:v>
                </c:pt>
                <c:pt idx="6">
                  <c:v>4.5710792880183225E-2</c:v>
                </c:pt>
                <c:pt idx="7">
                  <c:v>7.0228900242933212E-2</c:v>
                </c:pt>
                <c:pt idx="8">
                  <c:v>1.3374940176772526E-2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F-41F9-8DEE-23CD9A6CA2F1}"/>
            </c:ext>
          </c:extLst>
        </c:ser>
        <c:ser>
          <c:idx val="3"/>
          <c:order val="3"/>
          <c:tx>
            <c:strRef>
              <c:f>'Fr.-2.1'!$J$1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1.134347872538905E-2</c:v>
                </c:pt>
                <c:pt idx="1">
                  <c:v>7.2196207530669118E-2</c:v>
                </c:pt>
                <c:pt idx="2">
                  <c:v>4.8814655683764079E-2</c:v>
                </c:pt>
                <c:pt idx="3">
                  <c:v>0.35690043494732948</c:v>
                </c:pt>
                <c:pt idx="4">
                  <c:v>7.1317758694144237E-2</c:v>
                </c:pt>
                <c:pt idx="5">
                  <c:v>0.10349884487515983</c:v>
                </c:pt>
                <c:pt idx="6">
                  <c:v>4.5392271173878181E-2</c:v>
                </c:pt>
                <c:pt idx="7">
                  <c:v>7.6602106780448889E-2</c:v>
                </c:pt>
                <c:pt idx="8">
                  <c:v>1.737457374430925E-2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2-4D22-B296-21E056489C3F}"/>
            </c:ext>
          </c:extLst>
        </c:ser>
        <c:ser>
          <c:idx val="4"/>
          <c:order val="4"/>
          <c:tx>
            <c:strRef>
              <c:f>'Fr.-2.1'!$J$1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1.0344630207135629E-2</c:v>
                </c:pt>
                <c:pt idx="1">
                  <c:v>6.6626106672309685E-2</c:v>
                </c:pt>
                <c:pt idx="2">
                  <c:v>4.4999174031706252E-2</c:v>
                </c:pt>
                <c:pt idx="3">
                  <c:v>0.32198222846206737</c:v>
                </c:pt>
                <c:pt idx="4">
                  <c:v>6.8059023399249893E-2</c:v>
                </c:pt>
                <c:pt idx="5">
                  <c:v>9.9148798553855597E-2</c:v>
                </c:pt>
                <c:pt idx="6">
                  <c:v>3.5235840228535868E-2</c:v>
                </c:pt>
                <c:pt idx="7">
                  <c:v>6.0927646869517606E-2</c:v>
                </c:pt>
                <c:pt idx="8">
                  <c:v>1.7614282557041554E-2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2-4D22-B296-21E056489C3F}"/>
            </c:ext>
          </c:extLst>
        </c:ser>
        <c:ser>
          <c:idx val="5"/>
          <c:order val="5"/>
          <c:tx>
            <c:strRef>
              <c:f>'Fr.-2.1'!$J$1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'Fr.-2.1'!$J$1</c:f>
              <c:strCache>
                <c:ptCount val="9"/>
                <c:pt idx="0">
                  <c:v>1. Мотоциклы</c:v>
                </c:pt>
                <c:pt idx="1">
                  <c:v>2.1. Легковые ТС ЮЛ</c:v>
                </c:pt>
                <c:pt idx="2">
                  <c:v>2.2. Легковые ТС ФЛ</c:v>
                </c:pt>
                <c:pt idx="3">
                  <c:v>2.3. Легковые ТС, такси</c:v>
                </c:pt>
                <c:pt idx="4">
                  <c:v>3.1. Грузовые ТС до 16 т</c:v>
                </c:pt>
                <c:pt idx="5">
                  <c:v>3.2. Грузовые ТС св. 16 т</c:v>
                </c:pt>
                <c:pt idx="6">
                  <c:v>4.1. Автобусы до 16 мест</c:v>
                </c:pt>
                <c:pt idx="7">
                  <c:v>4.2. Автобусы св. 16 мест</c:v>
                </c:pt>
                <c:pt idx="8">
                  <c:v>5. Тракторы</c:v>
                </c:pt>
              </c:strCache>
            </c:strRef>
          </c:cat>
          <c:val>
            <c:numRef>
              <c:f>'Fr.-2.1'!$J$1</c:f>
              <c:numCache>
                <c:formatCode>0.0%</c:formatCode>
                <c:ptCount val="9"/>
                <c:pt idx="0">
                  <c:v>1.0040359264301911E-2</c:v>
                </c:pt>
                <c:pt idx="1">
                  <c:v>6.5752028271029384E-2</c:v>
                </c:pt>
                <c:pt idx="2">
                  <c:v>4.2952387390486665E-2</c:v>
                </c:pt>
                <c:pt idx="3">
                  <c:v>0.28592357979201927</c:v>
                </c:pt>
                <c:pt idx="4">
                  <c:v>6.711808145282358E-2</c:v>
                </c:pt>
                <c:pt idx="5">
                  <c:v>9.7748298013041551E-2</c:v>
                </c:pt>
                <c:pt idx="6">
                  <c:v>2.6884830890078044E-2</c:v>
                </c:pt>
                <c:pt idx="7">
                  <c:v>4.2295509448007064E-2</c:v>
                </c:pt>
                <c:pt idx="8">
                  <c:v>1.6548075104908307E-2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E-455C-BF0D-9C74B854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5532144"/>
        <c:axId val="985532560"/>
      </c:barChart>
      <c:catAx>
        <c:axId val="9855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5532560"/>
        <c:crosses val="autoZero"/>
        <c:auto val="1"/>
        <c:lblAlgn val="ctr"/>
        <c:lblOffset val="100"/>
        <c:noMultiLvlLbl val="0"/>
      </c:catAx>
      <c:valAx>
        <c:axId val="9855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55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ирючев Олег Иванович" refreshedDate="45728.499442129629" createdVersion="6" refreshedVersion="6" minRefreshableVersion="3" recordCount="938">
  <cacheSource type="worksheet">
    <worksheetSource ref="A1:D939" sheet="Data"/>
  </cacheSource>
  <cacheFields count="4">
    <cacheField name="Выборка" numFmtId="0">
      <sharedItems count="7">
        <s v="Возраст водителя"/>
        <s v="Категория ТС"/>
        <s v="КБМ"/>
        <s v="Мощность"/>
        <s v="Мультидрайв"/>
        <s v="Стаж водителя"/>
        <s v="Субъект РФ"/>
      </sharedItems>
    </cacheField>
    <cacheField name="Год" numFmtId="0">
      <sharedItems containsMixedTypes="1" containsNumber="1" containsInteger="1" minValue="2018" maxValue="2024" count="8">
        <n v="2018"/>
        <n v="2019"/>
        <n v="2020"/>
        <n v="2021"/>
        <n v="2022"/>
        <n v="2023"/>
        <s v="3 м. 2024"/>
        <n v="2024" u="1"/>
      </sharedItems>
    </cacheField>
    <cacheField name="Сегмент" numFmtId="0">
      <sharedItems count="134">
        <s v="16-21"/>
        <s v="22-24"/>
        <s v="25-29"/>
        <s v="30-34"/>
        <s v="35-39"/>
        <s v="40-49"/>
        <s v="50-59"/>
        <s v="Более 59"/>
        <s v="1. Мотоциклы"/>
        <s v="2.1. Легковые ТС ЮЛ"/>
        <s v="2.2. Легковые ТС ФЛ"/>
        <s v="2.3. Легковые ТС, такси"/>
        <s v="3.1. Грузовые ТС до 16 т"/>
        <s v="3.2. Грузовые ТС св. 16 т"/>
        <s v="4.1. Автобусы до 16 мест"/>
        <s v="4.2. Автобусы св. 16 мест"/>
        <s v="5. Тракторы"/>
        <s v="13"/>
        <s v="12"/>
        <s v="11"/>
        <s v="10"/>
        <s v=" 9"/>
        <s v=" 8"/>
        <s v=" 7"/>
        <s v=" 6"/>
        <s v=" 5"/>
        <s v=" 4"/>
        <s v=" 3"/>
        <s v=" 2"/>
        <s v=" 1"/>
        <s v=" 0"/>
        <s v="  М"/>
        <s v="1. до 50 л.с."/>
        <s v="2. 50-70 л.с."/>
        <s v="3. 70-100 л.с."/>
        <s v="4. 100-120 л.с."/>
        <s v="5. 120-150 л.с."/>
        <s v="6. свыше 150 л.с."/>
        <s v="Мультидрайв"/>
        <s v="Ограничения ЛДУ"/>
        <s v="1. Стаж 0"/>
        <s v="2. Стаж 1"/>
        <s v="3. Стаж 2"/>
        <s v="4. Стаж 3-4"/>
        <s v="5. Стаж 5-6"/>
        <s v="6. Стаж 7-9"/>
        <s v="7. Стаж 10-14"/>
        <s v="8. Стаж 15 и более"/>
        <s v="Алтайский край"/>
        <s v="Амурская область"/>
        <s v="Архангельская область"/>
        <s v="Астраханская область"/>
        <s v="Байконур"/>
        <s v="Белгородская область"/>
        <s v="Брянская область"/>
        <s v="Владимирская область"/>
        <s v="Волгоградская область"/>
        <s v="Вологодская область"/>
        <s v="Воронежская область"/>
        <s v="Еврейская автономная область"/>
        <s v="Забайкальский край"/>
        <s v="Ивановская область"/>
        <s v="Иркутская область"/>
        <s v="Кабардино-Балкарская Республика"/>
        <s v="Калининградская область"/>
        <s v="Калужская область"/>
        <s v="Камчатский край"/>
        <s v="Карачаево-Черкесская Республика"/>
        <s v="Кемеровская область"/>
        <s v="Кировская область"/>
        <s v="Костромская область"/>
        <s v="Краснодарский край"/>
        <s v="Красноярский край"/>
        <s v="Курганская область"/>
        <s v="Курская область"/>
        <s v="Ленинградская область"/>
        <s v="Липецкая область"/>
        <s v="Магаданская область"/>
        <s v="Москва"/>
        <s v="Московская область"/>
        <s v="Мурманская область"/>
        <s v="Ненецкий автономный округ"/>
        <s v="Нижегородская область"/>
        <s v="Новгородская область"/>
        <s v="Новосибирская область"/>
        <s v="Омская область"/>
        <s v="Оренбургская область"/>
        <s v="Орловская область"/>
        <s v="Пензенская область"/>
        <s v="Пермский край"/>
        <s v="Приморский край"/>
        <s v="Псковская область"/>
        <s v="Республика Адыгея"/>
        <s v="Республика Алтай"/>
        <s v="Республика Башкортостан"/>
        <s v="Республика Бурятия"/>
        <s v="Республика Дагестан"/>
        <s v="Республика Ингушетия"/>
        <s v="Республика Калмыкия"/>
        <s v="Республика Карелия"/>
        <s v="Республика Коми"/>
        <s v="Республика Крым"/>
        <s v="Республика Марий Эл"/>
        <s v="Республика Мордовия"/>
        <s v="Республика Саха (Якутия)"/>
        <s v="Республика Северная Осетия - Алания"/>
        <s v="Республика Татарстан"/>
        <s v="Республика Тыва"/>
        <s v="Республика Хакасия"/>
        <s v="Ростовская область"/>
        <s v="Рязанская область"/>
        <s v="Самарская область"/>
        <s v="Санкт-Петербург"/>
        <s v="Саратовская область"/>
        <s v="Сахалинская область"/>
        <s v="Свердловская область"/>
        <s v="Севастополь"/>
        <s v="Смоленская область"/>
        <s v="Ставропольский край"/>
        <s v="Тамбовская область"/>
        <s v="Тверская область"/>
        <s v="Томская область"/>
        <s v="Тульская область"/>
        <s v="Тюменская область"/>
        <s v="Удмуртская Республика"/>
        <s v="Ульяновская область"/>
        <s v="Хабаровский край"/>
        <s v="Ханты-Мансийский автономный округ - Югра"/>
        <s v="Челябинская область"/>
        <s v="Чеченская Республика"/>
        <s v="Чувашская Республика"/>
        <s v="Чукотский автономный округ"/>
        <s v="Ямало-Ненецкий автономный округ"/>
        <s v="Ярославская область"/>
      </sharedItems>
    </cacheField>
    <cacheField name="Полисы" numFmtId="0">
      <sharedItems containsSemiMixedTypes="0" containsString="0" containsNumber="1" containsInteger="1" minValue="341" maxValue="364056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Бирючев Олег Иванович" refreshedDate="45728.500750578707" createdVersion="6" refreshedVersion="6" minRefreshableVersion="3" recordCount="675">
  <cacheSource type="worksheet">
    <worksheetSource ref="A1:D676" sheet="Data-1"/>
  </cacheSource>
  <cacheFields count="4">
    <cacheField name="Год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Месяц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Категория ТС" numFmtId="0">
      <sharedItems count="9">
        <s v="1. Мотоциклы"/>
        <s v="2.1. Легковые ТС ЮЛ"/>
        <s v="2.2. Легковые ТС ФЛ"/>
        <s v="2.3. Легковые ТС, такси"/>
        <s v="3.1. Грузовые ТС до 16 т"/>
        <s v="3.2. Грузовые ТС св. 16 т"/>
        <s v="4.1. Автобусы до 16 мест"/>
        <s v="4.2. Автобусы св. 16 мест"/>
        <s v="5. Тракторы"/>
      </sharedItems>
    </cacheField>
    <cacheField name="Ср. премия" numFmtId="3">
      <sharedItems containsSemiMixedTypes="0" containsString="0" containsNumber="1" minValue="408.97263785139904" maxValue="28133.141510988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Бирючев Олег Иванович" refreshedDate="45728.502313657409" createdVersion="6" refreshedVersion="6" minRefreshableVersion="3" recordCount="804">
  <cacheSource type="worksheet">
    <worksheetSource ref="A1:D805" sheet="Data-3"/>
  </cacheSource>
  <cacheFields count="4">
    <cacheField name="Выборка" numFmtId="0">
      <sharedItems count="7">
        <s v="Возраст водителя"/>
        <s v="Категория ТС"/>
        <s v="КБМ"/>
        <s v="Мощность"/>
        <s v="Мультидрайв"/>
        <s v="Стаж водителя"/>
        <s v="Субъект РФ"/>
      </sharedItems>
    </cacheField>
    <cacheField name="Год" numFmtId="0">
      <sharedItems containsSemiMixedTypes="0" containsString="0" containsNumber="1" containsInteger="1" minValue="2018" maxValue="2023" count="6">
        <n v="2021"/>
        <n v="2022"/>
        <n v="2023"/>
        <n v="2020"/>
        <n v="2018"/>
        <n v="2019"/>
      </sharedItems>
    </cacheField>
    <cacheField name="Сегмент" numFmtId="0">
      <sharedItems count="134">
        <s v="16-21"/>
        <s v="22-24"/>
        <s v="25-29"/>
        <s v="30-34"/>
        <s v="35-39"/>
        <s v="40-49"/>
        <s v="50-59"/>
        <s v="Более 59"/>
        <s v="1. Мотоциклы"/>
        <s v="2.1. Легковые ТС ЮЛ"/>
        <s v="2.2. Легковые ТС ФЛ"/>
        <s v="2.3. Легковые ТС, такси"/>
        <s v="3.1. Грузовые ТС до 16 т"/>
        <s v="3.2. Грузовые ТС св. 16 т"/>
        <s v="4.1. Автобусы до 16 мест"/>
        <s v="4.2. Автобусы св. 16 мест"/>
        <s v="5. Тракторы"/>
        <s v="13"/>
        <s v="12"/>
        <s v="11"/>
        <s v="10"/>
        <s v=" 9"/>
        <s v=" 8"/>
        <s v=" 7"/>
        <s v=" 6"/>
        <s v=" 5"/>
        <s v=" 4"/>
        <s v=" 3"/>
        <s v=" 2"/>
        <s v=" 1"/>
        <s v=" 0"/>
        <s v="  М"/>
        <s v="1. до 50 л.с."/>
        <s v="2. 50-70 л.с."/>
        <s v="3. 70-100 л.с."/>
        <s v="4. 100-120 л.с."/>
        <s v="5. 120-150 л.с."/>
        <s v="6. свыше 150 л.с."/>
        <s v="Мультидрайв"/>
        <s v="Ограничения ЛДУ"/>
        <s v="1. Стаж 0"/>
        <s v="2. Стаж 1"/>
        <s v="3. Стаж 2"/>
        <s v="4. Стаж 3-4"/>
        <s v="5. Стаж 5-6"/>
        <s v="6. Стаж 7-9"/>
        <s v="7. Стаж 10-14"/>
        <s v="8. Стаж 15 и более"/>
        <s v="Алтайский край"/>
        <s v="Амурская область"/>
        <s v="Архангельская область"/>
        <s v="Астраханская область"/>
        <s v="Байконур"/>
        <s v="Белгородская область"/>
        <s v="Брянская область"/>
        <s v="Владимирская область"/>
        <s v="Волгоградская область"/>
        <s v="Вологодская область"/>
        <s v="Воронежская область"/>
        <s v="Еврейская автономная область"/>
        <s v="Забайкальский край"/>
        <s v="Ивановская область"/>
        <s v="Иркутская область"/>
        <s v="Кабардино-Балкарская Республика"/>
        <s v="Калининградская область"/>
        <s v="Калужская область"/>
        <s v="Камчатский край"/>
        <s v="Карачаево-Черкесская Республика"/>
        <s v="Кемеровская область"/>
        <s v="Кировская область"/>
        <s v="Костромская область"/>
        <s v="Краснодарский край"/>
        <s v="Красноярский край"/>
        <s v="Курганская область"/>
        <s v="Курская область"/>
        <s v="Ленинградская область"/>
        <s v="Липецкая область"/>
        <s v="Магаданская область"/>
        <s v="Москва"/>
        <s v="Московская область"/>
        <s v="Мурманская область"/>
        <s v="Ненецкий автономный округ"/>
        <s v="Нижегородская область"/>
        <s v="Новгородская область"/>
        <s v="Новосибирская область"/>
        <s v="Омская область"/>
        <s v="Оренбургская область"/>
        <s v="Орловская область"/>
        <s v="Пензенская область"/>
        <s v="Пермский край"/>
        <s v="Приморский край"/>
        <s v="Псковская область"/>
        <s v="Республика Адыгея"/>
        <s v="Республика Алтай"/>
        <s v="Республика Башкортостан"/>
        <s v="Республика Бурятия"/>
        <s v="Республика Дагестан"/>
        <s v="Республика Ингушетия"/>
        <s v="Республика Калмыкия"/>
        <s v="Республика Карелия"/>
        <s v="Республика Коми"/>
        <s v="Республика Крым"/>
        <s v="Республика Марий Эл"/>
        <s v="Республика Мордовия"/>
        <s v="Республика Саха (Якутия)"/>
        <s v="Республика Северная Осетия - Алания"/>
        <s v="Республика Татарстан"/>
        <s v="Республика Тыва"/>
        <s v="Республика Хакасия"/>
        <s v="Ростовская область"/>
        <s v="Рязанская область"/>
        <s v="Самарская область"/>
        <s v="Санкт-Петербург"/>
        <s v="Саратовская область"/>
        <s v="Сахалинская область"/>
        <s v="Свердловская область"/>
        <s v="Севастополь"/>
        <s v="Смоленская область"/>
        <s v="Ставропольский край"/>
        <s v="Тамбовская область"/>
        <s v="Тверская область"/>
        <s v="Томская область"/>
        <s v="Тульская область"/>
        <s v="Тюменская область"/>
        <s v="Удмуртская Республика"/>
        <s v="Ульяновская область"/>
        <s v="Хабаровский край"/>
        <s v="Ханты-Мансийский автономный округ - Югра"/>
        <s v="Челябинская область"/>
        <s v="Чеченская Республика"/>
        <s v="Чувашская Республика"/>
        <s v="Чукотский автономный округ"/>
        <s v="Ямало-Ненецкий автономный округ"/>
        <s v="Ярославская область"/>
      </sharedItems>
    </cacheField>
    <cacheField name="Частота" numFmtId="164">
      <sharedItems containsSemiMixedTypes="0" containsString="0" containsNumber="1" minValue="1.0040359264301911E-2" maxValue="0.356900434947329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Бирючев Олег Иванович" refreshedDate="45740.681610995372" createdVersion="6" refreshedVersion="6" minRefreshableVersion="3" recordCount="42">
  <cacheSource type="worksheet">
    <worksheetSource ref="A1:C43" sheet="Data-2"/>
  </cacheSource>
  <cacheFields count="3">
    <cacheField name="Выборка 1" numFmtId="0">
      <sharedItems count="5">
        <s v="Возраст водителя"/>
        <s v="Категория ТС"/>
        <s v="КБМ"/>
        <s v="Мультидрайв"/>
        <s v="Стаж водителя"/>
      </sharedItems>
    </cacheField>
    <cacheField name="Сегмент" numFmtId="0">
      <sharedItems containsMixedTypes="1" containsNumber="1" minValue="0.5" maxValue="2.4500000000000002" count="57">
        <s v="16-21"/>
        <s v="22-24"/>
        <s v="25-29"/>
        <s v="30-34"/>
        <s v="35-39"/>
        <s v="40-49"/>
        <s v="50-59"/>
        <s v="Более 59"/>
        <s v="1. Мотоциклы"/>
        <s v="2.1. Легковые ТС ЮЛ"/>
        <s v="2.2. Легковые ТС ФЛ"/>
        <s v="2.3. Легковые ТС, такси"/>
        <s v="3.1. Грузовые ТС до 16 т"/>
        <s v="3.2. Грузовые ТС св. 16 т"/>
        <s v="4.1. Автобусы до 16 мест"/>
        <s v="4.2. Автобусы св. 16 мест"/>
        <s v="5. Тракторы"/>
        <s v="13"/>
        <s v="12"/>
        <s v="11"/>
        <s v="10"/>
        <s v=" 9"/>
        <s v=" 8"/>
        <s v=" 7"/>
        <s v=" 6"/>
        <s v=" 5"/>
        <s v=" 4"/>
        <s v=" 3"/>
        <s v=" 2"/>
        <s v=" 1"/>
        <s v=" 0"/>
        <s v="  М"/>
        <s v="Мультидрайв"/>
        <s v="Ограничения ЛДУ"/>
        <s v="1. Стаж 0"/>
        <s v="2. Стаж 1"/>
        <s v="3. Стаж 2"/>
        <s v="4. Стаж 3-4"/>
        <s v="5. Стаж 5-6"/>
        <s v="6. Стаж 7-9"/>
        <s v="7. Стаж 10-14"/>
        <s v="8. Стаж 15 и более"/>
        <n v="0.5" u="1"/>
        <n v="2.2999999999999998" u="1"/>
        <n v="0.95" u="1"/>
        <n v="1" u="1"/>
        <n v="0.8" u="1"/>
        <n v="0.85" u="1"/>
        <n v="0.9" u="1"/>
        <n v="2.4500000000000002" u="1"/>
        <n v="0.7" u="1"/>
        <n v="0.75" u="1"/>
        <n v="0.55000000000000004" u="1"/>
        <n v="1.4" u="1"/>
        <n v="0.6" u="1"/>
        <n v="1.55" u="1"/>
        <n v="0.65" u="1"/>
      </sharedItems>
    </cacheField>
    <cacheField name="Частота" numFmtId="0">
      <sharedItems containsSemiMixedTypes="0" containsString="0" containsNumber="1" minValue="0.17889320895839136" maxValue="6.75133936826395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8">
  <r>
    <x v="0"/>
    <x v="0"/>
    <x v="0"/>
    <n v="511442"/>
  </r>
  <r>
    <x v="0"/>
    <x v="0"/>
    <x v="1"/>
    <n v="1468627"/>
  </r>
  <r>
    <x v="0"/>
    <x v="0"/>
    <x v="2"/>
    <n v="4688139"/>
  </r>
  <r>
    <x v="0"/>
    <x v="0"/>
    <x v="3"/>
    <n v="6701467"/>
  </r>
  <r>
    <x v="0"/>
    <x v="0"/>
    <x v="4"/>
    <n v="5462129"/>
  </r>
  <r>
    <x v="0"/>
    <x v="0"/>
    <x v="5"/>
    <n v="7185692"/>
  </r>
  <r>
    <x v="0"/>
    <x v="0"/>
    <x v="6"/>
    <n v="4444257"/>
  </r>
  <r>
    <x v="0"/>
    <x v="0"/>
    <x v="7"/>
    <n v="3170981"/>
  </r>
  <r>
    <x v="0"/>
    <x v="1"/>
    <x v="0"/>
    <n v="580489"/>
  </r>
  <r>
    <x v="0"/>
    <x v="1"/>
    <x v="1"/>
    <n v="1406486"/>
  </r>
  <r>
    <x v="0"/>
    <x v="1"/>
    <x v="2"/>
    <n v="4314897"/>
  </r>
  <r>
    <x v="0"/>
    <x v="1"/>
    <x v="3"/>
    <n v="6827359"/>
  </r>
  <r>
    <x v="0"/>
    <x v="1"/>
    <x v="4"/>
    <n v="5858042"/>
  </r>
  <r>
    <x v="0"/>
    <x v="1"/>
    <x v="5"/>
    <n v="7603453"/>
  </r>
  <r>
    <x v="0"/>
    <x v="1"/>
    <x v="6"/>
    <n v="4483579"/>
  </r>
  <r>
    <x v="0"/>
    <x v="1"/>
    <x v="7"/>
    <n v="3479894"/>
  </r>
  <r>
    <x v="0"/>
    <x v="2"/>
    <x v="0"/>
    <n v="606219"/>
  </r>
  <r>
    <x v="0"/>
    <x v="2"/>
    <x v="1"/>
    <n v="1306156"/>
  </r>
  <r>
    <x v="0"/>
    <x v="2"/>
    <x v="2"/>
    <n v="3973609"/>
  </r>
  <r>
    <x v="0"/>
    <x v="2"/>
    <x v="3"/>
    <n v="6886045"/>
  </r>
  <r>
    <x v="0"/>
    <x v="2"/>
    <x v="4"/>
    <n v="6299715"/>
  </r>
  <r>
    <x v="0"/>
    <x v="2"/>
    <x v="5"/>
    <n v="8122869"/>
  </r>
  <r>
    <x v="0"/>
    <x v="2"/>
    <x v="6"/>
    <n v="4581974"/>
  </r>
  <r>
    <x v="0"/>
    <x v="2"/>
    <x v="7"/>
    <n v="3794326"/>
  </r>
  <r>
    <x v="0"/>
    <x v="3"/>
    <x v="0"/>
    <n v="617696"/>
  </r>
  <r>
    <x v="0"/>
    <x v="3"/>
    <x v="1"/>
    <n v="1186617"/>
  </r>
  <r>
    <x v="0"/>
    <x v="3"/>
    <x v="2"/>
    <n v="3599761"/>
  </r>
  <r>
    <x v="0"/>
    <x v="3"/>
    <x v="3"/>
    <n v="6671845"/>
  </r>
  <r>
    <x v="0"/>
    <x v="3"/>
    <x v="4"/>
    <n v="6736112"/>
  </r>
  <r>
    <x v="0"/>
    <x v="3"/>
    <x v="5"/>
    <n v="8719216"/>
  </r>
  <r>
    <x v="0"/>
    <x v="3"/>
    <x v="6"/>
    <n v="4770610"/>
  </r>
  <r>
    <x v="0"/>
    <x v="3"/>
    <x v="7"/>
    <n v="4103631"/>
  </r>
  <r>
    <x v="0"/>
    <x v="4"/>
    <x v="0"/>
    <n v="548322"/>
  </r>
  <r>
    <x v="0"/>
    <x v="4"/>
    <x v="1"/>
    <n v="1007324"/>
  </r>
  <r>
    <x v="0"/>
    <x v="4"/>
    <x v="2"/>
    <n v="3075345"/>
  </r>
  <r>
    <x v="0"/>
    <x v="4"/>
    <x v="3"/>
    <n v="5875023"/>
  </r>
  <r>
    <x v="0"/>
    <x v="4"/>
    <x v="4"/>
    <n v="6741192"/>
  </r>
  <r>
    <x v="0"/>
    <x v="4"/>
    <x v="5"/>
    <n v="8905706"/>
  </r>
  <r>
    <x v="0"/>
    <x v="4"/>
    <x v="6"/>
    <n v="4828337"/>
  </r>
  <r>
    <x v="0"/>
    <x v="4"/>
    <x v="7"/>
    <n v="4324154"/>
  </r>
  <r>
    <x v="0"/>
    <x v="5"/>
    <x v="0"/>
    <n v="580310"/>
  </r>
  <r>
    <x v="0"/>
    <x v="5"/>
    <x v="1"/>
    <n v="997513"/>
  </r>
  <r>
    <x v="0"/>
    <x v="5"/>
    <x v="2"/>
    <n v="2958773"/>
  </r>
  <r>
    <x v="0"/>
    <x v="5"/>
    <x v="3"/>
    <n v="5480163"/>
  </r>
  <r>
    <x v="0"/>
    <x v="5"/>
    <x v="4"/>
    <n v="7085085"/>
  </r>
  <r>
    <x v="0"/>
    <x v="5"/>
    <x v="5"/>
    <n v="9587584"/>
  </r>
  <r>
    <x v="0"/>
    <x v="5"/>
    <x v="6"/>
    <n v="5083842"/>
  </r>
  <r>
    <x v="0"/>
    <x v="5"/>
    <x v="7"/>
    <n v="4492121"/>
  </r>
  <r>
    <x v="0"/>
    <x v="6"/>
    <x v="0"/>
    <n v="133187"/>
  </r>
  <r>
    <x v="0"/>
    <x v="6"/>
    <x v="1"/>
    <n v="219437"/>
  </r>
  <r>
    <x v="0"/>
    <x v="6"/>
    <x v="2"/>
    <n v="633572"/>
  </r>
  <r>
    <x v="0"/>
    <x v="6"/>
    <x v="3"/>
    <n v="1145596"/>
  </r>
  <r>
    <x v="0"/>
    <x v="6"/>
    <x v="4"/>
    <n v="1587451"/>
  </r>
  <r>
    <x v="0"/>
    <x v="6"/>
    <x v="5"/>
    <n v="2171064"/>
  </r>
  <r>
    <x v="0"/>
    <x v="6"/>
    <x v="6"/>
    <n v="1114548"/>
  </r>
  <r>
    <x v="0"/>
    <x v="6"/>
    <x v="7"/>
    <n v="951613"/>
  </r>
  <r>
    <x v="1"/>
    <x v="0"/>
    <x v="8"/>
    <n v="355245"/>
  </r>
  <r>
    <x v="1"/>
    <x v="0"/>
    <x v="9"/>
    <n v="2040534"/>
  </r>
  <r>
    <x v="1"/>
    <x v="0"/>
    <x v="10"/>
    <n v="34249377"/>
  </r>
  <r>
    <x v="1"/>
    <x v="0"/>
    <x v="11"/>
    <n v="76910"/>
  </r>
  <r>
    <x v="1"/>
    <x v="0"/>
    <x v="12"/>
    <n v="905614"/>
  </r>
  <r>
    <x v="1"/>
    <x v="0"/>
    <x v="13"/>
    <n v="1089243"/>
  </r>
  <r>
    <x v="1"/>
    <x v="0"/>
    <x v="14"/>
    <n v="146500"/>
  </r>
  <r>
    <x v="1"/>
    <x v="0"/>
    <x v="15"/>
    <n v="202075"/>
  </r>
  <r>
    <x v="1"/>
    <x v="0"/>
    <x v="16"/>
    <n v="803997"/>
  </r>
  <r>
    <x v="1"/>
    <x v="1"/>
    <x v="8"/>
    <n v="377046"/>
  </r>
  <r>
    <x v="1"/>
    <x v="1"/>
    <x v="9"/>
    <n v="2124276"/>
  </r>
  <r>
    <x v="1"/>
    <x v="1"/>
    <x v="10"/>
    <n v="34401292"/>
  </r>
  <r>
    <x v="1"/>
    <x v="1"/>
    <x v="11"/>
    <n v="106205"/>
  </r>
  <r>
    <x v="1"/>
    <x v="1"/>
    <x v="12"/>
    <n v="893210"/>
  </r>
  <r>
    <x v="1"/>
    <x v="1"/>
    <x v="13"/>
    <n v="1124772"/>
  </r>
  <r>
    <x v="1"/>
    <x v="1"/>
    <x v="14"/>
    <n v="139540"/>
  </r>
  <r>
    <x v="1"/>
    <x v="1"/>
    <x v="15"/>
    <n v="204006"/>
  </r>
  <r>
    <x v="1"/>
    <x v="1"/>
    <x v="16"/>
    <n v="888549"/>
  </r>
  <r>
    <x v="1"/>
    <x v="2"/>
    <x v="8"/>
    <n v="404146"/>
  </r>
  <r>
    <x v="1"/>
    <x v="2"/>
    <x v="9"/>
    <n v="2184090"/>
  </r>
  <r>
    <x v="1"/>
    <x v="2"/>
    <x v="10"/>
    <n v="35072612"/>
  </r>
  <r>
    <x v="1"/>
    <x v="2"/>
    <x v="11"/>
    <n v="127698"/>
  </r>
  <r>
    <x v="1"/>
    <x v="2"/>
    <x v="12"/>
    <n v="925292"/>
  </r>
  <r>
    <x v="1"/>
    <x v="2"/>
    <x v="13"/>
    <n v="1106176"/>
  </r>
  <r>
    <x v="1"/>
    <x v="2"/>
    <x v="14"/>
    <n v="123014"/>
  </r>
  <r>
    <x v="1"/>
    <x v="2"/>
    <x v="15"/>
    <n v="188175"/>
  </r>
  <r>
    <x v="1"/>
    <x v="2"/>
    <x v="16"/>
    <n v="885840"/>
  </r>
  <r>
    <x v="1"/>
    <x v="3"/>
    <x v="8"/>
    <n v="668817"/>
  </r>
  <r>
    <x v="1"/>
    <x v="3"/>
    <x v="9"/>
    <n v="2284114"/>
  </r>
  <r>
    <x v="1"/>
    <x v="3"/>
    <x v="10"/>
    <n v="35571216"/>
  </r>
  <r>
    <x v="1"/>
    <x v="3"/>
    <x v="11"/>
    <n v="172003"/>
  </r>
  <r>
    <x v="1"/>
    <x v="3"/>
    <x v="12"/>
    <n v="828151"/>
  </r>
  <r>
    <x v="1"/>
    <x v="3"/>
    <x v="13"/>
    <n v="1237462"/>
  </r>
  <r>
    <x v="1"/>
    <x v="3"/>
    <x v="14"/>
    <n v="104904"/>
  </r>
  <r>
    <x v="1"/>
    <x v="3"/>
    <x v="15"/>
    <n v="176943"/>
  </r>
  <r>
    <x v="1"/>
    <x v="3"/>
    <x v="16"/>
    <n v="918330"/>
  </r>
  <r>
    <x v="1"/>
    <x v="4"/>
    <x v="8"/>
    <n v="548522"/>
  </r>
  <r>
    <x v="1"/>
    <x v="4"/>
    <x v="9"/>
    <n v="2233553"/>
  </r>
  <r>
    <x v="1"/>
    <x v="4"/>
    <x v="10"/>
    <n v="34115608"/>
  </r>
  <r>
    <x v="1"/>
    <x v="4"/>
    <x v="11"/>
    <n v="167979"/>
  </r>
  <r>
    <x v="1"/>
    <x v="4"/>
    <x v="12"/>
    <n v="710905"/>
  </r>
  <r>
    <x v="1"/>
    <x v="4"/>
    <x v="13"/>
    <n v="1261577"/>
  </r>
  <r>
    <x v="1"/>
    <x v="4"/>
    <x v="14"/>
    <n v="81503"/>
  </r>
  <r>
    <x v="1"/>
    <x v="4"/>
    <x v="15"/>
    <n v="151697"/>
  </r>
  <r>
    <x v="1"/>
    <x v="4"/>
    <x v="16"/>
    <n v="772851"/>
  </r>
  <r>
    <x v="1"/>
    <x v="5"/>
    <x v="8"/>
    <n v="413532"/>
  </r>
  <r>
    <x v="1"/>
    <x v="5"/>
    <x v="9"/>
    <n v="2315331"/>
  </r>
  <r>
    <x v="1"/>
    <x v="5"/>
    <x v="10"/>
    <n v="35095751"/>
  </r>
  <r>
    <x v="1"/>
    <x v="5"/>
    <x v="11"/>
    <n v="223750"/>
  </r>
  <r>
    <x v="1"/>
    <x v="5"/>
    <x v="12"/>
    <n v="702028"/>
  </r>
  <r>
    <x v="1"/>
    <x v="5"/>
    <x v="13"/>
    <n v="1485511"/>
  </r>
  <r>
    <x v="1"/>
    <x v="5"/>
    <x v="14"/>
    <n v="72097"/>
  </r>
  <r>
    <x v="1"/>
    <x v="5"/>
    <x v="15"/>
    <n v="146435"/>
  </r>
  <r>
    <x v="1"/>
    <x v="5"/>
    <x v="16"/>
    <n v="748190"/>
  </r>
  <r>
    <x v="1"/>
    <x v="6"/>
    <x v="8"/>
    <n v="64935"/>
  </r>
  <r>
    <x v="1"/>
    <x v="6"/>
    <x v="9"/>
    <n v="541479"/>
  </r>
  <r>
    <x v="1"/>
    <x v="6"/>
    <x v="10"/>
    <n v="7710909"/>
  </r>
  <r>
    <x v="1"/>
    <x v="6"/>
    <x v="11"/>
    <n v="71467"/>
  </r>
  <r>
    <x v="1"/>
    <x v="6"/>
    <x v="12"/>
    <n v="162145"/>
  </r>
  <r>
    <x v="1"/>
    <x v="6"/>
    <x v="13"/>
    <n v="352722"/>
  </r>
  <r>
    <x v="1"/>
    <x v="6"/>
    <x v="14"/>
    <n v="16682"/>
  </r>
  <r>
    <x v="1"/>
    <x v="6"/>
    <x v="15"/>
    <n v="37164"/>
  </r>
  <r>
    <x v="1"/>
    <x v="6"/>
    <x v="16"/>
    <n v="187881"/>
  </r>
  <r>
    <x v="2"/>
    <x v="0"/>
    <x v="17"/>
    <n v="5897197"/>
  </r>
  <r>
    <x v="2"/>
    <x v="0"/>
    <x v="18"/>
    <n v="1106867"/>
  </r>
  <r>
    <x v="2"/>
    <x v="0"/>
    <x v="19"/>
    <n v="968169"/>
  </r>
  <r>
    <x v="2"/>
    <x v="0"/>
    <x v="20"/>
    <n v="966869"/>
  </r>
  <r>
    <x v="2"/>
    <x v="0"/>
    <x v="21"/>
    <n v="1086025"/>
  </r>
  <r>
    <x v="2"/>
    <x v="0"/>
    <x v="22"/>
    <n v="1875278"/>
  </r>
  <r>
    <x v="2"/>
    <x v="0"/>
    <x v="23"/>
    <n v="3509079"/>
  </r>
  <r>
    <x v="2"/>
    <x v="0"/>
    <x v="24"/>
    <n v="4459010"/>
  </r>
  <r>
    <x v="2"/>
    <x v="0"/>
    <x v="25"/>
    <n v="3986103"/>
  </r>
  <r>
    <x v="2"/>
    <x v="0"/>
    <x v="26"/>
    <n v="4391485"/>
  </r>
  <r>
    <x v="2"/>
    <x v="0"/>
    <x v="27"/>
    <n v="7719460"/>
  </r>
  <r>
    <x v="2"/>
    <x v="0"/>
    <x v="28"/>
    <n v="241583"/>
  </r>
  <r>
    <x v="2"/>
    <x v="0"/>
    <x v="29"/>
    <n v="195818"/>
  </r>
  <r>
    <x v="2"/>
    <x v="0"/>
    <x v="30"/>
    <n v="4664"/>
  </r>
  <r>
    <x v="2"/>
    <x v="0"/>
    <x v="31"/>
    <n v="15562"/>
  </r>
  <r>
    <x v="2"/>
    <x v="1"/>
    <x v="17"/>
    <n v="7156691"/>
  </r>
  <r>
    <x v="2"/>
    <x v="1"/>
    <x v="18"/>
    <n v="955558"/>
  </r>
  <r>
    <x v="2"/>
    <x v="1"/>
    <x v="19"/>
    <n v="958366"/>
  </r>
  <r>
    <x v="2"/>
    <x v="1"/>
    <x v="20"/>
    <n v="1075204"/>
  </r>
  <r>
    <x v="2"/>
    <x v="1"/>
    <x v="21"/>
    <n v="1829325"/>
  </r>
  <r>
    <x v="2"/>
    <x v="1"/>
    <x v="22"/>
    <n v="3166862"/>
  </r>
  <r>
    <x v="2"/>
    <x v="1"/>
    <x v="23"/>
    <n v="3944447"/>
  </r>
  <r>
    <x v="2"/>
    <x v="1"/>
    <x v="24"/>
    <n v="3393900"/>
  </r>
  <r>
    <x v="2"/>
    <x v="1"/>
    <x v="25"/>
    <n v="3344632"/>
  </r>
  <r>
    <x v="2"/>
    <x v="1"/>
    <x v="26"/>
    <n v="4383806"/>
  </r>
  <r>
    <x v="2"/>
    <x v="1"/>
    <x v="27"/>
    <n v="6120859"/>
  </r>
  <r>
    <x v="2"/>
    <x v="1"/>
    <x v="28"/>
    <n v="195515"/>
  </r>
  <r>
    <x v="2"/>
    <x v="1"/>
    <x v="29"/>
    <n v="180235"/>
  </r>
  <r>
    <x v="2"/>
    <x v="1"/>
    <x v="30"/>
    <n v="2747"/>
  </r>
  <r>
    <x v="2"/>
    <x v="1"/>
    <x v="31"/>
    <n v="12204"/>
  </r>
  <r>
    <x v="2"/>
    <x v="2"/>
    <x v="17"/>
    <n v="7972480"/>
  </r>
  <r>
    <x v="2"/>
    <x v="2"/>
    <x v="18"/>
    <n v="948294"/>
  </r>
  <r>
    <x v="2"/>
    <x v="2"/>
    <x v="19"/>
    <n v="1052856"/>
  </r>
  <r>
    <x v="2"/>
    <x v="2"/>
    <x v="20"/>
    <n v="1760278"/>
  </r>
  <r>
    <x v="2"/>
    <x v="2"/>
    <x v="21"/>
    <n v="3014923"/>
  </r>
  <r>
    <x v="2"/>
    <x v="2"/>
    <x v="22"/>
    <n v="3686206"/>
  </r>
  <r>
    <x v="2"/>
    <x v="2"/>
    <x v="23"/>
    <n v="3466109"/>
  </r>
  <r>
    <x v="2"/>
    <x v="2"/>
    <x v="24"/>
    <n v="3235906"/>
  </r>
  <r>
    <x v="2"/>
    <x v="2"/>
    <x v="25"/>
    <n v="3931522"/>
  </r>
  <r>
    <x v="2"/>
    <x v="2"/>
    <x v="26"/>
    <n v="3029570"/>
  </r>
  <r>
    <x v="2"/>
    <x v="2"/>
    <x v="27"/>
    <n v="4710461"/>
  </r>
  <r>
    <x v="2"/>
    <x v="2"/>
    <x v="28"/>
    <n v="268993"/>
  </r>
  <r>
    <x v="2"/>
    <x v="2"/>
    <x v="29"/>
    <n v="96913"/>
  </r>
  <r>
    <x v="2"/>
    <x v="2"/>
    <x v="30"/>
    <n v="8350"/>
  </r>
  <r>
    <x v="2"/>
    <x v="2"/>
    <x v="31"/>
    <n v="9208"/>
  </r>
  <r>
    <x v="2"/>
    <x v="3"/>
    <x v="17"/>
    <n v="8615267"/>
  </r>
  <r>
    <x v="2"/>
    <x v="3"/>
    <x v="18"/>
    <n v="1021201"/>
  </r>
  <r>
    <x v="2"/>
    <x v="3"/>
    <x v="19"/>
    <n v="1690302"/>
  </r>
  <r>
    <x v="2"/>
    <x v="3"/>
    <x v="20"/>
    <n v="2854652"/>
  </r>
  <r>
    <x v="2"/>
    <x v="3"/>
    <x v="21"/>
    <n v="3484982"/>
  </r>
  <r>
    <x v="2"/>
    <x v="3"/>
    <x v="22"/>
    <n v="3284625"/>
  </r>
  <r>
    <x v="2"/>
    <x v="3"/>
    <x v="23"/>
    <n v="3353834"/>
  </r>
  <r>
    <x v="2"/>
    <x v="3"/>
    <x v="24"/>
    <n v="3890929"/>
  </r>
  <r>
    <x v="2"/>
    <x v="3"/>
    <x v="25"/>
    <n v="3132845"/>
  </r>
  <r>
    <x v="2"/>
    <x v="3"/>
    <x v="26"/>
    <n v="2318692"/>
  </r>
  <r>
    <x v="2"/>
    <x v="3"/>
    <x v="27"/>
    <n v="3922235"/>
  </r>
  <r>
    <x v="2"/>
    <x v="3"/>
    <x v="28"/>
    <n v="195541"/>
  </r>
  <r>
    <x v="2"/>
    <x v="3"/>
    <x v="29"/>
    <n v="87473"/>
  </r>
  <r>
    <x v="2"/>
    <x v="3"/>
    <x v="30"/>
    <n v="8077"/>
  </r>
  <r>
    <x v="2"/>
    <x v="3"/>
    <x v="31"/>
    <n v="7716"/>
  </r>
  <r>
    <x v="2"/>
    <x v="4"/>
    <x v="17"/>
    <n v="8900834"/>
  </r>
  <r>
    <x v="2"/>
    <x v="4"/>
    <x v="18"/>
    <n v="1567408"/>
  </r>
  <r>
    <x v="2"/>
    <x v="4"/>
    <x v="19"/>
    <n v="2663024"/>
  </r>
  <r>
    <x v="2"/>
    <x v="4"/>
    <x v="20"/>
    <n v="3205920"/>
  </r>
  <r>
    <x v="2"/>
    <x v="4"/>
    <x v="21"/>
    <n v="2994845"/>
  </r>
  <r>
    <x v="2"/>
    <x v="4"/>
    <x v="22"/>
    <n v="2991827"/>
  </r>
  <r>
    <x v="2"/>
    <x v="4"/>
    <x v="23"/>
    <n v="3786189"/>
  </r>
  <r>
    <x v="2"/>
    <x v="4"/>
    <x v="24"/>
    <n v="3359340"/>
  </r>
  <r>
    <x v="2"/>
    <x v="4"/>
    <x v="25"/>
    <n v="2177944"/>
  </r>
  <r>
    <x v="2"/>
    <x v="4"/>
    <x v="26"/>
    <n v="1812718"/>
  </r>
  <r>
    <x v="2"/>
    <x v="4"/>
    <x v="27"/>
    <n v="2356883"/>
  </r>
  <r>
    <x v="2"/>
    <x v="4"/>
    <x v="28"/>
    <n v="144295"/>
  </r>
  <r>
    <x v="2"/>
    <x v="4"/>
    <x v="29"/>
    <n v="64453"/>
  </r>
  <r>
    <x v="2"/>
    <x v="4"/>
    <x v="30"/>
    <n v="5776"/>
  </r>
  <r>
    <x v="2"/>
    <x v="4"/>
    <x v="31"/>
    <n v="4442"/>
  </r>
  <r>
    <x v="2"/>
    <x v="5"/>
    <x v="17"/>
    <n v="9834862"/>
  </r>
  <r>
    <x v="2"/>
    <x v="5"/>
    <x v="18"/>
    <n v="2594104"/>
  </r>
  <r>
    <x v="2"/>
    <x v="5"/>
    <x v="19"/>
    <n v="3106046"/>
  </r>
  <r>
    <x v="2"/>
    <x v="5"/>
    <x v="20"/>
    <n v="2876129"/>
  </r>
  <r>
    <x v="2"/>
    <x v="5"/>
    <x v="21"/>
    <n v="2857041"/>
  </r>
  <r>
    <x v="2"/>
    <x v="5"/>
    <x v="22"/>
    <n v="3579927"/>
  </r>
  <r>
    <x v="2"/>
    <x v="5"/>
    <x v="23"/>
    <n v="3623529"/>
  </r>
  <r>
    <x v="2"/>
    <x v="5"/>
    <x v="24"/>
    <n v="2384436"/>
  </r>
  <r>
    <x v="2"/>
    <x v="5"/>
    <x v="25"/>
    <n v="1923015"/>
  </r>
  <r>
    <x v="2"/>
    <x v="5"/>
    <x v="26"/>
    <n v="1549087"/>
  </r>
  <r>
    <x v="2"/>
    <x v="5"/>
    <x v="27"/>
    <n v="2330439"/>
  </r>
  <r>
    <x v="2"/>
    <x v="5"/>
    <x v="28"/>
    <n v="159688"/>
  </r>
  <r>
    <x v="2"/>
    <x v="5"/>
    <x v="29"/>
    <n v="58911"/>
  </r>
  <r>
    <x v="2"/>
    <x v="5"/>
    <x v="30"/>
    <n v="5973"/>
  </r>
  <r>
    <x v="2"/>
    <x v="5"/>
    <x v="31"/>
    <n v="3941"/>
  </r>
  <r>
    <x v="2"/>
    <x v="6"/>
    <x v="17"/>
    <n v="2236477"/>
  </r>
  <r>
    <x v="2"/>
    <x v="6"/>
    <x v="18"/>
    <n v="599702"/>
  </r>
  <r>
    <x v="2"/>
    <x v="6"/>
    <x v="19"/>
    <n v="645945"/>
  </r>
  <r>
    <x v="2"/>
    <x v="6"/>
    <x v="20"/>
    <n v="590523"/>
  </r>
  <r>
    <x v="2"/>
    <x v="6"/>
    <x v="21"/>
    <n v="612600"/>
  </r>
  <r>
    <x v="2"/>
    <x v="6"/>
    <x v="22"/>
    <n v="801851"/>
  </r>
  <r>
    <x v="2"/>
    <x v="6"/>
    <x v="23"/>
    <n v="768778"/>
  </r>
  <r>
    <x v="2"/>
    <x v="6"/>
    <x v="24"/>
    <n v="461670"/>
  </r>
  <r>
    <x v="2"/>
    <x v="6"/>
    <x v="25"/>
    <n v="411901"/>
  </r>
  <r>
    <x v="2"/>
    <x v="6"/>
    <x v="26"/>
    <n v="343364"/>
  </r>
  <r>
    <x v="2"/>
    <x v="6"/>
    <x v="27"/>
    <n v="576143"/>
  </r>
  <r>
    <x v="2"/>
    <x v="6"/>
    <x v="28"/>
    <n v="36193"/>
  </r>
  <r>
    <x v="2"/>
    <x v="6"/>
    <x v="29"/>
    <n v="13243"/>
  </r>
  <r>
    <x v="2"/>
    <x v="6"/>
    <x v="30"/>
    <n v="1516"/>
  </r>
  <r>
    <x v="2"/>
    <x v="6"/>
    <x v="31"/>
    <n v="1167"/>
  </r>
  <r>
    <x v="3"/>
    <x v="0"/>
    <x v="32"/>
    <n v="430526"/>
  </r>
  <r>
    <x v="3"/>
    <x v="0"/>
    <x v="33"/>
    <n v="1399583"/>
  </r>
  <r>
    <x v="3"/>
    <x v="0"/>
    <x v="34"/>
    <n v="13388839"/>
  </r>
  <r>
    <x v="3"/>
    <x v="0"/>
    <x v="35"/>
    <n v="7636204"/>
  </r>
  <r>
    <x v="3"/>
    <x v="0"/>
    <x v="36"/>
    <n v="8716917"/>
  </r>
  <r>
    <x v="3"/>
    <x v="0"/>
    <x v="37"/>
    <n v="5333230"/>
  </r>
  <r>
    <x v="3"/>
    <x v="1"/>
    <x v="32"/>
    <n v="363927"/>
  </r>
  <r>
    <x v="3"/>
    <x v="1"/>
    <x v="33"/>
    <n v="1258671"/>
  </r>
  <r>
    <x v="3"/>
    <x v="1"/>
    <x v="34"/>
    <n v="12896030"/>
  </r>
  <r>
    <x v="3"/>
    <x v="1"/>
    <x v="35"/>
    <n v="7769560"/>
  </r>
  <r>
    <x v="3"/>
    <x v="1"/>
    <x v="36"/>
    <n v="9184538"/>
  </r>
  <r>
    <x v="3"/>
    <x v="1"/>
    <x v="37"/>
    <n v="5486892"/>
  </r>
  <r>
    <x v="3"/>
    <x v="2"/>
    <x v="32"/>
    <n v="332515"/>
  </r>
  <r>
    <x v="3"/>
    <x v="2"/>
    <x v="33"/>
    <n v="1169100"/>
  </r>
  <r>
    <x v="3"/>
    <x v="2"/>
    <x v="34"/>
    <n v="12594676"/>
  </r>
  <r>
    <x v="3"/>
    <x v="2"/>
    <x v="35"/>
    <n v="8047107"/>
  </r>
  <r>
    <x v="3"/>
    <x v="2"/>
    <x v="36"/>
    <n v="9797249"/>
  </r>
  <r>
    <x v="3"/>
    <x v="2"/>
    <x v="37"/>
    <n v="6031469"/>
  </r>
  <r>
    <x v="3"/>
    <x v="3"/>
    <x v="32"/>
    <n v="383635"/>
  </r>
  <r>
    <x v="3"/>
    <x v="3"/>
    <x v="33"/>
    <n v="1197868"/>
  </r>
  <r>
    <x v="3"/>
    <x v="3"/>
    <x v="34"/>
    <n v="12140112"/>
  </r>
  <r>
    <x v="3"/>
    <x v="3"/>
    <x v="35"/>
    <n v="8384217"/>
  </r>
  <r>
    <x v="3"/>
    <x v="3"/>
    <x v="36"/>
    <n v="10326607"/>
  </r>
  <r>
    <x v="3"/>
    <x v="3"/>
    <x v="37"/>
    <n v="6473251"/>
  </r>
  <r>
    <x v="3"/>
    <x v="4"/>
    <x v="32"/>
    <n v="397056"/>
  </r>
  <r>
    <x v="3"/>
    <x v="4"/>
    <x v="33"/>
    <n v="977242"/>
  </r>
  <r>
    <x v="3"/>
    <x v="4"/>
    <x v="34"/>
    <n v="11303555"/>
  </r>
  <r>
    <x v="3"/>
    <x v="4"/>
    <x v="35"/>
    <n v="8124893"/>
  </r>
  <r>
    <x v="3"/>
    <x v="4"/>
    <x v="36"/>
    <n v="10144018"/>
  </r>
  <r>
    <x v="3"/>
    <x v="4"/>
    <x v="37"/>
    <n v="6399968"/>
  </r>
  <r>
    <x v="3"/>
    <x v="5"/>
    <x v="32"/>
    <n v="257447"/>
  </r>
  <r>
    <x v="3"/>
    <x v="5"/>
    <x v="33"/>
    <n v="943268"/>
  </r>
  <r>
    <x v="3"/>
    <x v="5"/>
    <x v="34"/>
    <n v="11318910"/>
  </r>
  <r>
    <x v="3"/>
    <x v="5"/>
    <x v="35"/>
    <n v="8271165"/>
  </r>
  <r>
    <x v="3"/>
    <x v="5"/>
    <x v="36"/>
    <n v="10574351"/>
  </r>
  <r>
    <x v="3"/>
    <x v="5"/>
    <x v="37"/>
    <n v="7063687"/>
  </r>
  <r>
    <x v="3"/>
    <x v="6"/>
    <x v="32"/>
    <n v="46047"/>
  </r>
  <r>
    <x v="3"/>
    <x v="6"/>
    <x v="33"/>
    <n v="185156"/>
  </r>
  <r>
    <x v="3"/>
    <x v="6"/>
    <x v="34"/>
    <n v="2383960"/>
  </r>
  <r>
    <x v="3"/>
    <x v="6"/>
    <x v="35"/>
    <n v="1822861"/>
  </r>
  <r>
    <x v="3"/>
    <x v="6"/>
    <x v="36"/>
    <n v="2396370"/>
  </r>
  <r>
    <x v="3"/>
    <x v="6"/>
    <x v="37"/>
    <n v="1682969"/>
  </r>
  <r>
    <x v="4"/>
    <x v="0"/>
    <x v="38"/>
    <n v="6709120"/>
  </r>
  <r>
    <x v="4"/>
    <x v="0"/>
    <x v="39"/>
    <n v="33660050"/>
  </r>
  <r>
    <x v="4"/>
    <x v="1"/>
    <x v="38"/>
    <n v="6228656"/>
  </r>
  <r>
    <x v="4"/>
    <x v="1"/>
    <x v="39"/>
    <n v="34560038"/>
  </r>
  <r>
    <x v="4"/>
    <x v="2"/>
    <x v="38"/>
    <n v="5713437"/>
  </r>
  <r>
    <x v="4"/>
    <x v="2"/>
    <x v="39"/>
    <n v="35574410"/>
  </r>
  <r>
    <x v="4"/>
    <x v="3"/>
    <x v="38"/>
    <n v="5717365"/>
  </r>
  <r>
    <x v="4"/>
    <x v="3"/>
    <x v="39"/>
    <n v="36405677"/>
  </r>
  <r>
    <x v="4"/>
    <x v="4"/>
    <x v="38"/>
    <n v="4919062"/>
  </r>
  <r>
    <x v="4"/>
    <x v="4"/>
    <x v="39"/>
    <n v="35305403"/>
  </r>
  <r>
    <x v="4"/>
    <x v="5"/>
    <x v="38"/>
    <n v="5131198"/>
  </r>
  <r>
    <x v="4"/>
    <x v="5"/>
    <x v="39"/>
    <n v="36265391"/>
  </r>
  <r>
    <x v="4"/>
    <x v="6"/>
    <x v="38"/>
    <n v="1234644"/>
  </r>
  <r>
    <x v="4"/>
    <x v="6"/>
    <x v="39"/>
    <n v="7956470"/>
  </r>
  <r>
    <x v="5"/>
    <x v="0"/>
    <x v="40"/>
    <n v="432164"/>
  </r>
  <r>
    <x v="5"/>
    <x v="0"/>
    <x v="41"/>
    <n v="456742"/>
  </r>
  <r>
    <x v="5"/>
    <x v="0"/>
    <x v="42"/>
    <n v="473688"/>
  </r>
  <r>
    <x v="5"/>
    <x v="0"/>
    <x v="43"/>
    <n v="2228976"/>
  </r>
  <r>
    <x v="5"/>
    <x v="0"/>
    <x v="44"/>
    <n v="2989769"/>
  </r>
  <r>
    <x v="5"/>
    <x v="0"/>
    <x v="45"/>
    <n v="5644097"/>
  </r>
  <r>
    <x v="5"/>
    <x v="0"/>
    <x v="46"/>
    <n v="7316467"/>
  </r>
  <r>
    <x v="5"/>
    <x v="0"/>
    <x v="47"/>
    <n v="14113353"/>
  </r>
  <r>
    <x v="5"/>
    <x v="1"/>
    <x v="40"/>
    <n v="494168"/>
  </r>
  <r>
    <x v="5"/>
    <x v="1"/>
    <x v="41"/>
    <n v="520805"/>
  </r>
  <r>
    <x v="5"/>
    <x v="1"/>
    <x v="42"/>
    <n v="497764"/>
  </r>
  <r>
    <x v="5"/>
    <x v="1"/>
    <x v="43"/>
    <n v="1846283"/>
  </r>
  <r>
    <x v="5"/>
    <x v="1"/>
    <x v="44"/>
    <n v="2835990"/>
  </r>
  <r>
    <x v="5"/>
    <x v="1"/>
    <x v="45"/>
    <n v="4920489"/>
  </r>
  <r>
    <x v="5"/>
    <x v="1"/>
    <x v="46"/>
    <n v="8092836"/>
  </r>
  <r>
    <x v="5"/>
    <x v="1"/>
    <x v="47"/>
    <n v="15348278"/>
  </r>
  <r>
    <x v="5"/>
    <x v="2"/>
    <x v="40"/>
    <n v="495970"/>
  </r>
  <r>
    <x v="5"/>
    <x v="2"/>
    <x v="41"/>
    <n v="563236"/>
  </r>
  <r>
    <x v="5"/>
    <x v="2"/>
    <x v="42"/>
    <n v="537905"/>
  </r>
  <r>
    <x v="5"/>
    <x v="2"/>
    <x v="43"/>
    <n v="1606050"/>
  </r>
  <r>
    <x v="5"/>
    <x v="2"/>
    <x v="44"/>
    <n v="2607182"/>
  </r>
  <r>
    <x v="5"/>
    <x v="2"/>
    <x v="45"/>
    <n v="4621555"/>
  </r>
  <r>
    <x v="5"/>
    <x v="2"/>
    <x v="46"/>
    <n v="8622061"/>
  </r>
  <r>
    <x v="5"/>
    <x v="2"/>
    <x v="47"/>
    <n v="16517009"/>
  </r>
  <r>
    <x v="5"/>
    <x v="3"/>
    <x v="40"/>
    <n v="608295"/>
  </r>
  <r>
    <x v="5"/>
    <x v="3"/>
    <x v="41"/>
    <n v="550521"/>
  </r>
  <r>
    <x v="5"/>
    <x v="3"/>
    <x v="42"/>
    <n v="567202"/>
  </r>
  <r>
    <x v="5"/>
    <x v="3"/>
    <x v="43"/>
    <n v="1538978"/>
  </r>
  <r>
    <x v="5"/>
    <x v="3"/>
    <x v="44"/>
    <n v="2262654"/>
  </r>
  <r>
    <x v="5"/>
    <x v="3"/>
    <x v="45"/>
    <n v="4518073"/>
  </r>
  <r>
    <x v="5"/>
    <x v="3"/>
    <x v="46"/>
    <n v="8775828"/>
  </r>
  <r>
    <x v="5"/>
    <x v="3"/>
    <x v="47"/>
    <n v="17583937"/>
  </r>
  <r>
    <x v="5"/>
    <x v="4"/>
    <x v="40"/>
    <n v="483356"/>
  </r>
  <r>
    <x v="5"/>
    <x v="4"/>
    <x v="41"/>
    <n v="548886"/>
  </r>
  <r>
    <x v="5"/>
    <x v="4"/>
    <x v="42"/>
    <n v="499735"/>
  </r>
  <r>
    <x v="5"/>
    <x v="4"/>
    <x v="43"/>
    <n v="1399694"/>
  </r>
  <r>
    <x v="5"/>
    <x v="4"/>
    <x v="44"/>
    <n v="1779425"/>
  </r>
  <r>
    <x v="5"/>
    <x v="4"/>
    <x v="45"/>
    <n v="4119260"/>
  </r>
  <r>
    <x v="5"/>
    <x v="4"/>
    <x v="46"/>
    <n v="8321044"/>
  </r>
  <r>
    <x v="5"/>
    <x v="4"/>
    <x v="47"/>
    <n v="18154003"/>
  </r>
  <r>
    <x v="5"/>
    <x v="5"/>
    <x v="40"/>
    <n v="518460"/>
  </r>
  <r>
    <x v="5"/>
    <x v="5"/>
    <x v="41"/>
    <n v="517727"/>
  </r>
  <r>
    <x v="5"/>
    <x v="5"/>
    <x v="42"/>
    <n v="567395"/>
  </r>
  <r>
    <x v="5"/>
    <x v="5"/>
    <x v="43"/>
    <n v="1400303"/>
  </r>
  <r>
    <x v="5"/>
    <x v="5"/>
    <x v="44"/>
    <n v="1664820"/>
  </r>
  <r>
    <x v="5"/>
    <x v="5"/>
    <x v="45"/>
    <n v="3712519"/>
  </r>
  <r>
    <x v="5"/>
    <x v="5"/>
    <x v="46"/>
    <n v="8078323"/>
  </r>
  <r>
    <x v="5"/>
    <x v="5"/>
    <x v="47"/>
    <n v="19805844"/>
  </r>
  <r>
    <x v="5"/>
    <x v="6"/>
    <x v="40"/>
    <n v="119897"/>
  </r>
  <r>
    <x v="5"/>
    <x v="6"/>
    <x v="41"/>
    <n v="113141"/>
  </r>
  <r>
    <x v="5"/>
    <x v="6"/>
    <x v="42"/>
    <n v="119978"/>
  </r>
  <r>
    <x v="5"/>
    <x v="6"/>
    <x v="43"/>
    <n v="312163"/>
  </r>
  <r>
    <x v="5"/>
    <x v="6"/>
    <x v="44"/>
    <n v="357365"/>
  </r>
  <r>
    <x v="5"/>
    <x v="6"/>
    <x v="45"/>
    <n v="735391"/>
  </r>
  <r>
    <x v="5"/>
    <x v="6"/>
    <x v="46"/>
    <n v="1690114"/>
  </r>
  <r>
    <x v="5"/>
    <x v="6"/>
    <x v="47"/>
    <n v="4508419"/>
  </r>
  <r>
    <x v="6"/>
    <x v="0"/>
    <x v="48"/>
    <n v="605700"/>
  </r>
  <r>
    <x v="6"/>
    <x v="0"/>
    <x v="49"/>
    <n v="189024"/>
  </r>
  <r>
    <x v="6"/>
    <x v="0"/>
    <x v="50"/>
    <n v="345315"/>
  </r>
  <r>
    <x v="6"/>
    <x v="0"/>
    <x v="51"/>
    <n v="227206"/>
  </r>
  <r>
    <x v="6"/>
    <x v="0"/>
    <x v="52"/>
    <n v="3645"/>
  </r>
  <r>
    <x v="6"/>
    <x v="0"/>
    <x v="53"/>
    <n v="494692"/>
  </r>
  <r>
    <x v="6"/>
    <x v="0"/>
    <x v="54"/>
    <n v="323010"/>
  </r>
  <r>
    <x v="6"/>
    <x v="0"/>
    <x v="55"/>
    <n v="370376"/>
  </r>
  <r>
    <x v="6"/>
    <x v="0"/>
    <x v="56"/>
    <n v="627487"/>
  </r>
  <r>
    <x v="6"/>
    <x v="0"/>
    <x v="57"/>
    <n v="350014"/>
  </r>
  <r>
    <x v="6"/>
    <x v="0"/>
    <x v="58"/>
    <n v="682964"/>
  </r>
  <r>
    <x v="6"/>
    <x v="0"/>
    <x v="59"/>
    <n v="42923"/>
  </r>
  <r>
    <x v="6"/>
    <x v="0"/>
    <x v="60"/>
    <n v="249366"/>
  </r>
  <r>
    <x v="6"/>
    <x v="0"/>
    <x v="61"/>
    <n v="235121"/>
  </r>
  <r>
    <x v="6"/>
    <x v="0"/>
    <x v="62"/>
    <n v="632071"/>
  </r>
  <r>
    <x v="6"/>
    <x v="0"/>
    <x v="63"/>
    <n v="140756"/>
  </r>
  <r>
    <x v="6"/>
    <x v="0"/>
    <x v="64"/>
    <n v="330926"/>
  </r>
  <r>
    <x v="6"/>
    <x v="0"/>
    <x v="65"/>
    <n v="316575"/>
  </r>
  <r>
    <x v="6"/>
    <x v="0"/>
    <x v="66"/>
    <n v="82895"/>
  </r>
  <r>
    <x v="6"/>
    <x v="0"/>
    <x v="67"/>
    <n v="75955"/>
  </r>
  <r>
    <x v="6"/>
    <x v="0"/>
    <x v="68"/>
    <n v="608940"/>
  </r>
  <r>
    <x v="6"/>
    <x v="0"/>
    <x v="69"/>
    <n v="386959"/>
  </r>
  <r>
    <x v="6"/>
    <x v="0"/>
    <x v="70"/>
    <n v="182012"/>
  </r>
  <r>
    <x v="6"/>
    <x v="0"/>
    <x v="71"/>
    <n v="1594377"/>
  </r>
  <r>
    <x v="6"/>
    <x v="0"/>
    <x v="72"/>
    <n v="747517"/>
  </r>
  <r>
    <x v="6"/>
    <x v="0"/>
    <x v="73"/>
    <n v="272880"/>
  </r>
  <r>
    <x v="6"/>
    <x v="0"/>
    <x v="74"/>
    <n v="325598"/>
  </r>
  <r>
    <x v="6"/>
    <x v="0"/>
    <x v="75"/>
    <n v="482404"/>
  </r>
  <r>
    <x v="6"/>
    <x v="0"/>
    <x v="76"/>
    <n v="332551"/>
  </r>
  <r>
    <x v="6"/>
    <x v="0"/>
    <x v="77"/>
    <n v="46748"/>
  </r>
  <r>
    <x v="6"/>
    <x v="0"/>
    <x v="78"/>
    <n v="3525211"/>
  </r>
  <r>
    <x v="6"/>
    <x v="0"/>
    <x v="79"/>
    <n v="2413475"/>
  </r>
  <r>
    <x v="6"/>
    <x v="0"/>
    <x v="80"/>
    <n v="184402"/>
  </r>
  <r>
    <x v="6"/>
    <x v="0"/>
    <x v="81"/>
    <n v="10203"/>
  </r>
  <r>
    <x v="6"/>
    <x v="0"/>
    <x v="82"/>
    <n v="994699"/>
  </r>
  <r>
    <x v="6"/>
    <x v="0"/>
    <x v="83"/>
    <n v="170880"/>
  </r>
  <r>
    <x v="6"/>
    <x v="0"/>
    <x v="84"/>
    <n v="755928"/>
  </r>
  <r>
    <x v="6"/>
    <x v="0"/>
    <x v="85"/>
    <n v="484836"/>
  </r>
  <r>
    <x v="6"/>
    <x v="0"/>
    <x v="86"/>
    <n v="514771"/>
  </r>
  <r>
    <x v="6"/>
    <x v="0"/>
    <x v="87"/>
    <n v="243082"/>
  </r>
  <r>
    <x v="6"/>
    <x v="0"/>
    <x v="88"/>
    <n v="362125"/>
  </r>
  <r>
    <x v="6"/>
    <x v="0"/>
    <x v="89"/>
    <n v="610171"/>
  </r>
  <r>
    <x v="6"/>
    <x v="0"/>
    <x v="90"/>
    <n v="620312"/>
  </r>
  <r>
    <x v="6"/>
    <x v="0"/>
    <x v="91"/>
    <n v="197442"/>
  </r>
  <r>
    <x v="6"/>
    <x v="0"/>
    <x v="92"/>
    <n v="114635"/>
  </r>
  <r>
    <x v="6"/>
    <x v="0"/>
    <x v="93"/>
    <n v="52067"/>
  </r>
  <r>
    <x v="6"/>
    <x v="0"/>
    <x v="94"/>
    <n v="1217590"/>
  </r>
  <r>
    <x v="6"/>
    <x v="0"/>
    <x v="95"/>
    <n v="186173"/>
  </r>
  <r>
    <x v="6"/>
    <x v="0"/>
    <x v="96"/>
    <n v="411253"/>
  </r>
  <r>
    <x v="6"/>
    <x v="0"/>
    <x v="97"/>
    <n v="38339"/>
  </r>
  <r>
    <x v="6"/>
    <x v="0"/>
    <x v="98"/>
    <n v="53550"/>
  </r>
  <r>
    <x v="6"/>
    <x v="0"/>
    <x v="99"/>
    <n v="194946"/>
  </r>
  <r>
    <x v="6"/>
    <x v="0"/>
    <x v="100"/>
    <n v="219828"/>
  </r>
  <r>
    <x v="6"/>
    <x v="0"/>
    <x v="101"/>
    <n v="422615"/>
  </r>
  <r>
    <x v="6"/>
    <x v="0"/>
    <x v="102"/>
    <n v="154619"/>
  </r>
  <r>
    <x v="6"/>
    <x v="0"/>
    <x v="103"/>
    <n v="223747"/>
  </r>
  <r>
    <x v="6"/>
    <x v="0"/>
    <x v="104"/>
    <n v="235771"/>
  </r>
  <r>
    <x v="6"/>
    <x v="0"/>
    <x v="105"/>
    <n v="99829"/>
  </r>
  <r>
    <x v="6"/>
    <x v="0"/>
    <x v="106"/>
    <n v="1300196"/>
  </r>
  <r>
    <x v="6"/>
    <x v="0"/>
    <x v="107"/>
    <n v="55786"/>
  </r>
  <r>
    <x v="6"/>
    <x v="0"/>
    <x v="108"/>
    <n v="138028"/>
  </r>
  <r>
    <x v="6"/>
    <x v="0"/>
    <x v="109"/>
    <n v="1155429"/>
  </r>
  <r>
    <x v="6"/>
    <x v="0"/>
    <x v="110"/>
    <n v="352546"/>
  </r>
  <r>
    <x v="6"/>
    <x v="0"/>
    <x v="111"/>
    <n v="923966"/>
  </r>
  <r>
    <x v="6"/>
    <x v="0"/>
    <x v="112"/>
    <n v="1382917"/>
  </r>
  <r>
    <x v="6"/>
    <x v="0"/>
    <x v="113"/>
    <n v="676405"/>
  </r>
  <r>
    <x v="6"/>
    <x v="0"/>
    <x v="114"/>
    <n v="154819"/>
  </r>
  <r>
    <x v="6"/>
    <x v="0"/>
    <x v="115"/>
    <n v="1184606"/>
  </r>
  <r>
    <x v="6"/>
    <x v="0"/>
    <x v="116"/>
    <n v="98935"/>
  </r>
  <r>
    <x v="6"/>
    <x v="0"/>
    <x v="117"/>
    <n v="295459"/>
  </r>
  <r>
    <x v="6"/>
    <x v="0"/>
    <x v="118"/>
    <n v="727477"/>
  </r>
  <r>
    <x v="6"/>
    <x v="0"/>
    <x v="119"/>
    <n v="309811"/>
  </r>
  <r>
    <x v="6"/>
    <x v="0"/>
    <x v="120"/>
    <n v="379551"/>
  </r>
  <r>
    <x v="6"/>
    <x v="0"/>
    <x v="121"/>
    <n v="280752"/>
  </r>
  <r>
    <x v="6"/>
    <x v="0"/>
    <x v="122"/>
    <n v="412888"/>
  </r>
  <r>
    <x v="6"/>
    <x v="0"/>
    <x v="123"/>
    <n v="443751"/>
  </r>
  <r>
    <x v="6"/>
    <x v="0"/>
    <x v="124"/>
    <n v="395237"/>
  </r>
  <r>
    <x v="6"/>
    <x v="0"/>
    <x v="125"/>
    <n v="376926"/>
  </r>
  <r>
    <x v="6"/>
    <x v="0"/>
    <x v="126"/>
    <n v="315895"/>
  </r>
  <r>
    <x v="6"/>
    <x v="0"/>
    <x v="127"/>
    <n v="526745"/>
  </r>
  <r>
    <x v="6"/>
    <x v="0"/>
    <x v="128"/>
    <n v="1022930"/>
  </r>
  <r>
    <x v="6"/>
    <x v="0"/>
    <x v="129"/>
    <n v="200966"/>
  </r>
  <r>
    <x v="6"/>
    <x v="0"/>
    <x v="130"/>
    <n v="276567"/>
  </r>
  <r>
    <x v="6"/>
    <x v="0"/>
    <x v="131"/>
    <n v="8876"/>
  </r>
  <r>
    <x v="6"/>
    <x v="0"/>
    <x v="132"/>
    <n v="171337"/>
  </r>
  <r>
    <x v="6"/>
    <x v="0"/>
    <x v="133"/>
    <n v="308293"/>
  </r>
  <r>
    <x v="6"/>
    <x v="1"/>
    <x v="48"/>
    <n v="625381"/>
  </r>
  <r>
    <x v="6"/>
    <x v="1"/>
    <x v="49"/>
    <n v="193895"/>
  </r>
  <r>
    <x v="6"/>
    <x v="1"/>
    <x v="50"/>
    <n v="296835"/>
  </r>
  <r>
    <x v="6"/>
    <x v="1"/>
    <x v="51"/>
    <n v="230760"/>
  </r>
  <r>
    <x v="6"/>
    <x v="1"/>
    <x v="52"/>
    <n v="15290"/>
  </r>
  <r>
    <x v="6"/>
    <x v="1"/>
    <x v="53"/>
    <n v="537062"/>
  </r>
  <r>
    <x v="6"/>
    <x v="1"/>
    <x v="54"/>
    <n v="329128"/>
  </r>
  <r>
    <x v="6"/>
    <x v="1"/>
    <x v="55"/>
    <n v="370604"/>
  </r>
  <r>
    <x v="6"/>
    <x v="1"/>
    <x v="56"/>
    <n v="617073"/>
  </r>
  <r>
    <x v="6"/>
    <x v="1"/>
    <x v="57"/>
    <n v="357806"/>
  </r>
  <r>
    <x v="6"/>
    <x v="1"/>
    <x v="58"/>
    <n v="700307"/>
  </r>
  <r>
    <x v="6"/>
    <x v="1"/>
    <x v="59"/>
    <n v="53113"/>
  </r>
  <r>
    <x v="6"/>
    <x v="1"/>
    <x v="60"/>
    <n v="289096"/>
  </r>
  <r>
    <x v="6"/>
    <x v="1"/>
    <x v="61"/>
    <n v="227424"/>
  </r>
  <r>
    <x v="6"/>
    <x v="1"/>
    <x v="62"/>
    <n v="637023"/>
  </r>
  <r>
    <x v="6"/>
    <x v="1"/>
    <x v="63"/>
    <n v="136986"/>
  </r>
  <r>
    <x v="6"/>
    <x v="1"/>
    <x v="64"/>
    <n v="322947"/>
  </r>
  <r>
    <x v="6"/>
    <x v="1"/>
    <x v="65"/>
    <n v="320318"/>
  </r>
  <r>
    <x v="6"/>
    <x v="1"/>
    <x v="66"/>
    <n v="87303"/>
  </r>
  <r>
    <x v="6"/>
    <x v="1"/>
    <x v="67"/>
    <n v="74809"/>
  </r>
  <r>
    <x v="6"/>
    <x v="1"/>
    <x v="68"/>
    <n v="624234"/>
  </r>
  <r>
    <x v="6"/>
    <x v="1"/>
    <x v="69"/>
    <n v="362289"/>
  </r>
  <r>
    <x v="6"/>
    <x v="1"/>
    <x v="70"/>
    <n v="180159"/>
  </r>
  <r>
    <x v="6"/>
    <x v="1"/>
    <x v="71"/>
    <n v="1586408"/>
  </r>
  <r>
    <x v="6"/>
    <x v="1"/>
    <x v="72"/>
    <n v="782975"/>
  </r>
  <r>
    <x v="6"/>
    <x v="1"/>
    <x v="73"/>
    <n v="281914"/>
  </r>
  <r>
    <x v="6"/>
    <x v="1"/>
    <x v="74"/>
    <n v="334866"/>
  </r>
  <r>
    <x v="6"/>
    <x v="1"/>
    <x v="75"/>
    <n v="513765"/>
  </r>
  <r>
    <x v="6"/>
    <x v="1"/>
    <x v="76"/>
    <n v="339591"/>
  </r>
  <r>
    <x v="6"/>
    <x v="1"/>
    <x v="77"/>
    <n v="86712"/>
  </r>
  <r>
    <x v="6"/>
    <x v="1"/>
    <x v="78"/>
    <n v="3639524"/>
  </r>
  <r>
    <x v="6"/>
    <x v="1"/>
    <x v="79"/>
    <n v="2480537"/>
  </r>
  <r>
    <x v="6"/>
    <x v="1"/>
    <x v="80"/>
    <n v="189051"/>
  </r>
  <r>
    <x v="6"/>
    <x v="1"/>
    <x v="81"/>
    <n v="10831"/>
  </r>
  <r>
    <x v="6"/>
    <x v="1"/>
    <x v="82"/>
    <n v="913323"/>
  </r>
  <r>
    <x v="6"/>
    <x v="1"/>
    <x v="83"/>
    <n v="176444"/>
  </r>
  <r>
    <x v="6"/>
    <x v="1"/>
    <x v="84"/>
    <n v="765303"/>
  </r>
  <r>
    <x v="6"/>
    <x v="1"/>
    <x v="85"/>
    <n v="500810"/>
  </r>
  <r>
    <x v="6"/>
    <x v="1"/>
    <x v="86"/>
    <n v="533374"/>
  </r>
  <r>
    <x v="6"/>
    <x v="1"/>
    <x v="87"/>
    <n v="246426"/>
  </r>
  <r>
    <x v="6"/>
    <x v="1"/>
    <x v="88"/>
    <n v="369822"/>
  </r>
  <r>
    <x v="6"/>
    <x v="1"/>
    <x v="89"/>
    <n v="620075"/>
  </r>
  <r>
    <x v="6"/>
    <x v="1"/>
    <x v="90"/>
    <n v="622512"/>
  </r>
  <r>
    <x v="6"/>
    <x v="1"/>
    <x v="91"/>
    <n v="197476"/>
  </r>
  <r>
    <x v="6"/>
    <x v="1"/>
    <x v="92"/>
    <n v="99048"/>
  </r>
  <r>
    <x v="6"/>
    <x v="1"/>
    <x v="93"/>
    <n v="59700"/>
  </r>
  <r>
    <x v="6"/>
    <x v="1"/>
    <x v="94"/>
    <n v="1140630"/>
  </r>
  <r>
    <x v="6"/>
    <x v="1"/>
    <x v="95"/>
    <n v="192923"/>
  </r>
  <r>
    <x v="6"/>
    <x v="1"/>
    <x v="96"/>
    <n v="399493"/>
  </r>
  <r>
    <x v="6"/>
    <x v="1"/>
    <x v="97"/>
    <n v="37375"/>
  </r>
  <r>
    <x v="6"/>
    <x v="1"/>
    <x v="98"/>
    <n v="56969"/>
  </r>
  <r>
    <x v="6"/>
    <x v="1"/>
    <x v="99"/>
    <n v="195518"/>
  </r>
  <r>
    <x v="6"/>
    <x v="1"/>
    <x v="100"/>
    <n v="222995"/>
  </r>
  <r>
    <x v="6"/>
    <x v="1"/>
    <x v="101"/>
    <n v="436206"/>
  </r>
  <r>
    <x v="6"/>
    <x v="1"/>
    <x v="102"/>
    <n v="160993"/>
  </r>
  <r>
    <x v="6"/>
    <x v="1"/>
    <x v="103"/>
    <n v="197501"/>
  </r>
  <r>
    <x v="6"/>
    <x v="1"/>
    <x v="104"/>
    <n v="243269"/>
  </r>
  <r>
    <x v="6"/>
    <x v="1"/>
    <x v="105"/>
    <n v="97056"/>
  </r>
  <r>
    <x v="6"/>
    <x v="1"/>
    <x v="106"/>
    <n v="1229043"/>
  </r>
  <r>
    <x v="6"/>
    <x v="1"/>
    <x v="107"/>
    <n v="52652"/>
  </r>
  <r>
    <x v="6"/>
    <x v="1"/>
    <x v="108"/>
    <n v="145955"/>
  </r>
  <r>
    <x v="6"/>
    <x v="1"/>
    <x v="109"/>
    <n v="1141405"/>
  </r>
  <r>
    <x v="6"/>
    <x v="1"/>
    <x v="110"/>
    <n v="360125"/>
  </r>
  <r>
    <x v="6"/>
    <x v="1"/>
    <x v="111"/>
    <n v="935359"/>
  </r>
  <r>
    <x v="6"/>
    <x v="1"/>
    <x v="112"/>
    <n v="1484693"/>
  </r>
  <r>
    <x v="6"/>
    <x v="1"/>
    <x v="113"/>
    <n v="656448"/>
  </r>
  <r>
    <x v="6"/>
    <x v="1"/>
    <x v="114"/>
    <n v="152336"/>
  </r>
  <r>
    <x v="6"/>
    <x v="1"/>
    <x v="115"/>
    <n v="1204959"/>
  </r>
  <r>
    <x v="6"/>
    <x v="1"/>
    <x v="116"/>
    <n v="104492"/>
  </r>
  <r>
    <x v="6"/>
    <x v="1"/>
    <x v="117"/>
    <n v="291801"/>
  </r>
  <r>
    <x v="6"/>
    <x v="1"/>
    <x v="118"/>
    <n v="726592"/>
  </r>
  <r>
    <x v="6"/>
    <x v="1"/>
    <x v="119"/>
    <n v="313115"/>
  </r>
  <r>
    <x v="6"/>
    <x v="1"/>
    <x v="120"/>
    <n v="386629"/>
  </r>
  <r>
    <x v="6"/>
    <x v="1"/>
    <x v="121"/>
    <n v="287921"/>
  </r>
  <r>
    <x v="6"/>
    <x v="1"/>
    <x v="122"/>
    <n v="428386"/>
  </r>
  <r>
    <x v="6"/>
    <x v="1"/>
    <x v="123"/>
    <n v="453744"/>
  </r>
  <r>
    <x v="6"/>
    <x v="1"/>
    <x v="124"/>
    <n v="396801"/>
  </r>
  <r>
    <x v="6"/>
    <x v="1"/>
    <x v="125"/>
    <n v="331713"/>
  </r>
  <r>
    <x v="6"/>
    <x v="1"/>
    <x v="126"/>
    <n v="323537"/>
  </r>
  <r>
    <x v="6"/>
    <x v="1"/>
    <x v="127"/>
    <n v="535907"/>
  </r>
  <r>
    <x v="6"/>
    <x v="1"/>
    <x v="128"/>
    <n v="1000199"/>
  </r>
  <r>
    <x v="6"/>
    <x v="1"/>
    <x v="129"/>
    <n v="167529"/>
  </r>
  <r>
    <x v="6"/>
    <x v="1"/>
    <x v="130"/>
    <n v="277186"/>
  </r>
  <r>
    <x v="6"/>
    <x v="1"/>
    <x v="131"/>
    <n v="10241"/>
  </r>
  <r>
    <x v="6"/>
    <x v="1"/>
    <x v="132"/>
    <n v="179375"/>
  </r>
  <r>
    <x v="6"/>
    <x v="1"/>
    <x v="133"/>
    <n v="305967"/>
  </r>
  <r>
    <x v="6"/>
    <x v="2"/>
    <x v="48"/>
    <n v="648112"/>
  </r>
  <r>
    <x v="6"/>
    <x v="2"/>
    <x v="49"/>
    <n v="200884"/>
  </r>
  <r>
    <x v="6"/>
    <x v="2"/>
    <x v="50"/>
    <n v="287086"/>
  </r>
  <r>
    <x v="6"/>
    <x v="2"/>
    <x v="51"/>
    <n v="239715"/>
  </r>
  <r>
    <x v="6"/>
    <x v="2"/>
    <x v="52"/>
    <n v="18884"/>
  </r>
  <r>
    <x v="6"/>
    <x v="2"/>
    <x v="53"/>
    <n v="554871"/>
  </r>
  <r>
    <x v="6"/>
    <x v="2"/>
    <x v="54"/>
    <n v="361791"/>
  </r>
  <r>
    <x v="6"/>
    <x v="2"/>
    <x v="55"/>
    <n v="385816"/>
  </r>
  <r>
    <x v="6"/>
    <x v="2"/>
    <x v="56"/>
    <n v="624152"/>
  </r>
  <r>
    <x v="6"/>
    <x v="2"/>
    <x v="57"/>
    <n v="370215"/>
  </r>
  <r>
    <x v="6"/>
    <x v="2"/>
    <x v="58"/>
    <n v="715655"/>
  </r>
  <r>
    <x v="6"/>
    <x v="2"/>
    <x v="59"/>
    <n v="53863"/>
  </r>
  <r>
    <x v="6"/>
    <x v="2"/>
    <x v="60"/>
    <n v="278614"/>
  </r>
  <r>
    <x v="6"/>
    <x v="2"/>
    <x v="61"/>
    <n v="229139"/>
  </r>
  <r>
    <x v="6"/>
    <x v="2"/>
    <x v="62"/>
    <n v="650816"/>
  </r>
  <r>
    <x v="6"/>
    <x v="2"/>
    <x v="63"/>
    <n v="145659"/>
  </r>
  <r>
    <x v="6"/>
    <x v="2"/>
    <x v="64"/>
    <n v="337686"/>
  </r>
  <r>
    <x v="6"/>
    <x v="2"/>
    <x v="65"/>
    <n v="331294"/>
  </r>
  <r>
    <x v="6"/>
    <x v="2"/>
    <x v="66"/>
    <n v="89732"/>
  </r>
  <r>
    <x v="6"/>
    <x v="2"/>
    <x v="67"/>
    <n v="72672"/>
  </r>
  <r>
    <x v="6"/>
    <x v="2"/>
    <x v="68"/>
    <n v="634331"/>
  </r>
  <r>
    <x v="6"/>
    <x v="2"/>
    <x v="69"/>
    <n v="367745"/>
  </r>
  <r>
    <x v="6"/>
    <x v="2"/>
    <x v="70"/>
    <n v="190319"/>
  </r>
  <r>
    <x v="6"/>
    <x v="2"/>
    <x v="71"/>
    <n v="1596944"/>
  </r>
  <r>
    <x v="6"/>
    <x v="2"/>
    <x v="72"/>
    <n v="800383"/>
  </r>
  <r>
    <x v="6"/>
    <x v="2"/>
    <x v="73"/>
    <n v="266519"/>
  </r>
  <r>
    <x v="6"/>
    <x v="2"/>
    <x v="74"/>
    <n v="354755"/>
  </r>
  <r>
    <x v="6"/>
    <x v="2"/>
    <x v="75"/>
    <n v="540484"/>
  </r>
  <r>
    <x v="6"/>
    <x v="2"/>
    <x v="76"/>
    <n v="346057"/>
  </r>
  <r>
    <x v="6"/>
    <x v="2"/>
    <x v="77"/>
    <n v="91325"/>
  </r>
  <r>
    <x v="6"/>
    <x v="2"/>
    <x v="78"/>
    <n v="3695519"/>
  </r>
  <r>
    <x v="6"/>
    <x v="2"/>
    <x v="79"/>
    <n v="2520554"/>
  </r>
  <r>
    <x v="6"/>
    <x v="2"/>
    <x v="80"/>
    <n v="191419"/>
  </r>
  <r>
    <x v="6"/>
    <x v="2"/>
    <x v="81"/>
    <n v="11217"/>
  </r>
  <r>
    <x v="6"/>
    <x v="2"/>
    <x v="82"/>
    <n v="921318"/>
  </r>
  <r>
    <x v="6"/>
    <x v="2"/>
    <x v="83"/>
    <n v="182455"/>
  </r>
  <r>
    <x v="6"/>
    <x v="2"/>
    <x v="84"/>
    <n v="785430"/>
  </r>
  <r>
    <x v="6"/>
    <x v="2"/>
    <x v="85"/>
    <n v="517682"/>
  </r>
  <r>
    <x v="6"/>
    <x v="2"/>
    <x v="86"/>
    <n v="551660"/>
  </r>
  <r>
    <x v="6"/>
    <x v="2"/>
    <x v="87"/>
    <n v="247678"/>
  </r>
  <r>
    <x v="6"/>
    <x v="2"/>
    <x v="88"/>
    <n v="380152"/>
  </r>
  <r>
    <x v="6"/>
    <x v="2"/>
    <x v="89"/>
    <n v="642012"/>
  </r>
  <r>
    <x v="6"/>
    <x v="2"/>
    <x v="90"/>
    <n v="612743"/>
  </r>
  <r>
    <x v="6"/>
    <x v="2"/>
    <x v="91"/>
    <n v="210951"/>
  </r>
  <r>
    <x v="6"/>
    <x v="2"/>
    <x v="92"/>
    <n v="97667"/>
  </r>
  <r>
    <x v="6"/>
    <x v="2"/>
    <x v="93"/>
    <n v="61167"/>
  </r>
  <r>
    <x v="6"/>
    <x v="2"/>
    <x v="94"/>
    <n v="1140772"/>
  </r>
  <r>
    <x v="6"/>
    <x v="2"/>
    <x v="95"/>
    <n v="198687"/>
  </r>
  <r>
    <x v="6"/>
    <x v="2"/>
    <x v="96"/>
    <n v="402166"/>
  </r>
  <r>
    <x v="6"/>
    <x v="2"/>
    <x v="97"/>
    <n v="32879"/>
  </r>
  <r>
    <x v="6"/>
    <x v="2"/>
    <x v="98"/>
    <n v="61729"/>
  </r>
  <r>
    <x v="6"/>
    <x v="2"/>
    <x v="99"/>
    <n v="205710"/>
  </r>
  <r>
    <x v="6"/>
    <x v="2"/>
    <x v="100"/>
    <n v="227813"/>
  </r>
  <r>
    <x v="6"/>
    <x v="2"/>
    <x v="101"/>
    <n v="446057"/>
  </r>
  <r>
    <x v="6"/>
    <x v="2"/>
    <x v="102"/>
    <n v="166695"/>
  </r>
  <r>
    <x v="6"/>
    <x v="2"/>
    <x v="103"/>
    <n v="199638"/>
  </r>
  <r>
    <x v="6"/>
    <x v="2"/>
    <x v="104"/>
    <n v="247501"/>
  </r>
  <r>
    <x v="6"/>
    <x v="2"/>
    <x v="105"/>
    <n v="94593"/>
  </r>
  <r>
    <x v="6"/>
    <x v="2"/>
    <x v="106"/>
    <n v="1244370"/>
  </r>
  <r>
    <x v="6"/>
    <x v="2"/>
    <x v="107"/>
    <n v="54075"/>
  </r>
  <r>
    <x v="6"/>
    <x v="2"/>
    <x v="108"/>
    <n v="152414"/>
  </r>
  <r>
    <x v="6"/>
    <x v="2"/>
    <x v="109"/>
    <n v="1124994"/>
  </r>
  <r>
    <x v="6"/>
    <x v="2"/>
    <x v="110"/>
    <n v="376148"/>
  </r>
  <r>
    <x v="6"/>
    <x v="2"/>
    <x v="111"/>
    <n v="950138"/>
  </r>
  <r>
    <x v="6"/>
    <x v="2"/>
    <x v="112"/>
    <n v="1554825"/>
  </r>
  <r>
    <x v="6"/>
    <x v="2"/>
    <x v="113"/>
    <n v="746811"/>
  </r>
  <r>
    <x v="6"/>
    <x v="2"/>
    <x v="114"/>
    <n v="161807"/>
  </r>
  <r>
    <x v="6"/>
    <x v="2"/>
    <x v="115"/>
    <n v="1243541"/>
  </r>
  <r>
    <x v="6"/>
    <x v="2"/>
    <x v="116"/>
    <n v="105992"/>
  </r>
  <r>
    <x v="6"/>
    <x v="2"/>
    <x v="117"/>
    <n v="297007"/>
  </r>
  <r>
    <x v="6"/>
    <x v="2"/>
    <x v="118"/>
    <n v="719136"/>
  </r>
  <r>
    <x v="6"/>
    <x v="2"/>
    <x v="119"/>
    <n v="322926"/>
  </r>
  <r>
    <x v="6"/>
    <x v="2"/>
    <x v="120"/>
    <n v="396090"/>
  </r>
  <r>
    <x v="6"/>
    <x v="2"/>
    <x v="121"/>
    <n v="297276"/>
  </r>
  <r>
    <x v="6"/>
    <x v="2"/>
    <x v="122"/>
    <n v="440352"/>
  </r>
  <r>
    <x v="6"/>
    <x v="2"/>
    <x v="123"/>
    <n v="464357"/>
  </r>
  <r>
    <x v="6"/>
    <x v="2"/>
    <x v="124"/>
    <n v="410908"/>
  </r>
  <r>
    <x v="6"/>
    <x v="2"/>
    <x v="125"/>
    <n v="323722"/>
  </r>
  <r>
    <x v="6"/>
    <x v="2"/>
    <x v="126"/>
    <n v="328690"/>
  </r>
  <r>
    <x v="6"/>
    <x v="2"/>
    <x v="127"/>
    <n v="549112"/>
  </r>
  <r>
    <x v="6"/>
    <x v="2"/>
    <x v="128"/>
    <n v="1025438"/>
  </r>
  <r>
    <x v="6"/>
    <x v="2"/>
    <x v="129"/>
    <n v="156824"/>
  </r>
  <r>
    <x v="6"/>
    <x v="2"/>
    <x v="130"/>
    <n v="287905"/>
  </r>
  <r>
    <x v="6"/>
    <x v="2"/>
    <x v="131"/>
    <n v="9012"/>
  </r>
  <r>
    <x v="6"/>
    <x v="2"/>
    <x v="132"/>
    <n v="184590"/>
  </r>
  <r>
    <x v="6"/>
    <x v="2"/>
    <x v="133"/>
    <n v="321221"/>
  </r>
  <r>
    <x v="6"/>
    <x v="3"/>
    <x v="48"/>
    <n v="665172"/>
  </r>
  <r>
    <x v="6"/>
    <x v="3"/>
    <x v="49"/>
    <n v="210396"/>
  </r>
  <r>
    <x v="6"/>
    <x v="3"/>
    <x v="50"/>
    <n v="290686"/>
  </r>
  <r>
    <x v="6"/>
    <x v="3"/>
    <x v="51"/>
    <n v="248545"/>
  </r>
  <r>
    <x v="6"/>
    <x v="3"/>
    <x v="52"/>
    <n v="6079"/>
  </r>
  <r>
    <x v="6"/>
    <x v="3"/>
    <x v="53"/>
    <n v="530705"/>
  </r>
  <r>
    <x v="6"/>
    <x v="3"/>
    <x v="54"/>
    <n v="350767"/>
  </r>
  <r>
    <x v="6"/>
    <x v="3"/>
    <x v="55"/>
    <n v="394763"/>
  </r>
  <r>
    <x v="6"/>
    <x v="3"/>
    <x v="56"/>
    <n v="635696"/>
  </r>
  <r>
    <x v="6"/>
    <x v="3"/>
    <x v="57"/>
    <n v="370901"/>
  </r>
  <r>
    <x v="6"/>
    <x v="3"/>
    <x v="58"/>
    <n v="726823"/>
  </r>
  <r>
    <x v="6"/>
    <x v="3"/>
    <x v="59"/>
    <n v="62980"/>
  </r>
  <r>
    <x v="6"/>
    <x v="3"/>
    <x v="60"/>
    <n v="320720"/>
  </r>
  <r>
    <x v="6"/>
    <x v="3"/>
    <x v="61"/>
    <n v="233675"/>
  </r>
  <r>
    <x v="6"/>
    <x v="3"/>
    <x v="62"/>
    <n v="660510"/>
  </r>
  <r>
    <x v="6"/>
    <x v="3"/>
    <x v="63"/>
    <n v="150641"/>
  </r>
  <r>
    <x v="6"/>
    <x v="3"/>
    <x v="64"/>
    <n v="362934"/>
  </r>
  <r>
    <x v="6"/>
    <x v="3"/>
    <x v="65"/>
    <n v="333675"/>
  </r>
  <r>
    <x v="6"/>
    <x v="3"/>
    <x v="66"/>
    <n v="90744"/>
  </r>
  <r>
    <x v="6"/>
    <x v="3"/>
    <x v="67"/>
    <n v="70747"/>
  </r>
  <r>
    <x v="6"/>
    <x v="3"/>
    <x v="68"/>
    <n v="644684"/>
  </r>
  <r>
    <x v="6"/>
    <x v="3"/>
    <x v="69"/>
    <n v="373955"/>
  </r>
  <r>
    <x v="6"/>
    <x v="3"/>
    <x v="70"/>
    <n v="194346"/>
  </r>
  <r>
    <x v="6"/>
    <x v="3"/>
    <x v="71"/>
    <n v="1668411"/>
  </r>
  <r>
    <x v="6"/>
    <x v="3"/>
    <x v="72"/>
    <n v="807632"/>
  </r>
  <r>
    <x v="6"/>
    <x v="3"/>
    <x v="73"/>
    <n v="287339"/>
  </r>
  <r>
    <x v="6"/>
    <x v="3"/>
    <x v="74"/>
    <n v="369005"/>
  </r>
  <r>
    <x v="6"/>
    <x v="3"/>
    <x v="75"/>
    <n v="558329"/>
  </r>
  <r>
    <x v="6"/>
    <x v="3"/>
    <x v="76"/>
    <n v="352580"/>
  </r>
  <r>
    <x v="6"/>
    <x v="3"/>
    <x v="77"/>
    <n v="74368"/>
  </r>
  <r>
    <x v="6"/>
    <x v="3"/>
    <x v="78"/>
    <n v="3856053"/>
  </r>
  <r>
    <x v="6"/>
    <x v="3"/>
    <x v="79"/>
    <n v="2655781"/>
  </r>
  <r>
    <x v="6"/>
    <x v="3"/>
    <x v="80"/>
    <n v="190832"/>
  </r>
  <r>
    <x v="6"/>
    <x v="3"/>
    <x v="81"/>
    <n v="11284"/>
  </r>
  <r>
    <x v="6"/>
    <x v="3"/>
    <x v="82"/>
    <n v="950684"/>
  </r>
  <r>
    <x v="6"/>
    <x v="3"/>
    <x v="83"/>
    <n v="185294"/>
  </r>
  <r>
    <x v="6"/>
    <x v="3"/>
    <x v="84"/>
    <n v="793675"/>
  </r>
  <r>
    <x v="6"/>
    <x v="3"/>
    <x v="85"/>
    <n v="533750"/>
  </r>
  <r>
    <x v="6"/>
    <x v="3"/>
    <x v="86"/>
    <n v="621635"/>
  </r>
  <r>
    <x v="6"/>
    <x v="3"/>
    <x v="87"/>
    <n v="246004"/>
  </r>
  <r>
    <x v="6"/>
    <x v="3"/>
    <x v="88"/>
    <n v="387370"/>
  </r>
  <r>
    <x v="6"/>
    <x v="3"/>
    <x v="89"/>
    <n v="655904"/>
  </r>
  <r>
    <x v="6"/>
    <x v="3"/>
    <x v="90"/>
    <n v="600582"/>
  </r>
  <r>
    <x v="6"/>
    <x v="3"/>
    <x v="91"/>
    <n v="210527"/>
  </r>
  <r>
    <x v="6"/>
    <x v="3"/>
    <x v="92"/>
    <n v="106519"/>
  </r>
  <r>
    <x v="6"/>
    <x v="3"/>
    <x v="93"/>
    <n v="62243"/>
  </r>
  <r>
    <x v="6"/>
    <x v="3"/>
    <x v="94"/>
    <n v="1151035"/>
  </r>
  <r>
    <x v="6"/>
    <x v="3"/>
    <x v="95"/>
    <n v="215231"/>
  </r>
  <r>
    <x v="6"/>
    <x v="3"/>
    <x v="96"/>
    <n v="434585"/>
  </r>
  <r>
    <x v="6"/>
    <x v="3"/>
    <x v="97"/>
    <n v="37734"/>
  </r>
  <r>
    <x v="6"/>
    <x v="3"/>
    <x v="98"/>
    <n v="72946"/>
  </r>
  <r>
    <x v="6"/>
    <x v="3"/>
    <x v="99"/>
    <n v="210427"/>
  </r>
  <r>
    <x v="6"/>
    <x v="3"/>
    <x v="100"/>
    <n v="228506"/>
  </r>
  <r>
    <x v="6"/>
    <x v="3"/>
    <x v="101"/>
    <n v="474128"/>
  </r>
  <r>
    <x v="6"/>
    <x v="3"/>
    <x v="102"/>
    <n v="173530"/>
  </r>
  <r>
    <x v="6"/>
    <x v="3"/>
    <x v="103"/>
    <n v="206337"/>
  </r>
  <r>
    <x v="6"/>
    <x v="3"/>
    <x v="104"/>
    <n v="252178"/>
  </r>
  <r>
    <x v="6"/>
    <x v="3"/>
    <x v="105"/>
    <n v="91591"/>
  </r>
  <r>
    <x v="6"/>
    <x v="3"/>
    <x v="106"/>
    <n v="1275609"/>
  </r>
  <r>
    <x v="6"/>
    <x v="3"/>
    <x v="107"/>
    <n v="74144"/>
  </r>
  <r>
    <x v="6"/>
    <x v="3"/>
    <x v="108"/>
    <n v="162197"/>
  </r>
  <r>
    <x v="6"/>
    <x v="3"/>
    <x v="109"/>
    <n v="1151750"/>
  </r>
  <r>
    <x v="6"/>
    <x v="3"/>
    <x v="110"/>
    <n v="381733"/>
  </r>
  <r>
    <x v="6"/>
    <x v="3"/>
    <x v="111"/>
    <n v="980084"/>
  </r>
  <r>
    <x v="6"/>
    <x v="3"/>
    <x v="112"/>
    <n v="1596437"/>
  </r>
  <r>
    <x v="6"/>
    <x v="3"/>
    <x v="113"/>
    <n v="671856"/>
  </r>
  <r>
    <x v="6"/>
    <x v="3"/>
    <x v="114"/>
    <n v="163202"/>
  </r>
  <r>
    <x v="6"/>
    <x v="3"/>
    <x v="115"/>
    <n v="1263173"/>
  </r>
  <r>
    <x v="6"/>
    <x v="3"/>
    <x v="116"/>
    <n v="109566"/>
  </r>
  <r>
    <x v="6"/>
    <x v="3"/>
    <x v="117"/>
    <n v="295528"/>
  </r>
  <r>
    <x v="6"/>
    <x v="3"/>
    <x v="118"/>
    <n v="755899"/>
  </r>
  <r>
    <x v="6"/>
    <x v="3"/>
    <x v="119"/>
    <n v="327899"/>
  </r>
  <r>
    <x v="6"/>
    <x v="3"/>
    <x v="120"/>
    <n v="397369"/>
  </r>
  <r>
    <x v="6"/>
    <x v="3"/>
    <x v="121"/>
    <n v="303254"/>
  </r>
  <r>
    <x v="6"/>
    <x v="3"/>
    <x v="122"/>
    <n v="445254"/>
  </r>
  <r>
    <x v="6"/>
    <x v="3"/>
    <x v="123"/>
    <n v="478298"/>
  </r>
  <r>
    <x v="6"/>
    <x v="3"/>
    <x v="124"/>
    <n v="414807"/>
  </r>
  <r>
    <x v="6"/>
    <x v="3"/>
    <x v="125"/>
    <n v="324295"/>
  </r>
  <r>
    <x v="6"/>
    <x v="3"/>
    <x v="126"/>
    <n v="327793"/>
  </r>
  <r>
    <x v="6"/>
    <x v="3"/>
    <x v="127"/>
    <n v="557098"/>
  </r>
  <r>
    <x v="6"/>
    <x v="3"/>
    <x v="128"/>
    <n v="1028048"/>
  </r>
  <r>
    <x v="6"/>
    <x v="3"/>
    <x v="129"/>
    <n v="150086"/>
  </r>
  <r>
    <x v="6"/>
    <x v="3"/>
    <x v="130"/>
    <n v="292349"/>
  </r>
  <r>
    <x v="6"/>
    <x v="3"/>
    <x v="131"/>
    <n v="10386"/>
  </r>
  <r>
    <x v="6"/>
    <x v="3"/>
    <x v="132"/>
    <n v="187353"/>
  </r>
  <r>
    <x v="6"/>
    <x v="3"/>
    <x v="133"/>
    <n v="329322"/>
  </r>
  <r>
    <x v="6"/>
    <x v="4"/>
    <x v="48"/>
    <n v="640405"/>
  </r>
  <r>
    <x v="6"/>
    <x v="4"/>
    <x v="49"/>
    <n v="200571"/>
  </r>
  <r>
    <x v="6"/>
    <x v="4"/>
    <x v="50"/>
    <n v="280117"/>
  </r>
  <r>
    <x v="6"/>
    <x v="4"/>
    <x v="51"/>
    <n v="243056"/>
  </r>
  <r>
    <x v="6"/>
    <x v="4"/>
    <x v="52"/>
    <n v="8224"/>
  </r>
  <r>
    <x v="6"/>
    <x v="4"/>
    <x v="53"/>
    <n v="503684"/>
  </r>
  <r>
    <x v="6"/>
    <x v="4"/>
    <x v="54"/>
    <n v="326870"/>
  </r>
  <r>
    <x v="6"/>
    <x v="4"/>
    <x v="55"/>
    <n v="381123"/>
  </r>
  <r>
    <x v="6"/>
    <x v="4"/>
    <x v="56"/>
    <n v="613579"/>
  </r>
  <r>
    <x v="6"/>
    <x v="4"/>
    <x v="57"/>
    <n v="353538"/>
  </r>
  <r>
    <x v="6"/>
    <x v="4"/>
    <x v="58"/>
    <n v="696110"/>
  </r>
  <r>
    <x v="6"/>
    <x v="4"/>
    <x v="59"/>
    <n v="43603"/>
  </r>
  <r>
    <x v="6"/>
    <x v="4"/>
    <x v="60"/>
    <n v="281361"/>
  </r>
  <r>
    <x v="6"/>
    <x v="4"/>
    <x v="61"/>
    <n v="226290"/>
  </r>
  <r>
    <x v="6"/>
    <x v="4"/>
    <x v="62"/>
    <n v="610269"/>
  </r>
  <r>
    <x v="6"/>
    <x v="4"/>
    <x v="63"/>
    <n v="141626"/>
  </r>
  <r>
    <x v="6"/>
    <x v="4"/>
    <x v="64"/>
    <n v="351671"/>
  </r>
  <r>
    <x v="6"/>
    <x v="4"/>
    <x v="65"/>
    <n v="317411"/>
  </r>
  <r>
    <x v="6"/>
    <x v="4"/>
    <x v="66"/>
    <n v="86275"/>
  </r>
  <r>
    <x v="6"/>
    <x v="4"/>
    <x v="67"/>
    <n v="66710"/>
  </r>
  <r>
    <x v="6"/>
    <x v="4"/>
    <x v="68"/>
    <n v="617159"/>
  </r>
  <r>
    <x v="6"/>
    <x v="4"/>
    <x v="69"/>
    <n v="353572"/>
  </r>
  <r>
    <x v="6"/>
    <x v="4"/>
    <x v="70"/>
    <n v="195521"/>
  </r>
  <r>
    <x v="6"/>
    <x v="4"/>
    <x v="71"/>
    <n v="1604253"/>
  </r>
  <r>
    <x v="6"/>
    <x v="4"/>
    <x v="72"/>
    <n v="773182"/>
  </r>
  <r>
    <x v="6"/>
    <x v="4"/>
    <x v="73"/>
    <n v="250219"/>
  </r>
  <r>
    <x v="6"/>
    <x v="4"/>
    <x v="74"/>
    <n v="343311"/>
  </r>
  <r>
    <x v="6"/>
    <x v="4"/>
    <x v="75"/>
    <n v="543823"/>
  </r>
  <r>
    <x v="6"/>
    <x v="4"/>
    <x v="76"/>
    <n v="340783"/>
  </r>
  <r>
    <x v="6"/>
    <x v="4"/>
    <x v="77"/>
    <n v="49377"/>
  </r>
  <r>
    <x v="6"/>
    <x v="4"/>
    <x v="78"/>
    <n v="3809308"/>
  </r>
  <r>
    <x v="6"/>
    <x v="4"/>
    <x v="79"/>
    <n v="2567338"/>
  </r>
  <r>
    <x v="6"/>
    <x v="4"/>
    <x v="80"/>
    <n v="183034"/>
  </r>
  <r>
    <x v="6"/>
    <x v="4"/>
    <x v="81"/>
    <n v="11326"/>
  </r>
  <r>
    <x v="6"/>
    <x v="4"/>
    <x v="82"/>
    <n v="913056"/>
  </r>
  <r>
    <x v="6"/>
    <x v="4"/>
    <x v="83"/>
    <n v="174921"/>
  </r>
  <r>
    <x v="6"/>
    <x v="4"/>
    <x v="84"/>
    <n v="746371"/>
  </r>
  <r>
    <x v="6"/>
    <x v="4"/>
    <x v="85"/>
    <n v="505737"/>
  </r>
  <r>
    <x v="6"/>
    <x v="4"/>
    <x v="86"/>
    <n v="584657"/>
  </r>
  <r>
    <x v="6"/>
    <x v="4"/>
    <x v="87"/>
    <n v="232246"/>
  </r>
  <r>
    <x v="6"/>
    <x v="4"/>
    <x v="88"/>
    <n v="367816"/>
  </r>
  <r>
    <x v="6"/>
    <x v="4"/>
    <x v="89"/>
    <n v="629561"/>
  </r>
  <r>
    <x v="6"/>
    <x v="4"/>
    <x v="90"/>
    <n v="557533"/>
  </r>
  <r>
    <x v="6"/>
    <x v="4"/>
    <x v="91"/>
    <n v="197233"/>
  </r>
  <r>
    <x v="6"/>
    <x v="4"/>
    <x v="92"/>
    <n v="101839"/>
  </r>
  <r>
    <x v="6"/>
    <x v="4"/>
    <x v="93"/>
    <n v="60622"/>
  </r>
  <r>
    <x v="6"/>
    <x v="4"/>
    <x v="94"/>
    <n v="1092718"/>
  </r>
  <r>
    <x v="6"/>
    <x v="4"/>
    <x v="95"/>
    <n v="198087"/>
  </r>
  <r>
    <x v="6"/>
    <x v="4"/>
    <x v="96"/>
    <n v="352063"/>
  </r>
  <r>
    <x v="6"/>
    <x v="4"/>
    <x v="97"/>
    <n v="34288"/>
  </r>
  <r>
    <x v="6"/>
    <x v="4"/>
    <x v="98"/>
    <n v="66605"/>
  </r>
  <r>
    <x v="6"/>
    <x v="4"/>
    <x v="99"/>
    <n v="199289"/>
  </r>
  <r>
    <x v="6"/>
    <x v="4"/>
    <x v="100"/>
    <n v="218361"/>
  </r>
  <r>
    <x v="6"/>
    <x v="4"/>
    <x v="101"/>
    <n v="506756"/>
  </r>
  <r>
    <x v="6"/>
    <x v="4"/>
    <x v="102"/>
    <n v="169711"/>
  </r>
  <r>
    <x v="6"/>
    <x v="4"/>
    <x v="103"/>
    <n v="196914"/>
  </r>
  <r>
    <x v="6"/>
    <x v="4"/>
    <x v="104"/>
    <n v="259863"/>
  </r>
  <r>
    <x v="6"/>
    <x v="4"/>
    <x v="105"/>
    <n v="78994"/>
  </r>
  <r>
    <x v="6"/>
    <x v="4"/>
    <x v="106"/>
    <n v="1232030"/>
  </r>
  <r>
    <x v="6"/>
    <x v="4"/>
    <x v="107"/>
    <n v="60284"/>
  </r>
  <r>
    <x v="6"/>
    <x v="4"/>
    <x v="108"/>
    <n v="146447"/>
  </r>
  <r>
    <x v="6"/>
    <x v="4"/>
    <x v="109"/>
    <n v="1101439"/>
  </r>
  <r>
    <x v="6"/>
    <x v="4"/>
    <x v="110"/>
    <n v="364035"/>
  </r>
  <r>
    <x v="6"/>
    <x v="4"/>
    <x v="111"/>
    <n v="943630"/>
  </r>
  <r>
    <x v="6"/>
    <x v="4"/>
    <x v="112"/>
    <n v="1552901"/>
  </r>
  <r>
    <x v="6"/>
    <x v="4"/>
    <x v="113"/>
    <n v="630369"/>
  </r>
  <r>
    <x v="6"/>
    <x v="4"/>
    <x v="114"/>
    <n v="150454"/>
  </r>
  <r>
    <x v="6"/>
    <x v="4"/>
    <x v="115"/>
    <n v="1202129"/>
  </r>
  <r>
    <x v="6"/>
    <x v="4"/>
    <x v="116"/>
    <n v="103541"/>
  </r>
  <r>
    <x v="6"/>
    <x v="4"/>
    <x v="117"/>
    <n v="277562"/>
  </r>
  <r>
    <x v="6"/>
    <x v="4"/>
    <x v="118"/>
    <n v="699281"/>
  </r>
  <r>
    <x v="6"/>
    <x v="4"/>
    <x v="119"/>
    <n v="312874"/>
  </r>
  <r>
    <x v="6"/>
    <x v="4"/>
    <x v="120"/>
    <n v="376962"/>
  </r>
  <r>
    <x v="6"/>
    <x v="4"/>
    <x v="121"/>
    <n v="285633"/>
  </r>
  <r>
    <x v="6"/>
    <x v="4"/>
    <x v="122"/>
    <n v="425395"/>
  </r>
  <r>
    <x v="6"/>
    <x v="4"/>
    <x v="123"/>
    <n v="467244"/>
  </r>
  <r>
    <x v="6"/>
    <x v="4"/>
    <x v="124"/>
    <n v="397919"/>
  </r>
  <r>
    <x v="6"/>
    <x v="4"/>
    <x v="125"/>
    <n v="313390"/>
  </r>
  <r>
    <x v="6"/>
    <x v="4"/>
    <x v="126"/>
    <n v="308096"/>
  </r>
  <r>
    <x v="6"/>
    <x v="4"/>
    <x v="127"/>
    <n v="531543"/>
  </r>
  <r>
    <x v="6"/>
    <x v="4"/>
    <x v="128"/>
    <n v="979849"/>
  </r>
  <r>
    <x v="6"/>
    <x v="4"/>
    <x v="129"/>
    <n v="107187"/>
  </r>
  <r>
    <x v="6"/>
    <x v="4"/>
    <x v="130"/>
    <n v="279722"/>
  </r>
  <r>
    <x v="6"/>
    <x v="4"/>
    <x v="131"/>
    <n v="11669"/>
  </r>
  <r>
    <x v="6"/>
    <x v="4"/>
    <x v="132"/>
    <n v="180721"/>
  </r>
  <r>
    <x v="6"/>
    <x v="4"/>
    <x v="133"/>
    <n v="318212"/>
  </r>
  <r>
    <x v="6"/>
    <x v="5"/>
    <x v="48"/>
    <n v="655937"/>
  </r>
  <r>
    <x v="6"/>
    <x v="5"/>
    <x v="49"/>
    <n v="211490"/>
  </r>
  <r>
    <x v="6"/>
    <x v="5"/>
    <x v="50"/>
    <n v="284292"/>
  </r>
  <r>
    <x v="6"/>
    <x v="5"/>
    <x v="51"/>
    <n v="255512"/>
  </r>
  <r>
    <x v="6"/>
    <x v="5"/>
    <x v="52"/>
    <n v="7229"/>
  </r>
  <r>
    <x v="6"/>
    <x v="5"/>
    <x v="53"/>
    <n v="514898"/>
  </r>
  <r>
    <x v="6"/>
    <x v="5"/>
    <x v="54"/>
    <n v="333812"/>
  </r>
  <r>
    <x v="6"/>
    <x v="5"/>
    <x v="55"/>
    <n v="389513"/>
  </r>
  <r>
    <x v="6"/>
    <x v="5"/>
    <x v="56"/>
    <n v="629771"/>
  </r>
  <r>
    <x v="6"/>
    <x v="5"/>
    <x v="57"/>
    <n v="361677"/>
  </r>
  <r>
    <x v="6"/>
    <x v="5"/>
    <x v="58"/>
    <n v="718773"/>
  </r>
  <r>
    <x v="6"/>
    <x v="5"/>
    <x v="59"/>
    <n v="38781"/>
  </r>
  <r>
    <x v="6"/>
    <x v="5"/>
    <x v="60"/>
    <n v="246010"/>
  </r>
  <r>
    <x v="6"/>
    <x v="5"/>
    <x v="61"/>
    <n v="234452"/>
  </r>
  <r>
    <x v="6"/>
    <x v="5"/>
    <x v="62"/>
    <n v="629538"/>
  </r>
  <r>
    <x v="6"/>
    <x v="5"/>
    <x v="63"/>
    <n v="139698"/>
  </r>
  <r>
    <x v="6"/>
    <x v="5"/>
    <x v="64"/>
    <n v="381994"/>
  </r>
  <r>
    <x v="6"/>
    <x v="5"/>
    <x v="65"/>
    <n v="325130"/>
  </r>
  <r>
    <x v="6"/>
    <x v="5"/>
    <x v="66"/>
    <n v="92557"/>
  </r>
  <r>
    <x v="6"/>
    <x v="5"/>
    <x v="67"/>
    <n v="69872"/>
  </r>
  <r>
    <x v="6"/>
    <x v="5"/>
    <x v="68"/>
    <n v="639432"/>
  </r>
  <r>
    <x v="6"/>
    <x v="5"/>
    <x v="69"/>
    <n v="363784"/>
  </r>
  <r>
    <x v="6"/>
    <x v="5"/>
    <x v="70"/>
    <n v="193672"/>
  </r>
  <r>
    <x v="6"/>
    <x v="5"/>
    <x v="71"/>
    <n v="1676787"/>
  </r>
  <r>
    <x v="6"/>
    <x v="5"/>
    <x v="72"/>
    <n v="797208"/>
  </r>
  <r>
    <x v="6"/>
    <x v="5"/>
    <x v="73"/>
    <n v="245013"/>
  </r>
  <r>
    <x v="6"/>
    <x v="5"/>
    <x v="74"/>
    <n v="349579"/>
  </r>
  <r>
    <x v="6"/>
    <x v="5"/>
    <x v="75"/>
    <n v="557940"/>
  </r>
  <r>
    <x v="6"/>
    <x v="5"/>
    <x v="76"/>
    <n v="348836"/>
  </r>
  <r>
    <x v="6"/>
    <x v="5"/>
    <x v="77"/>
    <n v="44555"/>
  </r>
  <r>
    <x v="6"/>
    <x v="5"/>
    <x v="78"/>
    <n v="4079159"/>
  </r>
  <r>
    <x v="6"/>
    <x v="5"/>
    <x v="79"/>
    <n v="2654541"/>
  </r>
  <r>
    <x v="6"/>
    <x v="5"/>
    <x v="80"/>
    <n v="190941"/>
  </r>
  <r>
    <x v="6"/>
    <x v="5"/>
    <x v="81"/>
    <n v="11611"/>
  </r>
  <r>
    <x v="6"/>
    <x v="5"/>
    <x v="82"/>
    <n v="935974"/>
  </r>
  <r>
    <x v="6"/>
    <x v="5"/>
    <x v="83"/>
    <n v="179538"/>
  </r>
  <r>
    <x v="6"/>
    <x v="5"/>
    <x v="84"/>
    <n v="764322"/>
  </r>
  <r>
    <x v="6"/>
    <x v="5"/>
    <x v="85"/>
    <n v="522495"/>
  </r>
  <r>
    <x v="6"/>
    <x v="5"/>
    <x v="86"/>
    <n v="593959"/>
  </r>
  <r>
    <x v="6"/>
    <x v="5"/>
    <x v="87"/>
    <n v="233938"/>
  </r>
  <r>
    <x v="6"/>
    <x v="5"/>
    <x v="88"/>
    <n v="375497"/>
  </r>
  <r>
    <x v="6"/>
    <x v="5"/>
    <x v="89"/>
    <n v="646344"/>
  </r>
  <r>
    <x v="6"/>
    <x v="5"/>
    <x v="90"/>
    <n v="556343"/>
  </r>
  <r>
    <x v="6"/>
    <x v="5"/>
    <x v="91"/>
    <n v="198968"/>
  </r>
  <r>
    <x v="6"/>
    <x v="5"/>
    <x v="92"/>
    <n v="108687"/>
  </r>
  <r>
    <x v="6"/>
    <x v="5"/>
    <x v="93"/>
    <n v="63673"/>
  </r>
  <r>
    <x v="6"/>
    <x v="5"/>
    <x v="94"/>
    <n v="1138421"/>
  </r>
  <r>
    <x v="6"/>
    <x v="5"/>
    <x v="95"/>
    <n v="195181"/>
  </r>
  <r>
    <x v="6"/>
    <x v="5"/>
    <x v="96"/>
    <n v="298517"/>
  </r>
  <r>
    <x v="6"/>
    <x v="5"/>
    <x v="97"/>
    <n v="22158"/>
  </r>
  <r>
    <x v="6"/>
    <x v="5"/>
    <x v="98"/>
    <n v="56028"/>
  </r>
  <r>
    <x v="6"/>
    <x v="5"/>
    <x v="99"/>
    <n v="202783"/>
  </r>
  <r>
    <x v="6"/>
    <x v="5"/>
    <x v="100"/>
    <n v="220260"/>
  </r>
  <r>
    <x v="6"/>
    <x v="5"/>
    <x v="101"/>
    <n v="519050"/>
  </r>
  <r>
    <x v="6"/>
    <x v="5"/>
    <x v="102"/>
    <n v="167358"/>
  </r>
  <r>
    <x v="6"/>
    <x v="5"/>
    <x v="103"/>
    <n v="202423"/>
  </r>
  <r>
    <x v="6"/>
    <x v="5"/>
    <x v="104"/>
    <n v="240329"/>
  </r>
  <r>
    <x v="6"/>
    <x v="5"/>
    <x v="105"/>
    <n v="80530"/>
  </r>
  <r>
    <x v="6"/>
    <x v="5"/>
    <x v="106"/>
    <n v="1290959"/>
  </r>
  <r>
    <x v="6"/>
    <x v="5"/>
    <x v="107"/>
    <n v="56383"/>
  </r>
  <r>
    <x v="6"/>
    <x v="5"/>
    <x v="108"/>
    <n v="151931"/>
  </r>
  <r>
    <x v="6"/>
    <x v="5"/>
    <x v="109"/>
    <n v="1124088"/>
  </r>
  <r>
    <x v="6"/>
    <x v="5"/>
    <x v="110"/>
    <n v="371512"/>
  </r>
  <r>
    <x v="6"/>
    <x v="5"/>
    <x v="111"/>
    <n v="958292"/>
  </r>
  <r>
    <x v="6"/>
    <x v="5"/>
    <x v="112"/>
    <n v="1598475"/>
  </r>
  <r>
    <x v="6"/>
    <x v="5"/>
    <x v="113"/>
    <n v="641223"/>
  </r>
  <r>
    <x v="6"/>
    <x v="5"/>
    <x v="114"/>
    <n v="151688"/>
  </r>
  <r>
    <x v="6"/>
    <x v="5"/>
    <x v="115"/>
    <n v="1238760"/>
  </r>
  <r>
    <x v="6"/>
    <x v="5"/>
    <x v="116"/>
    <n v="107086"/>
  </r>
  <r>
    <x v="6"/>
    <x v="5"/>
    <x v="117"/>
    <n v="278426"/>
  </r>
  <r>
    <x v="6"/>
    <x v="5"/>
    <x v="118"/>
    <n v="735101"/>
  </r>
  <r>
    <x v="6"/>
    <x v="5"/>
    <x v="119"/>
    <n v="312963"/>
  </r>
  <r>
    <x v="6"/>
    <x v="5"/>
    <x v="120"/>
    <n v="386448"/>
  </r>
  <r>
    <x v="6"/>
    <x v="5"/>
    <x v="121"/>
    <n v="291185"/>
  </r>
  <r>
    <x v="6"/>
    <x v="5"/>
    <x v="122"/>
    <n v="437771"/>
  </r>
  <r>
    <x v="6"/>
    <x v="5"/>
    <x v="123"/>
    <n v="490557"/>
  </r>
  <r>
    <x v="6"/>
    <x v="5"/>
    <x v="124"/>
    <n v="411229"/>
  </r>
  <r>
    <x v="6"/>
    <x v="5"/>
    <x v="125"/>
    <n v="321114"/>
  </r>
  <r>
    <x v="6"/>
    <x v="5"/>
    <x v="126"/>
    <n v="313193"/>
  </r>
  <r>
    <x v="6"/>
    <x v="5"/>
    <x v="127"/>
    <n v="548444"/>
  </r>
  <r>
    <x v="6"/>
    <x v="5"/>
    <x v="128"/>
    <n v="1018455"/>
  </r>
  <r>
    <x v="6"/>
    <x v="5"/>
    <x v="129"/>
    <n v="78182"/>
  </r>
  <r>
    <x v="6"/>
    <x v="5"/>
    <x v="130"/>
    <n v="291725"/>
  </r>
  <r>
    <x v="6"/>
    <x v="5"/>
    <x v="131"/>
    <n v="29296"/>
  </r>
  <r>
    <x v="6"/>
    <x v="5"/>
    <x v="132"/>
    <n v="186431"/>
  </r>
  <r>
    <x v="6"/>
    <x v="5"/>
    <x v="133"/>
    <n v="328220"/>
  </r>
  <r>
    <x v="6"/>
    <x v="6"/>
    <x v="48"/>
    <n v="137547"/>
  </r>
  <r>
    <x v="6"/>
    <x v="6"/>
    <x v="49"/>
    <n v="49126"/>
  </r>
  <r>
    <x v="6"/>
    <x v="6"/>
    <x v="50"/>
    <n v="60365"/>
  </r>
  <r>
    <x v="6"/>
    <x v="6"/>
    <x v="51"/>
    <n v="56089"/>
  </r>
  <r>
    <x v="6"/>
    <x v="6"/>
    <x v="52"/>
    <n v="341"/>
  </r>
  <r>
    <x v="6"/>
    <x v="6"/>
    <x v="53"/>
    <n v="114314"/>
  </r>
  <r>
    <x v="6"/>
    <x v="6"/>
    <x v="54"/>
    <n v="72953"/>
  </r>
  <r>
    <x v="6"/>
    <x v="6"/>
    <x v="55"/>
    <n v="82201"/>
  </r>
  <r>
    <x v="6"/>
    <x v="6"/>
    <x v="56"/>
    <n v="140661"/>
  </r>
  <r>
    <x v="6"/>
    <x v="6"/>
    <x v="57"/>
    <n v="76978"/>
  </r>
  <r>
    <x v="6"/>
    <x v="6"/>
    <x v="58"/>
    <n v="166237"/>
  </r>
  <r>
    <x v="6"/>
    <x v="6"/>
    <x v="59"/>
    <n v="8619"/>
  </r>
  <r>
    <x v="6"/>
    <x v="6"/>
    <x v="60"/>
    <n v="57938"/>
  </r>
  <r>
    <x v="6"/>
    <x v="6"/>
    <x v="61"/>
    <n v="49610"/>
  </r>
  <r>
    <x v="6"/>
    <x v="6"/>
    <x v="62"/>
    <n v="139478"/>
  </r>
  <r>
    <x v="6"/>
    <x v="6"/>
    <x v="63"/>
    <n v="32873"/>
  </r>
  <r>
    <x v="6"/>
    <x v="6"/>
    <x v="64"/>
    <n v="92321"/>
  </r>
  <r>
    <x v="6"/>
    <x v="6"/>
    <x v="65"/>
    <n v="72032"/>
  </r>
  <r>
    <x v="6"/>
    <x v="6"/>
    <x v="66"/>
    <n v="21402"/>
  </r>
  <r>
    <x v="6"/>
    <x v="6"/>
    <x v="67"/>
    <n v="17766"/>
  </r>
  <r>
    <x v="6"/>
    <x v="6"/>
    <x v="68"/>
    <n v="138489"/>
  </r>
  <r>
    <x v="6"/>
    <x v="6"/>
    <x v="69"/>
    <n v="74457"/>
  </r>
  <r>
    <x v="6"/>
    <x v="6"/>
    <x v="70"/>
    <n v="39070"/>
  </r>
  <r>
    <x v="6"/>
    <x v="6"/>
    <x v="71"/>
    <n v="383709"/>
  </r>
  <r>
    <x v="6"/>
    <x v="6"/>
    <x v="72"/>
    <n v="174961"/>
  </r>
  <r>
    <x v="6"/>
    <x v="6"/>
    <x v="73"/>
    <n v="54631"/>
  </r>
  <r>
    <x v="6"/>
    <x v="6"/>
    <x v="74"/>
    <n v="79682"/>
  </r>
  <r>
    <x v="6"/>
    <x v="6"/>
    <x v="75"/>
    <n v="121273"/>
  </r>
  <r>
    <x v="6"/>
    <x v="6"/>
    <x v="76"/>
    <n v="79546"/>
  </r>
  <r>
    <x v="6"/>
    <x v="6"/>
    <x v="77"/>
    <n v="10708"/>
  </r>
  <r>
    <x v="6"/>
    <x v="6"/>
    <x v="78"/>
    <n v="927859"/>
  </r>
  <r>
    <x v="6"/>
    <x v="6"/>
    <x v="79"/>
    <n v="592407"/>
  </r>
  <r>
    <x v="6"/>
    <x v="6"/>
    <x v="80"/>
    <n v="40024"/>
  </r>
  <r>
    <x v="6"/>
    <x v="6"/>
    <x v="81"/>
    <n v="3040"/>
  </r>
  <r>
    <x v="6"/>
    <x v="6"/>
    <x v="82"/>
    <n v="208495"/>
  </r>
  <r>
    <x v="6"/>
    <x v="6"/>
    <x v="83"/>
    <n v="38274"/>
  </r>
  <r>
    <x v="6"/>
    <x v="6"/>
    <x v="84"/>
    <n v="166936"/>
  </r>
  <r>
    <x v="6"/>
    <x v="6"/>
    <x v="85"/>
    <n v="112173"/>
  </r>
  <r>
    <x v="6"/>
    <x v="6"/>
    <x v="86"/>
    <n v="125225"/>
  </r>
  <r>
    <x v="6"/>
    <x v="6"/>
    <x v="87"/>
    <n v="52740"/>
  </r>
  <r>
    <x v="6"/>
    <x v="6"/>
    <x v="88"/>
    <n v="79639"/>
  </r>
  <r>
    <x v="6"/>
    <x v="6"/>
    <x v="89"/>
    <n v="139540"/>
  </r>
  <r>
    <x v="6"/>
    <x v="6"/>
    <x v="90"/>
    <n v="128875"/>
  </r>
  <r>
    <x v="6"/>
    <x v="6"/>
    <x v="91"/>
    <n v="43079"/>
  </r>
  <r>
    <x v="6"/>
    <x v="6"/>
    <x v="92"/>
    <n v="25676"/>
  </r>
  <r>
    <x v="6"/>
    <x v="6"/>
    <x v="93"/>
    <n v="14097"/>
  </r>
  <r>
    <x v="6"/>
    <x v="6"/>
    <x v="94"/>
    <n v="248538"/>
  </r>
  <r>
    <x v="6"/>
    <x v="6"/>
    <x v="95"/>
    <n v="45121"/>
  </r>
  <r>
    <x v="6"/>
    <x v="6"/>
    <x v="96"/>
    <n v="76917"/>
  </r>
  <r>
    <x v="6"/>
    <x v="6"/>
    <x v="97"/>
    <n v="5336"/>
  </r>
  <r>
    <x v="6"/>
    <x v="6"/>
    <x v="98"/>
    <n v="13248"/>
  </r>
  <r>
    <x v="6"/>
    <x v="6"/>
    <x v="99"/>
    <n v="40525"/>
  </r>
  <r>
    <x v="6"/>
    <x v="6"/>
    <x v="100"/>
    <n v="46477"/>
  </r>
  <r>
    <x v="6"/>
    <x v="6"/>
    <x v="101"/>
    <n v="108975"/>
  </r>
  <r>
    <x v="6"/>
    <x v="6"/>
    <x v="102"/>
    <n v="34597"/>
  </r>
  <r>
    <x v="6"/>
    <x v="6"/>
    <x v="103"/>
    <n v="43497"/>
  </r>
  <r>
    <x v="6"/>
    <x v="6"/>
    <x v="104"/>
    <n v="53642"/>
  </r>
  <r>
    <x v="6"/>
    <x v="6"/>
    <x v="105"/>
    <n v="19692"/>
  </r>
  <r>
    <x v="6"/>
    <x v="6"/>
    <x v="106"/>
    <n v="284186"/>
  </r>
  <r>
    <x v="6"/>
    <x v="6"/>
    <x v="107"/>
    <n v="13652"/>
  </r>
  <r>
    <x v="6"/>
    <x v="6"/>
    <x v="108"/>
    <n v="34583"/>
  </r>
  <r>
    <x v="6"/>
    <x v="6"/>
    <x v="109"/>
    <n v="254950"/>
  </r>
  <r>
    <x v="6"/>
    <x v="6"/>
    <x v="110"/>
    <n v="81847"/>
  </r>
  <r>
    <x v="6"/>
    <x v="6"/>
    <x v="111"/>
    <n v="205793"/>
  </r>
  <r>
    <x v="6"/>
    <x v="6"/>
    <x v="112"/>
    <n v="359823"/>
  </r>
  <r>
    <x v="6"/>
    <x v="6"/>
    <x v="113"/>
    <n v="136428"/>
  </r>
  <r>
    <x v="6"/>
    <x v="6"/>
    <x v="114"/>
    <n v="32031"/>
  </r>
  <r>
    <x v="6"/>
    <x v="6"/>
    <x v="115"/>
    <n v="278226"/>
  </r>
  <r>
    <x v="6"/>
    <x v="6"/>
    <x v="116"/>
    <n v="23911"/>
  </r>
  <r>
    <x v="6"/>
    <x v="6"/>
    <x v="117"/>
    <n v="60442"/>
  </r>
  <r>
    <x v="6"/>
    <x v="6"/>
    <x v="118"/>
    <n v="168223"/>
  </r>
  <r>
    <x v="6"/>
    <x v="6"/>
    <x v="119"/>
    <n v="69715"/>
  </r>
  <r>
    <x v="6"/>
    <x v="6"/>
    <x v="120"/>
    <n v="83333"/>
  </r>
  <r>
    <x v="6"/>
    <x v="6"/>
    <x v="121"/>
    <n v="61509"/>
  </r>
  <r>
    <x v="6"/>
    <x v="6"/>
    <x v="122"/>
    <n v="95300"/>
  </r>
  <r>
    <x v="6"/>
    <x v="6"/>
    <x v="123"/>
    <n v="107823"/>
  </r>
  <r>
    <x v="6"/>
    <x v="6"/>
    <x v="124"/>
    <n v="89155"/>
  </r>
  <r>
    <x v="6"/>
    <x v="6"/>
    <x v="125"/>
    <n v="67085"/>
  </r>
  <r>
    <x v="6"/>
    <x v="6"/>
    <x v="126"/>
    <n v="71297"/>
  </r>
  <r>
    <x v="6"/>
    <x v="6"/>
    <x v="127"/>
    <n v="119259"/>
  </r>
  <r>
    <x v="6"/>
    <x v="6"/>
    <x v="128"/>
    <n v="224484"/>
  </r>
  <r>
    <x v="6"/>
    <x v="6"/>
    <x v="129"/>
    <n v="23865"/>
  </r>
  <r>
    <x v="6"/>
    <x v="6"/>
    <x v="130"/>
    <n v="62899"/>
  </r>
  <r>
    <x v="6"/>
    <x v="6"/>
    <x v="131"/>
    <n v="9189"/>
  </r>
  <r>
    <x v="6"/>
    <x v="6"/>
    <x v="132"/>
    <n v="39694"/>
  </r>
  <r>
    <x v="6"/>
    <x v="6"/>
    <x v="133"/>
    <n v="724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75">
  <r>
    <x v="0"/>
    <x v="0"/>
    <x v="0"/>
    <n v="936.83224170173048"/>
  </r>
  <r>
    <x v="0"/>
    <x v="0"/>
    <x v="1"/>
    <n v="7847.6724477030366"/>
  </r>
  <r>
    <x v="0"/>
    <x v="0"/>
    <x v="2"/>
    <n v="5666.8113120266971"/>
  </r>
  <r>
    <x v="0"/>
    <x v="0"/>
    <x v="3"/>
    <n v="15966.771764705893"/>
  </r>
  <r>
    <x v="0"/>
    <x v="0"/>
    <x v="4"/>
    <n v="5780.34019318224"/>
  </r>
  <r>
    <x v="0"/>
    <x v="0"/>
    <x v="5"/>
    <n v="10076.454576195958"/>
  </r>
  <r>
    <x v="0"/>
    <x v="0"/>
    <x v="6"/>
    <n v="4470.3591807280081"/>
  </r>
  <r>
    <x v="0"/>
    <x v="0"/>
    <x v="7"/>
    <n v="6965.7800694500629"/>
  </r>
  <r>
    <x v="0"/>
    <x v="0"/>
    <x v="8"/>
    <n v="1465.3213575619291"/>
  </r>
  <r>
    <x v="0"/>
    <x v="1"/>
    <x v="0"/>
    <n v="1011.2254419846106"/>
  </r>
  <r>
    <x v="0"/>
    <x v="1"/>
    <x v="1"/>
    <n v="7834.9451668101383"/>
  </r>
  <r>
    <x v="0"/>
    <x v="1"/>
    <x v="2"/>
    <n v="5634.2649394192777"/>
  </r>
  <r>
    <x v="0"/>
    <x v="1"/>
    <x v="3"/>
    <n v="16152.913640609142"/>
  </r>
  <r>
    <x v="0"/>
    <x v="1"/>
    <x v="4"/>
    <n v="5672.3568135423911"/>
  </r>
  <r>
    <x v="0"/>
    <x v="1"/>
    <x v="5"/>
    <n v="10150.035119918948"/>
  </r>
  <r>
    <x v="0"/>
    <x v="1"/>
    <x v="6"/>
    <n v="4472.1459129267369"/>
  </r>
  <r>
    <x v="0"/>
    <x v="1"/>
    <x v="7"/>
    <n v="6889.0531168651423"/>
  </r>
  <r>
    <x v="0"/>
    <x v="1"/>
    <x v="8"/>
    <n v="1410.4823583597185"/>
  </r>
  <r>
    <x v="0"/>
    <x v="2"/>
    <x v="0"/>
    <n v="1201.1947219677215"/>
  </r>
  <r>
    <x v="0"/>
    <x v="2"/>
    <x v="1"/>
    <n v="7783.6036379423385"/>
  </r>
  <r>
    <x v="0"/>
    <x v="2"/>
    <x v="2"/>
    <n v="5593.6559390142702"/>
  </r>
  <r>
    <x v="0"/>
    <x v="2"/>
    <x v="3"/>
    <n v="17372.306314452249"/>
  </r>
  <r>
    <x v="0"/>
    <x v="2"/>
    <x v="4"/>
    <n v="5497.9288359266138"/>
  </r>
  <r>
    <x v="0"/>
    <x v="2"/>
    <x v="5"/>
    <n v="10167.487220979445"/>
  </r>
  <r>
    <x v="0"/>
    <x v="2"/>
    <x v="6"/>
    <n v="4312.2740827714497"/>
  </r>
  <r>
    <x v="0"/>
    <x v="2"/>
    <x v="7"/>
    <n v="6857.0981447825943"/>
  </r>
  <r>
    <x v="0"/>
    <x v="2"/>
    <x v="8"/>
    <n v="1310.2951754128549"/>
  </r>
  <r>
    <x v="0"/>
    <x v="3"/>
    <x v="0"/>
    <n v="1150.0271671799696"/>
  </r>
  <r>
    <x v="0"/>
    <x v="3"/>
    <x v="1"/>
    <n v="7759.8784510278092"/>
  </r>
  <r>
    <x v="0"/>
    <x v="3"/>
    <x v="2"/>
    <n v="5519.2089716761575"/>
  </r>
  <r>
    <x v="0"/>
    <x v="3"/>
    <x v="3"/>
    <n v="17020.956126602578"/>
  </r>
  <r>
    <x v="0"/>
    <x v="3"/>
    <x v="4"/>
    <n v="5306.2749734963718"/>
  </r>
  <r>
    <x v="0"/>
    <x v="3"/>
    <x v="5"/>
    <n v="10106.83269136325"/>
  </r>
  <r>
    <x v="0"/>
    <x v="3"/>
    <x v="6"/>
    <n v="4377.8361240020904"/>
  </r>
  <r>
    <x v="0"/>
    <x v="3"/>
    <x v="7"/>
    <n v="6871.4403164901787"/>
  </r>
  <r>
    <x v="0"/>
    <x v="3"/>
    <x v="8"/>
    <n v="1233.7848899395146"/>
  </r>
  <r>
    <x v="0"/>
    <x v="4"/>
    <x v="0"/>
    <n v="1108.1348705557468"/>
  </r>
  <r>
    <x v="0"/>
    <x v="4"/>
    <x v="1"/>
    <n v="7876.4296889831658"/>
  </r>
  <r>
    <x v="0"/>
    <x v="4"/>
    <x v="2"/>
    <n v="5583.7720313304726"/>
  </r>
  <r>
    <x v="0"/>
    <x v="4"/>
    <x v="3"/>
    <n v="15553.121673513519"/>
  </r>
  <r>
    <x v="0"/>
    <x v="4"/>
    <x v="4"/>
    <n v="5249.760422088174"/>
  </r>
  <r>
    <x v="0"/>
    <x v="4"/>
    <x v="5"/>
    <n v="9964.9220253997773"/>
  </r>
  <r>
    <x v="0"/>
    <x v="4"/>
    <x v="6"/>
    <n v="4337.9542036217317"/>
  </r>
  <r>
    <x v="0"/>
    <x v="4"/>
    <x v="7"/>
    <n v="6882.2876421319925"/>
  </r>
  <r>
    <x v="0"/>
    <x v="4"/>
    <x v="8"/>
    <n v="1193.8539842659343"/>
  </r>
  <r>
    <x v="0"/>
    <x v="5"/>
    <x v="0"/>
    <n v="1093.2537552570554"/>
  </r>
  <r>
    <x v="0"/>
    <x v="5"/>
    <x v="1"/>
    <n v="8085.6715976169135"/>
  </r>
  <r>
    <x v="0"/>
    <x v="5"/>
    <x v="2"/>
    <n v="5593.6653024967363"/>
  </r>
  <r>
    <x v="0"/>
    <x v="5"/>
    <x v="3"/>
    <n v="16804.483370634774"/>
  </r>
  <r>
    <x v="0"/>
    <x v="5"/>
    <x v="4"/>
    <n v="5440.3024225976797"/>
  </r>
  <r>
    <x v="0"/>
    <x v="5"/>
    <x v="5"/>
    <n v="10271.595988707495"/>
  </r>
  <r>
    <x v="0"/>
    <x v="5"/>
    <x v="6"/>
    <n v="4360.2045463752238"/>
  </r>
  <r>
    <x v="0"/>
    <x v="5"/>
    <x v="7"/>
    <n v="6865.0376883308854"/>
  </r>
  <r>
    <x v="0"/>
    <x v="5"/>
    <x v="8"/>
    <n v="1185.4139160557511"/>
  </r>
  <r>
    <x v="0"/>
    <x v="6"/>
    <x v="0"/>
    <n v="989.86282963951669"/>
  </r>
  <r>
    <x v="0"/>
    <x v="6"/>
    <x v="1"/>
    <n v="8043.7131723780831"/>
  </r>
  <r>
    <x v="0"/>
    <x v="6"/>
    <x v="2"/>
    <n v="5556.5253472794902"/>
  </r>
  <r>
    <x v="0"/>
    <x v="6"/>
    <x v="3"/>
    <n v="14741.626973049073"/>
  </r>
  <r>
    <x v="0"/>
    <x v="6"/>
    <x v="4"/>
    <n v="5549.2501218131356"/>
  </r>
  <r>
    <x v="0"/>
    <x v="6"/>
    <x v="5"/>
    <n v="10270.57523691083"/>
  </r>
  <r>
    <x v="0"/>
    <x v="6"/>
    <x v="6"/>
    <n v="4299.7163215423034"/>
  </r>
  <r>
    <x v="0"/>
    <x v="6"/>
    <x v="7"/>
    <n v="6876.7550386606745"/>
  </r>
  <r>
    <x v="0"/>
    <x v="6"/>
    <x v="8"/>
    <n v="1231.3151722671789"/>
  </r>
  <r>
    <x v="0"/>
    <x v="7"/>
    <x v="0"/>
    <n v="970.29996273063284"/>
  </r>
  <r>
    <x v="0"/>
    <x v="7"/>
    <x v="1"/>
    <n v="8122.4152161494039"/>
  </r>
  <r>
    <x v="0"/>
    <x v="7"/>
    <x v="2"/>
    <n v="5553.1515478903639"/>
  </r>
  <r>
    <x v="0"/>
    <x v="7"/>
    <x v="3"/>
    <n v="15455.086511784513"/>
  </r>
  <r>
    <x v="0"/>
    <x v="7"/>
    <x v="4"/>
    <n v="5493.0890054777501"/>
  </r>
  <r>
    <x v="0"/>
    <x v="7"/>
    <x v="5"/>
    <n v="10433.959655501449"/>
  </r>
  <r>
    <x v="0"/>
    <x v="7"/>
    <x v="6"/>
    <n v="4238.2161586365155"/>
  </r>
  <r>
    <x v="0"/>
    <x v="7"/>
    <x v="7"/>
    <n v="6508.8794319952767"/>
  </r>
  <r>
    <x v="0"/>
    <x v="7"/>
    <x v="8"/>
    <n v="1317.3486328181245"/>
  </r>
  <r>
    <x v="0"/>
    <x v="8"/>
    <x v="0"/>
    <n v="853.65437122970161"/>
  </r>
  <r>
    <x v="0"/>
    <x v="8"/>
    <x v="1"/>
    <n v="8143.516919386565"/>
  </r>
  <r>
    <x v="0"/>
    <x v="8"/>
    <x v="2"/>
    <n v="5562.6828304845767"/>
  </r>
  <r>
    <x v="0"/>
    <x v="8"/>
    <x v="3"/>
    <n v="15466.929526391326"/>
  </r>
  <r>
    <x v="0"/>
    <x v="8"/>
    <x v="4"/>
    <n v="5462.5976430019527"/>
  </r>
  <r>
    <x v="0"/>
    <x v="8"/>
    <x v="5"/>
    <n v="10438.659354679208"/>
  </r>
  <r>
    <x v="0"/>
    <x v="8"/>
    <x v="6"/>
    <n v="4437.4490137472285"/>
  </r>
  <r>
    <x v="0"/>
    <x v="8"/>
    <x v="7"/>
    <n v="6681.0281033219408"/>
  </r>
  <r>
    <x v="0"/>
    <x v="8"/>
    <x v="8"/>
    <n v="1336.3589533844024"/>
  </r>
  <r>
    <x v="0"/>
    <x v="9"/>
    <x v="0"/>
    <n v="661.8807187514011"/>
  </r>
  <r>
    <x v="0"/>
    <x v="9"/>
    <x v="1"/>
    <n v="8115.3295902575392"/>
  </r>
  <r>
    <x v="0"/>
    <x v="9"/>
    <x v="2"/>
    <n v="5514.6973872179133"/>
  </r>
  <r>
    <x v="0"/>
    <x v="9"/>
    <x v="3"/>
    <n v="16017.048190580503"/>
  </r>
  <r>
    <x v="0"/>
    <x v="9"/>
    <x v="4"/>
    <n v="5574.212621676339"/>
  </r>
  <r>
    <x v="0"/>
    <x v="9"/>
    <x v="5"/>
    <n v="10422.518567758872"/>
  </r>
  <r>
    <x v="0"/>
    <x v="9"/>
    <x v="6"/>
    <n v="4453.5469294346967"/>
  </r>
  <r>
    <x v="0"/>
    <x v="9"/>
    <x v="7"/>
    <n v="6598.5437476606467"/>
  </r>
  <r>
    <x v="0"/>
    <x v="9"/>
    <x v="8"/>
    <n v="1454.4798082222198"/>
  </r>
  <r>
    <x v="0"/>
    <x v="10"/>
    <x v="0"/>
    <n v="508.0283395842207"/>
  </r>
  <r>
    <x v="0"/>
    <x v="10"/>
    <x v="1"/>
    <n v="7914.1863936187019"/>
  </r>
  <r>
    <x v="0"/>
    <x v="10"/>
    <x v="2"/>
    <n v="5474.2711894159556"/>
  </r>
  <r>
    <x v="0"/>
    <x v="10"/>
    <x v="3"/>
    <n v="15995.482243701799"/>
  </r>
  <r>
    <x v="0"/>
    <x v="10"/>
    <x v="4"/>
    <n v="5631.3035760621078"/>
  </r>
  <r>
    <x v="0"/>
    <x v="10"/>
    <x v="5"/>
    <n v="10359.590213367224"/>
  </r>
  <r>
    <x v="0"/>
    <x v="10"/>
    <x v="6"/>
    <n v="4414.5242258638609"/>
  </r>
  <r>
    <x v="0"/>
    <x v="10"/>
    <x v="7"/>
    <n v="6571.0825250126427"/>
  </r>
  <r>
    <x v="0"/>
    <x v="10"/>
    <x v="8"/>
    <n v="1459.8404131484947"/>
  </r>
  <r>
    <x v="0"/>
    <x v="11"/>
    <x v="0"/>
    <n v="473.43310153812524"/>
  </r>
  <r>
    <x v="0"/>
    <x v="11"/>
    <x v="1"/>
    <n v="7866.5951070445835"/>
  </r>
  <r>
    <x v="0"/>
    <x v="11"/>
    <x v="2"/>
    <n v="5436.1731627146546"/>
  </r>
  <r>
    <x v="0"/>
    <x v="11"/>
    <x v="3"/>
    <n v="14747.486874932893"/>
  </r>
  <r>
    <x v="0"/>
    <x v="11"/>
    <x v="4"/>
    <n v="5392.1306184287541"/>
  </r>
  <r>
    <x v="0"/>
    <x v="11"/>
    <x v="5"/>
    <n v="10091.839761059158"/>
  </r>
  <r>
    <x v="0"/>
    <x v="11"/>
    <x v="6"/>
    <n v="4311.2365388813078"/>
  </r>
  <r>
    <x v="0"/>
    <x v="11"/>
    <x v="7"/>
    <n v="6526.7141078637969"/>
  </r>
  <r>
    <x v="0"/>
    <x v="11"/>
    <x v="8"/>
    <n v="1397.0991574698437"/>
  </r>
  <r>
    <x v="1"/>
    <x v="0"/>
    <x v="0"/>
    <n v="408.97263785139904"/>
  </r>
  <r>
    <x v="1"/>
    <x v="0"/>
    <x v="1"/>
    <n v="6951.623563864905"/>
  </r>
  <r>
    <x v="1"/>
    <x v="0"/>
    <x v="2"/>
    <n v="5553.7025191323264"/>
  </r>
  <r>
    <x v="1"/>
    <x v="0"/>
    <x v="3"/>
    <n v="16013.809286484531"/>
  </r>
  <r>
    <x v="1"/>
    <x v="0"/>
    <x v="4"/>
    <n v="5082.6971689157635"/>
  </r>
  <r>
    <x v="1"/>
    <x v="0"/>
    <x v="5"/>
    <n v="9202.2860099878617"/>
  </r>
  <r>
    <x v="1"/>
    <x v="0"/>
    <x v="6"/>
    <n v="3925.4774010706401"/>
  </r>
  <r>
    <x v="1"/>
    <x v="0"/>
    <x v="7"/>
    <n v="6165.0844644800327"/>
  </r>
  <r>
    <x v="1"/>
    <x v="0"/>
    <x v="8"/>
    <n v="1352.0590533396166"/>
  </r>
  <r>
    <x v="1"/>
    <x v="1"/>
    <x v="0"/>
    <n v="544.60188834441601"/>
  </r>
  <r>
    <x v="1"/>
    <x v="1"/>
    <x v="1"/>
    <n v="6751.9925110862287"/>
  </r>
  <r>
    <x v="1"/>
    <x v="1"/>
    <x v="2"/>
    <n v="5492.838098787317"/>
  </r>
  <r>
    <x v="1"/>
    <x v="1"/>
    <x v="3"/>
    <n v="18633.123678591208"/>
  </r>
  <r>
    <x v="1"/>
    <x v="1"/>
    <x v="4"/>
    <n v="4899.4218019690607"/>
  </r>
  <r>
    <x v="1"/>
    <x v="1"/>
    <x v="5"/>
    <n v="9167.6572820794063"/>
  </r>
  <r>
    <x v="1"/>
    <x v="1"/>
    <x v="6"/>
    <n v="3864.1048151770001"/>
  </r>
  <r>
    <x v="1"/>
    <x v="1"/>
    <x v="7"/>
    <n v="6107.8201967056948"/>
  </r>
  <r>
    <x v="1"/>
    <x v="1"/>
    <x v="8"/>
    <n v="1242.1501616395617"/>
  </r>
  <r>
    <x v="1"/>
    <x v="2"/>
    <x v="0"/>
    <n v="807.05210281337611"/>
  </r>
  <r>
    <x v="1"/>
    <x v="2"/>
    <x v="1"/>
    <n v="6712.2259770730398"/>
  </r>
  <r>
    <x v="1"/>
    <x v="2"/>
    <x v="2"/>
    <n v="5380.5638173956122"/>
  </r>
  <r>
    <x v="1"/>
    <x v="2"/>
    <x v="3"/>
    <n v="18569.315367723913"/>
  </r>
  <r>
    <x v="1"/>
    <x v="2"/>
    <x v="4"/>
    <n v="4682.6083785482406"/>
  </r>
  <r>
    <x v="1"/>
    <x v="2"/>
    <x v="5"/>
    <n v="9038.4232915754474"/>
  </r>
  <r>
    <x v="1"/>
    <x v="2"/>
    <x v="6"/>
    <n v="3767.6482449214545"/>
  </r>
  <r>
    <x v="1"/>
    <x v="2"/>
    <x v="7"/>
    <n v="5927.2811425312238"/>
  </r>
  <r>
    <x v="1"/>
    <x v="2"/>
    <x v="8"/>
    <n v="1185.7085110999999"/>
  </r>
  <r>
    <x v="1"/>
    <x v="3"/>
    <x v="0"/>
    <n v="992.54064022567866"/>
  </r>
  <r>
    <x v="1"/>
    <x v="3"/>
    <x v="1"/>
    <n v="6365.6646092355277"/>
  </r>
  <r>
    <x v="1"/>
    <x v="3"/>
    <x v="2"/>
    <n v="5198.6899416028136"/>
  </r>
  <r>
    <x v="1"/>
    <x v="3"/>
    <x v="3"/>
    <n v="17226.914279849847"/>
  </r>
  <r>
    <x v="1"/>
    <x v="3"/>
    <x v="4"/>
    <n v="4463.7541919674668"/>
  </r>
  <r>
    <x v="1"/>
    <x v="3"/>
    <x v="5"/>
    <n v="8709.9661940614697"/>
  </r>
  <r>
    <x v="1"/>
    <x v="3"/>
    <x v="6"/>
    <n v="3610.7230546857909"/>
  </r>
  <r>
    <x v="1"/>
    <x v="3"/>
    <x v="7"/>
    <n v="5768.9758204099398"/>
  </r>
  <r>
    <x v="1"/>
    <x v="3"/>
    <x v="8"/>
    <n v="1061.2044234976352"/>
  </r>
  <r>
    <x v="1"/>
    <x v="4"/>
    <x v="0"/>
    <n v="1092.3692295409207"/>
  </r>
  <r>
    <x v="1"/>
    <x v="4"/>
    <x v="1"/>
    <n v="6472.7232418001931"/>
  </r>
  <r>
    <x v="1"/>
    <x v="4"/>
    <x v="2"/>
    <n v="5256.4154020551314"/>
  </r>
  <r>
    <x v="1"/>
    <x v="4"/>
    <x v="3"/>
    <n v="16934.050095251798"/>
  </r>
  <r>
    <x v="1"/>
    <x v="4"/>
    <x v="4"/>
    <n v="4502.90336979931"/>
  </r>
  <r>
    <x v="1"/>
    <x v="4"/>
    <x v="5"/>
    <n v="8746.5390540409007"/>
  </r>
  <r>
    <x v="1"/>
    <x v="4"/>
    <x v="6"/>
    <n v="3514.0223988933135"/>
  </r>
  <r>
    <x v="1"/>
    <x v="4"/>
    <x v="7"/>
    <n v="5621.6247673814269"/>
  </r>
  <r>
    <x v="1"/>
    <x v="4"/>
    <x v="8"/>
    <n v="995.90078067200568"/>
  </r>
  <r>
    <x v="1"/>
    <x v="5"/>
    <x v="0"/>
    <n v="1095.7079364105398"/>
  </r>
  <r>
    <x v="1"/>
    <x v="5"/>
    <x v="1"/>
    <n v="6603.1697259616531"/>
  </r>
  <r>
    <x v="1"/>
    <x v="5"/>
    <x v="2"/>
    <n v="5371.6325758998191"/>
  </r>
  <r>
    <x v="1"/>
    <x v="5"/>
    <x v="3"/>
    <n v="17908.467393476723"/>
  </r>
  <r>
    <x v="1"/>
    <x v="5"/>
    <x v="4"/>
    <n v="4642.004246597452"/>
  </r>
  <r>
    <x v="1"/>
    <x v="5"/>
    <x v="5"/>
    <n v="8941.8555645947908"/>
  </r>
  <r>
    <x v="1"/>
    <x v="5"/>
    <x v="6"/>
    <n v="3479.2147420882084"/>
  </r>
  <r>
    <x v="1"/>
    <x v="5"/>
    <x v="7"/>
    <n v="5597.2599882960521"/>
  </r>
  <r>
    <x v="1"/>
    <x v="5"/>
    <x v="8"/>
    <n v="1004.8139273528611"/>
  </r>
  <r>
    <x v="1"/>
    <x v="6"/>
    <x v="0"/>
    <n v="1071.1342575459703"/>
  </r>
  <r>
    <x v="1"/>
    <x v="6"/>
    <x v="1"/>
    <n v="6536.2405108983921"/>
  </r>
  <r>
    <x v="1"/>
    <x v="6"/>
    <x v="2"/>
    <n v="5350.8886505123965"/>
  </r>
  <r>
    <x v="1"/>
    <x v="6"/>
    <x v="3"/>
    <n v="18068.504674009346"/>
  </r>
  <r>
    <x v="1"/>
    <x v="6"/>
    <x v="4"/>
    <n v="4718.6164736280089"/>
  </r>
  <r>
    <x v="1"/>
    <x v="6"/>
    <x v="5"/>
    <n v="8860.4357736478141"/>
  </r>
  <r>
    <x v="1"/>
    <x v="6"/>
    <x v="6"/>
    <n v="3497.1211761335676"/>
  </r>
  <r>
    <x v="1"/>
    <x v="6"/>
    <x v="7"/>
    <n v="5626.527456577277"/>
  </r>
  <r>
    <x v="1"/>
    <x v="6"/>
    <x v="8"/>
    <n v="1029.1991604445343"/>
  </r>
  <r>
    <x v="1"/>
    <x v="7"/>
    <x v="0"/>
    <n v="1119.2601695563492"/>
  </r>
  <r>
    <x v="1"/>
    <x v="7"/>
    <x v="1"/>
    <n v="6578.9543127439119"/>
  </r>
  <r>
    <x v="1"/>
    <x v="7"/>
    <x v="2"/>
    <n v="5372.4877038401055"/>
  </r>
  <r>
    <x v="1"/>
    <x v="7"/>
    <x v="3"/>
    <n v="17810.919713635249"/>
  </r>
  <r>
    <x v="1"/>
    <x v="7"/>
    <x v="4"/>
    <n v="4692.7955742170852"/>
  </r>
  <r>
    <x v="1"/>
    <x v="7"/>
    <x v="5"/>
    <n v="8953.8029838640723"/>
  </r>
  <r>
    <x v="1"/>
    <x v="7"/>
    <x v="6"/>
    <n v="3696.2453136396766"/>
  </r>
  <r>
    <x v="1"/>
    <x v="7"/>
    <x v="7"/>
    <n v="5332.2470362245558"/>
  </r>
  <r>
    <x v="1"/>
    <x v="7"/>
    <x v="8"/>
    <n v="974.54710442099554"/>
  </r>
  <r>
    <x v="1"/>
    <x v="8"/>
    <x v="0"/>
    <n v="1042.9777033461619"/>
  </r>
  <r>
    <x v="1"/>
    <x v="8"/>
    <x v="1"/>
    <n v="6664.9632721265043"/>
  </r>
  <r>
    <x v="1"/>
    <x v="8"/>
    <x v="2"/>
    <n v="5407.6314673085571"/>
  </r>
  <r>
    <x v="1"/>
    <x v="8"/>
    <x v="3"/>
    <n v="17886.982426330265"/>
  </r>
  <r>
    <x v="1"/>
    <x v="8"/>
    <x v="4"/>
    <n v="4761.1372389388098"/>
  </r>
  <r>
    <x v="1"/>
    <x v="8"/>
    <x v="5"/>
    <n v="9042.1127814605497"/>
  </r>
  <r>
    <x v="1"/>
    <x v="8"/>
    <x v="6"/>
    <n v="3713.5003889742629"/>
  </r>
  <r>
    <x v="1"/>
    <x v="8"/>
    <x v="7"/>
    <n v="5471.9532692531857"/>
  </r>
  <r>
    <x v="1"/>
    <x v="8"/>
    <x v="8"/>
    <n v="975.41693934116802"/>
  </r>
  <r>
    <x v="1"/>
    <x v="9"/>
    <x v="0"/>
    <n v="1062.880680184529"/>
  </r>
  <r>
    <x v="1"/>
    <x v="9"/>
    <x v="1"/>
    <n v="6537.0160289601199"/>
  </r>
  <r>
    <x v="1"/>
    <x v="9"/>
    <x v="2"/>
    <n v="5361.1455637422268"/>
  </r>
  <r>
    <x v="1"/>
    <x v="9"/>
    <x v="3"/>
    <n v="17816.047383437672"/>
  </r>
  <r>
    <x v="1"/>
    <x v="9"/>
    <x v="4"/>
    <n v="4893.0288736509083"/>
  </r>
  <r>
    <x v="1"/>
    <x v="9"/>
    <x v="5"/>
    <n v="9048.8236512431904"/>
  </r>
  <r>
    <x v="1"/>
    <x v="9"/>
    <x v="6"/>
    <n v="3777.3445670112042"/>
  </r>
  <r>
    <x v="1"/>
    <x v="9"/>
    <x v="7"/>
    <n v="5405.9445557115478"/>
  </r>
  <r>
    <x v="1"/>
    <x v="9"/>
    <x v="8"/>
    <n v="1023.3380092524667"/>
  </r>
  <r>
    <x v="1"/>
    <x v="10"/>
    <x v="0"/>
    <n v="797.22596143096655"/>
  </r>
  <r>
    <x v="1"/>
    <x v="10"/>
    <x v="1"/>
    <n v="6483.7189705754945"/>
  </r>
  <r>
    <x v="1"/>
    <x v="10"/>
    <x v="2"/>
    <n v="5349.9287894591098"/>
  </r>
  <r>
    <x v="1"/>
    <x v="10"/>
    <x v="3"/>
    <n v="17467.810933044253"/>
  </r>
  <r>
    <x v="1"/>
    <x v="10"/>
    <x v="4"/>
    <n v="5029.9687333585134"/>
  </r>
  <r>
    <x v="1"/>
    <x v="10"/>
    <x v="5"/>
    <n v="9090.6262615386531"/>
  </r>
  <r>
    <x v="1"/>
    <x v="10"/>
    <x v="6"/>
    <n v="3749.2923248378552"/>
  </r>
  <r>
    <x v="1"/>
    <x v="10"/>
    <x v="7"/>
    <n v="5480.2040989306333"/>
  </r>
  <r>
    <x v="1"/>
    <x v="10"/>
    <x v="8"/>
    <n v="1065.1528578236628"/>
  </r>
  <r>
    <x v="1"/>
    <x v="11"/>
    <x v="0"/>
    <n v="775.16077900214214"/>
  </r>
  <r>
    <x v="1"/>
    <x v="11"/>
    <x v="1"/>
    <n v="6313.1084419333511"/>
  </r>
  <r>
    <x v="1"/>
    <x v="11"/>
    <x v="2"/>
    <n v="5307.515875942594"/>
  </r>
  <r>
    <x v="1"/>
    <x v="11"/>
    <x v="3"/>
    <n v="17182.944190395512"/>
  </r>
  <r>
    <x v="1"/>
    <x v="11"/>
    <x v="4"/>
    <n v="4871.068590238564"/>
  </r>
  <r>
    <x v="1"/>
    <x v="11"/>
    <x v="5"/>
    <n v="8847.8194860697222"/>
  </r>
  <r>
    <x v="1"/>
    <x v="11"/>
    <x v="6"/>
    <n v="3636.3893515434152"/>
  </r>
  <r>
    <x v="1"/>
    <x v="11"/>
    <x v="7"/>
    <n v="5396.7224810966263"/>
  </r>
  <r>
    <x v="1"/>
    <x v="11"/>
    <x v="8"/>
    <n v="1042.6201008681157"/>
  </r>
  <r>
    <x v="2"/>
    <x v="0"/>
    <x v="0"/>
    <n v="794.42749164996633"/>
  </r>
  <r>
    <x v="2"/>
    <x v="0"/>
    <x v="1"/>
    <n v="6394.503465358941"/>
  </r>
  <r>
    <x v="2"/>
    <x v="0"/>
    <x v="2"/>
    <n v="5429.2794188061307"/>
  </r>
  <r>
    <x v="2"/>
    <x v="0"/>
    <x v="3"/>
    <n v="15383.045387883758"/>
  </r>
  <r>
    <x v="2"/>
    <x v="0"/>
    <x v="4"/>
    <n v="4937.8366563290665"/>
  </r>
  <r>
    <x v="2"/>
    <x v="0"/>
    <x v="5"/>
    <n v="8947.9639254688245"/>
  </r>
  <r>
    <x v="2"/>
    <x v="0"/>
    <x v="6"/>
    <n v="3552.4592832884427"/>
  </r>
  <r>
    <x v="2"/>
    <x v="0"/>
    <x v="7"/>
    <n v="5472.111795350288"/>
  </r>
  <r>
    <x v="2"/>
    <x v="0"/>
    <x v="8"/>
    <n v="1062.272831505283"/>
  </r>
  <r>
    <x v="2"/>
    <x v="1"/>
    <x v="0"/>
    <n v="936.59207524404883"/>
  </r>
  <r>
    <x v="2"/>
    <x v="1"/>
    <x v="1"/>
    <n v="6472.4831185755947"/>
  </r>
  <r>
    <x v="2"/>
    <x v="1"/>
    <x v="2"/>
    <n v="5440.4452971171877"/>
  </r>
  <r>
    <x v="2"/>
    <x v="1"/>
    <x v="3"/>
    <n v="15932.358572319818"/>
  </r>
  <r>
    <x v="2"/>
    <x v="1"/>
    <x v="4"/>
    <n v="4830.2275538218601"/>
  </r>
  <r>
    <x v="2"/>
    <x v="1"/>
    <x v="5"/>
    <n v="8807.5605312193056"/>
  </r>
  <r>
    <x v="2"/>
    <x v="1"/>
    <x v="6"/>
    <n v="3526.3288271879187"/>
  </r>
  <r>
    <x v="2"/>
    <x v="1"/>
    <x v="7"/>
    <n v="5421.067801256434"/>
  </r>
  <r>
    <x v="2"/>
    <x v="1"/>
    <x v="8"/>
    <n v="1041.2373778181436"/>
  </r>
  <r>
    <x v="2"/>
    <x v="2"/>
    <x v="0"/>
    <n v="1226.2956232672386"/>
  </r>
  <r>
    <x v="2"/>
    <x v="2"/>
    <x v="1"/>
    <n v="6466.9903018735731"/>
  </r>
  <r>
    <x v="2"/>
    <x v="2"/>
    <x v="2"/>
    <n v="5436.5853427779921"/>
  </r>
  <r>
    <x v="2"/>
    <x v="2"/>
    <x v="3"/>
    <n v="16287.645121116844"/>
  </r>
  <r>
    <x v="2"/>
    <x v="2"/>
    <x v="4"/>
    <n v="4737.9077006223552"/>
  </r>
  <r>
    <x v="2"/>
    <x v="2"/>
    <x v="5"/>
    <n v="8967.7134127961508"/>
  </r>
  <r>
    <x v="2"/>
    <x v="2"/>
    <x v="6"/>
    <n v="3599.2786996786986"/>
  </r>
  <r>
    <x v="2"/>
    <x v="2"/>
    <x v="7"/>
    <n v="5582.1607771242761"/>
  </r>
  <r>
    <x v="2"/>
    <x v="2"/>
    <x v="8"/>
    <n v="1029.2420955236325"/>
  </r>
  <r>
    <x v="2"/>
    <x v="3"/>
    <x v="0"/>
    <n v="1123.0687750510378"/>
  </r>
  <r>
    <x v="2"/>
    <x v="3"/>
    <x v="1"/>
    <n v="5927.8263956176615"/>
  </r>
  <r>
    <x v="2"/>
    <x v="3"/>
    <x v="2"/>
    <n v="5254.9588118654056"/>
  </r>
  <r>
    <x v="2"/>
    <x v="3"/>
    <x v="3"/>
    <n v="13210.10009758603"/>
  </r>
  <r>
    <x v="2"/>
    <x v="3"/>
    <x v="4"/>
    <n v="4438.1462583840757"/>
  </r>
  <r>
    <x v="2"/>
    <x v="3"/>
    <x v="5"/>
    <n v="8593.4675931638303"/>
  </r>
  <r>
    <x v="2"/>
    <x v="3"/>
    <x v="6"/>
    <n v="3597.0618519351947"/>
  </r>
  <r>
    <x v="2"/>
    <x v="3"/>
    <x v="7"/>
    <n v="5408.2992233787063"/>
  </r>
  <r>
    <x v="2"/>
    <x v="3"/>
    <x v="8"/>
    <n v="968.55622893412772"/>
  </r>
  <r>
    <x v="2"/>
    <x v="4"/>
    <x v="0"/>
    <n v="1162.8344952326727"/>
  </r>
  <r>
    <x v="2"/>
    <x v="4"/>
    <x v="1"/>
    <n v="6126.9011510378905"/>
  </r>
  <r>
    <x v="2"/>
    <x v="4"/>
    <x v="2"/>
    <n v="5396.0993832477425"/>
  </r>
  <r>
    <x v="2"/>
    <x v="4"/>
    <x v="3"/>
    <n v="14246.673061735659"/>
  </r>
  <r>
    <x v="2"/>
    <x v="4"/>
    <x v="4"/>
    <n v="4439.5845909732725"/>
  </r>
  <r>
    <x v="2"/>
    <x v="4"/>
    <x v="5"/>
    <n v="8570.0658410712003"/>
  </r>
  <r>
    <x v="2"/>
    <x v="4"/>
    <x v="6"/>
    <n v="3545.2944944341398"/>
  </r>
  <r>
    <x v="2"/>
    <x v="4"/>
    <x v="7"/>
    <n v="5478.3537588152376"/>
  </r>
  <r>
    <x v="2"/>
    <x v="4"/>
    <x v="8"/>
    <n v="895.1316808361014"/>
  </r>
  <r>
    <x v="2"/>
    <x v="5"/>
    <x v="0"/>
    <n v="1219.7288269093997"/>
  </r>
  <r>
    <x v="2"/>
    <x v="5"/>
    <x v="1"/>
    <n v="6329.4290371245634"/>
  </r>
  <r>
    <x v="2"/>
    <x v="5"/>
    <x v="2"/>
    <n v="5472.595472781607"/>
  </r>
  <r>
    <x v="2"/>
    <x v="5"/>
    <x v="3"/>
    <n v="15287.373785157941"/>
  </r>
  <r>
    <x v="2"/>
    <x v="5"/>
    <x v="4"/>
    <n v="4655.622925232221"/>
  </r>
  <r>
    <x v="2"/>
    <x v="5"/>
    <x v="5"/>
    <n v="8768.8952281121637"/>
  </r>
  <r>
    <x v="2"/>
    <x v="5"/>
    <x v="6"/>
    <n v="3541.8641140404657"/>
  </r>
  <r>
    <x v="2"/>
    <x v="5"/>
    <x v="7"/>
    <n v="5289.7362728511043"/>
  </r>
  <r>
    <x v="2"/>
    <x v="5"/>
    <x v="8"/>
    <n v="943.32204634217271"/>
  </r>
  <r>
    <x v="2"/>
    <x v="6"/>
    <x v="0"/>
    <n v="1333.2258941437801"/>
  </r>
  <r>
    <x v="2"/>
    <x v="6"/>
    <x v="1"/>
    <n v="6327.4777335763947"/>
  </r>
  <r>
    <x v="2"/>
    <x v="6"/>
    <x v="2"/>
    <n v="5486.6353267224895"/>
  </r>
  <r>
    <x v="2"/>
    <x v="6"/>
    <x v="3"/>
    <n v="18552.219304205446"/>
  </r>
  <r>
    <x v="2"/>
    <x v="6"/>
    <x v="4"/>
    <n v="5067.1926133582974"/>
  </r>
  <r>
    <x v="2"/>
    <x v="6"/>
    <x v="5"/>
    <n v="9441.6454434939078"/>
  </r>
  <r>
    <x v="2"/>
    <x v="6"/>
    <x v="6"/>
    <n v="4098.5460411694521"/>
  </r>
  <r>
    <x v="2"/>
    <x v="6"/>
    <x v="7"/>
    <n v="5773.6786490502691"/>
  </r>
  <r>
    <x v="2"/>
    <x v="6"/>
    <x v="8"/>
    <n v="1178.7158525823561"/>
  </r>
  <r>
    <x v="2"/>
    <x v="7"/>
    <x v="0"/>
    <n v="1133.1569845479701"/>
  </r>
  <r>
    <x v="2"/>
    <x v="7"/>
    <x v="1"/>
    <n v="6377.8276142458426"/>
  </r>
  <r>
    <x v="2"/>
    <x v="7"/>
    <x v="2"/>
    <n v="5458.0728327423603"/>
  </r>
  <r>
    <x v="2"/>
    <x v="7"/>
    <x v="3"/>
    <n v="16015.594172864432"/>
  </r>
  <r>
    <x v="2"/>
    <x v="7"/>
    <x v="4"/>
    <n v="4960.4890887055808"/>
  </r>
  <r>
    <x v="2"/>
    <x v="7"/>
    <x v="5"/>
    <n v="9080.1247576743626"/>
  </r>
  <r>
    <x v="2"/>
    <x v="7"/>
    <x v="6"/>
    <n v="3780.5624398899845"/>
  </r>
  <r>
    <x v="2"/>
    <x v="7"/>
    <x v="7"/>
    <n v="5353.3659098855242"/>
  </r>
  <r>
    <x v="2"/>
    <x v="7"/>
    <x v="8"/>
    <n v="1109.3830019522384"/>
  </r>
  <r>
    <x v="2"/>
    <x v="8"/>
    <x v="0"/>
    <n v="1097.7254357025342"/>
  </r>
  <r>
    <x v="2"/>
    <x v="8"/>
    <x v="1"/>
    <n v="6713.1878853021472"/>
  </r>
  <r>
    <x v="2"/>
    <x v="8"/>
    <x v="2"/>
    <n v="5439.8201222896105"/>
  </r>
  <r>
    <x v="2"/>
    <x v="8"/>
    <x v="3"/>
    <n v="21056.358507545654"/>
  </r>
  <r>
    <x v="2"/>
    <x v="8"/>
    <x v="4"/>
    <n v="5387.6493984971976"/>
  </r>
  <r>
    <x v="2"/>
    <x v="8"/>
    <x v="5"/>
    <n v="9419.2337144987778"/>
  </r>
  <r>
    <x v="2"/>
    <x v="8"/>
    <x v="6"/>
    <n v="4299.3529729729726"/>
  </r>
  <r>
    <x v="2"/>
    <x v="8"/>
    <x v="7"/>
    <n v="5974.6342344033974"/>
  </r>
  <r>
    <x v="2"/>
    <x v="8"/>
    <x v="8"/>
    <n v="1397.5296433454209"/>
  </r>
  <r>
    <x v="2"/>
    <x v="9"/>
    <x v="0"/>
    <n v="852.65079134952441"/>
  </r>
  <r>
    <x v="2"/>
    <x v="9"/>
    <x v="1"/>
    <n v="6592.9868847841044"/>
  </r>
  <r>
    <x v="2"/>
    <x v="9"/>
    <x v="2"/>
    <n v="5441.0959894643574"/>
  </r>
  <r>
    <x v="2"/>
    <x v="9"/>
    <x v="3"/>
    <n v="21199.609973176768"/>
  </r>
  <r>
    <x v="2"/>
    <x v="9"/>
    <x v="4"/>
    <n v="5601.2067477889605"/>
  </r>
  <r>
    <x v="2"/>
    <x v="9"/>
    <x v="5"/>
    <n v="9818.8722331621284"/>
  </r>
  <r>
    <x v="2"/>
    <x v="9"/>
    <x v="6"/>
    <n v="4474.7978309293403"/>
  </r>
  <r>
    <x v="2"/>
    <x v="9"/>
    <x v="7"/>
    <n v="6026.3240265004852"/>
  </r>
  <r>
    <x v="2"/>
    <x v="9"/>
    <x v="8"/>
    <n v="1475.2486981260345"/>
  </r>
  <r>
    <x v="2"/>
    <x v="10"/>
    <x v="0"/>
    <n v="725.72408158871747"/>
  </r>
  <r>
    <x v="2"/>
    <x v="10"/>
    <x v="1"/>
    <n v="6530.8544488512844"/>
  </r>
  <r>
    <x v="2"/>
    <x v="10"/>
    <x v="2"/>
    <n v="5434.2287509838952"/>
  </r>
  <r>
    <x v="2"/>
    <x v="10"/>
    <x v="3"/>
    <n v="19830.405865230674"/>
  </r>
  <r>
    <x v="2"/>
    <x v="10"/>
    <x v="4"/>
    <n v="5809.7526951205855"/>
  </r>
  <r>
    <x v="2"/>
    <x v="10"/>
    <x v="5"/>
    <n v="9918.09747635649"/>
  </r>
  <r>
    <x v="2"/>
    <x v="10"/>
    <x v="6"/>
    <n v="4523.1658395556369"/>
  </r>
  <r>
    <x v="2"/>
    <x v="10"/>
    <x v="7"/>
    <n v="6100.6593860093535"/>
  </r>
  <r>
    <x v="2"/>
    <x v="10"/>
    <x v="8"/>
    <n v="1504.5034639797179"/>
  </r>
  <r>
    <x v="2"/>
    <x v="11"/>
    <x v="0"/>
    <n v="578.15601182355249"/>
  </r>
  <r>
    <x v="2"/>
    <x v="11"/>
    <x v="1"/>
    <n v="6488.3013141289193"/>
  </r>
  <r>
    <x v="2"/>
    <x v="11"/>
    <x v="2"/>
    <n v="5362.4584200384425"/>
  </r>
  <r>
    <x v="2"/>
    <x v="11"/>
    <x v="3"/>
    <n v="18855.530158896083"/>
  </r>
  <r>
    <x v="2"/>
    <x v="11"/>
    <x v="4"/>
    <n v="5608.5444308116839"/>
  </r>
  <r>
    <x v="2"/>
    <x v="11"/>
    <x v="5"/>
    <n v="9637.2943201705712"/>
  </r>
  <r>
    <x v="2"/>
    <x v="11"/>
    <x v="6"/>
    <n v="4466.5325253948267"/>
  </r>
  <r>
    <x v="2"/>
    <x v="11"/>
    <x v="7"/>
    <n v="5980.7001054060211"/>
  </r>
  <r>
    <x v="2"/>
    <x v="11"/>
    <x v="8"/>
    <n v="1505.3527403257121"/>
  </r>
  <r>
    <x v="3"/>
    <x v="0"/>
    <x v="0"/>
    <n v="588.47683969552907"/>
  </r>
  <r>
    <x v="3"/>
    <x v="0"/>
    <x v="1"/>
    <n v="6396.3569148936322"/>
  </r>
  <r>
    <x v="3"/>
    <x v="0"/>
    <x v="2"/>
    <n v="5518.5460845633424"/>
  </r>
  <r>
    <x v="3"/>
    <x v="0"/>
    <x v="3"/>
    <n v="17217.414169440555"/>
  </r>
  <r>
    <x v="3"/>
    <x v="0"/>
    <x v="4"/>
    <n v="5876.2600625920422"/>
  </r>
  <r>
    <x v="3"/>
    <x v="0"/>
    <x v="5"/>
    <n v="9876.2997832321034"/>
  </r>
  <r>
    <x v="3"/>
    <x v="0"/>
    <x v="6"/>
    <n v="4518.7565944584394"/>
  </r>
  <r>
    <x v="3"/>
    <x v="0"/>
    <x v="7"/>
    <n v="6114.6479034519052"/>
  </r>
  <r>
    <x v="3"/>
    <x v="0"/>
    <x v="8"/>
    <n v="1472.1564040881624"/>
  </r>
  <r>
    <x v="3"/>
    <x v="1"/>
    <x v="0"/>
    <n v="746.01844685658864"/>
  </r>
  <r>
    <x v="3"/>
    <x v="1"/>
    <x v="1"/>
    <n v="6385.5046185693509"/>
  </r>
  <r>
    <x v="3"/>
    <x v="1"/>
    <x v="2"/>
    <n v="5359.2349216563771"/>
  </r>
  <r>
    <x v="3"/>
    <x v="1"/>
    <x v="3"/>
    <n v="18511.495193085411"/>
  </r>
  <r>
    <x v="3"/>
    <x v="1"/>
    <x v="4"/>
    <n v="5716.80491184123"/>
  </r>
  <r>
    <x v="3"/>
    <x v="1"/>
    <x v="5"/>
    <n v="9641.5839132964811"/>
  </r>
  <r>
    <x v="3"/>
    <x v="1"/>
    <x v="6"/>
    <n v="4376.7631203277024"/>
  </r>
  <r>
    <x v="3"/>
    <x v="1"/>
    <x v="7"/>
    <n v="6498.0793287156512"/>
  </r>
  <r>
    <x v="3"/>
    <x v="1"/>
    <x v="8"/>
    <n v="1486.9900077197883"/>
  </r>
  <r>
    <x v="3"/>
    <x v="2"/>
    <x v="0"/>
    <n v="1084.8444472611313"/>
  </r>
  <r>
    <x v="3"/>
    <x v="2"/>
    <x v="1"/>
    <n v="6597.6593153930626"/>
  </r>
  <r>
    <x v="3"/>
    <x v="2"/>
    <x v="2"/>
    <n v="5536.6076909244484"/>
  </r>
  <r>
    <x v="3"/>
    <x v="2"/>
    <x v="3"/>
    <n v="21331.432130795241"/>
  </r>
  <r>
    <x v="3"/>
    <x v="2"/>
    <x v="4"/>
    <n v="5859.7316463846519"/>
  </r>
  <r>
    <x v="3"/>
    <x v="2"/>
    <x v="5"/>
    <n v="9959.0709706097314"/>
  </r>
  <r>
    <x v="3"/>
    <x v="2"/>
    <x v="6"/>
    <n v="4540.2619146958605"/>
  </r>
  <r>
    <x v="3"/>
    <x v="2"/>
    <x v="7"/>
    <n v="6518.4923244567735"/>
  </r>
  <r>
    <x v="3"/>
    <x v="2"/>
    <x v="8"/>
    <n v="1386.0649886771894"/>
  </r>
  <r>
    <x v="3"/>
    <x v="3"/>
    <x v="0"/>
    <n v="1250.2537257321658"/>
  </r>
  <r>
    <x v="3"/>
    <x v="3"/>
    <x v="1"/>
    <n v="6315.0475307716079"/>
  </r>
  <r>
    <x v="3"/>
    <x v="3"/>
    <x v="2"/>
    <n v="5282.3005282170016"/>
  </r>
  <r>
    <x v="3"/>
    <x v="3"/>
    <x v="3"/>
    <n v="19900.710788115714"/>
  </r>
  <r>
    <x v="3"/>
    <x v="3"/>
    <x v="4"/>
    <n v="5553.2889380511187"/>
  </r>
  <r>
    <x v="3"/>
    <x v="3"/>
    <x v="5"/>
    <n v="9660.4950161093147"/>
  </r>
  <r>
    <x v="3"/>
    <x v="3"/>
    <x v="6"/>
    <n v="4410.4673817001703"/>
  </r>
  <r>
    <x v="3"/>
    <x v="3"/>
    <x v="7"/>
    <n v="6670.5081137166781"/>
  </r>
  <r>
    <x v="3"/>
    <x v="3"/>
    <x v="8"/>
    <n v="1239.1716157524979"/>
  </r>
  <r>
    <x v="3"/>
    <x v="4"/>
    <x v="0"/>
    <n v="1030.4439345990502"/>
  </r>
  <r>
    <x v="3"/>
    <x v="4"/>
    <x v="1"/>
    <n v="6690.7422851567535"/>
  </r>
  <r>
    <x v="3"/>
    <x v="4"/>
    <x v="2"/>
    <n v="5430.945378832429"/>
  </r>
  <r>
    <x v="3"/>
    <x v="4"/>
    <x v="3"/>
    <n v="18405.338358542907"/>
  </r>
  <r>
    <x v="3"/>
    <x v="4"/>
    <x v="4"/>
    <n v="5787.790058134291"/>
  </r>
  <r>
    <x v="3"/>
    <x v="4"/>
    <x v="5"/>
    <n v="9809.9209779961511"/>
  </r>
  <r>
    <x v="3"/>
    <x v="4"/>
    <x v="6"/>
    <n v="4560.8747608045678"/>
  </r>
  <r>
    <x v="3"/>
    <x v="4"/>
    <x v="7"/>
    <n v="6612.2417720674193"/>
  </r>
  <r>
    <x v="3"/>
    <x v="4"/>
    <x v="8"/>
    <n v="1083.8464175425522"/>
  </r>
  <r>
    <x v="3"/>
    <x v="5"/>
    <x v="0"/>
    <n v="1088.6674513680537"/>
  </r>
  <r>
    <x v="3"/>
    <x v="5"/>
    <x v="1"/>
    <n v="6787.2524959433185"/>
  </r>
  <r>
    <x v="3"/>
    <x v="5"/>
    <x v="2"/>
    <n v="5460.7374141396622"/>
  </r>
  <r>
    <x v="3"/>
    <x v="5"/>
    <x v="3"/>
    <n v="19388.276777729377"/>
  </r>
  <r>
    <x v="3"/>
    <x v="5"/>
    <x v="4"/>
    <n v="5894.9323409904046"/>
  </r>
  <r>
    <x v="3"/>
    <x v="5"/>
    <x v="5"/>
    <n v="10009.719930791898"/>
  </r>
  <r>
    <x v="3"/>
    <x v="5"/>
    <x v="6"/>
    <n v="4455.6201032041308"/>
  </r>
  <r>
    <x v="3"/>
    <x v="5"/>
    <x v="7"/>
    <n v="6729.244332467174"/>
  </r>
  <r>
    <x v="3"/>
    <x v="5"/>
    <x v="8"/>
    <n v="1283.6448985420614"/>
  </r>
  <r>
    <x v="3"/>
    <x v="6"/>
    <x v="0"/>
    <n v="1134.9621654705982"/>
  </r>
  <r>
    <x v="3"/>
    <x v="6"/>
    <x v="1"/>
    <n v="6873.4468103306999"/>
  </r>
  <r>
    <x v="3"/>
    <x v="6"/>
    <x v="2"/>
    <n v="5476.4561598559567"/>
  </r>
  <r>
    <x v="3"/>
    <x v="6"/>
    <x v="3"/>
    <n v="20394.631797110636"/>
  </r>
  <r>
    <x v="3"/>
    <x v="6"/>
    <x v="4"/>
    <n v="6125.9704459658524"/>
  </r>
  <r>
    <x v="3"/>
    <x v="6"/>
    <x v="5"/>
    <n v="10308.218468290177"/>
  </r>
  <r>
    <x v="3"/>
    <x v="6"/>
    <x v="6"/>
    <n v="4443.9899922209261"/>
  </r>
  <r>
    <x v="3"/>
    <x v="6"/>
    <x v="7"/>
    <n v="6470.377744824993"/>
  </r>
  <r>
    <x v="3"/>
    <x v="6"/>
    <x v="8"/>
    <n v="1246.8294696667558"/>
  </r>
  <r>
    <x v="3"/>
    <x v="7"/>
    <x v="0"/>
    <n v="935.75955215066188"/>
  </r>
  <r>
    <x v="3"/>
    <x v="7"/>
    <x v="1"/>
    <n v="7145.2282008939592"/>
  </r>
  <r>
    <x v="3"/>
    <x v="7"/>
    <x v="2"/>
    <n v="5472.3363322800278"/>
  </r>
  <r>
    <x v="3"/>
    <x v="7"/>
    <x v="3"/>
    <n v="19515.737986501696"/>
  </r>
  <r>
    <x v="3"/>
    <x v="7"/>
    <x v="4"/>
    <n v="6204.7339578790907"/>
  </r>
  <r>
    <x v="3"/>
    <x v="7"/>
    <x v="5"/>
    <n v="10706.918699467931"/>
  </r>
  <r>
    <x v="3"/>
    <x v="7"/>
    <x v="6"/>
    <n v="4388.1641616112602"/>
  </r>
  <r>
    <x v="3"/>
    <x v="7"/>
    <x v="7"/>
    <n v="6241.39934795303"/>
  </r>
  <r>
    <x v="3"/>
    <x v="7"/>
    <x v="8"/>
    <n v="1153.4081424998344"/>
  </r>
  <r>
    <x v="3"/>
    <x v="8"/>
    <x v="0"/>
    <n v="915.55519706946302"/>
  </r>
  <r>
    <x v="3"/>
    <x v="8"/>
    <x v="1"/>
    <n v="7140.592942104674"/>
  </r>
  <r>
    <x v="3"/>
    <x v="8"/>
    <x v="2"/>
    <n v="5478.5960343383522"/>
  </r>
  <r>
    <x v="3"/>
    <x v="8"/>
    <x v="3"/>
    <n v="19844.775848820602"/>
  </r>
  <r>
    <x v="3"/>
    <x v="8"/>
    <x v="4"/>
    <n v="6246.2745219078461"/>
  </r>
  <r>
    <x v="3"/>
    <x v="8"/>
    <x v="5"/>
    <n v="10924.174158667056"/>
  </r>
  <r>
    <x v="3"/>
    <x v="8"/>
    <x v="6"/>
    <n v="4406.3660162601636"/>
  </r>
  <r>
    <x v="3"/>
    <x v="8"/>
    <x v="7"/>
    <n v="6165.5811964320383"/>
  </r>
  <r>
    <x v="3"/>
    <x v="8"/>
    <x v="8"/>
    <n v="1476.7513085442777"/>
  </r>
  <r>
    <x v="3"/>
    <x v="9"/>
    <x v="0"/>
    <n v="714.02371469341892"/>
  </r>
  <r>
    <x v="3"/>
    <x v="9"/>
    <x v="1"/>
    <n v="7078.6454137372029"/>
  </r>
  <r>
    <x v="3"/>
    <x v="9"/>
    <x v="2"/>
    <n v="5455.592214139434"/>
  </r>
  <r>
    <x v="3"/>
    <x v="9"/>
    <x v="3"/>
    <n v="19427.389685918795"/>
  </r>
  <r>
    <x v="3"/>
    <x v="9"/>
    <x v="4"/>
    <n v="6463.6756371473703"/>
  </r>
  <r>
    <x v="3"/>
    <x v="9"/>
    <x v="5"/>
    <n v="10938.984710630575"/>
  </r>
  <r>
    <x v="3"/>
    <x v="9"/>
    <x v="6"/>
    <n v="4414.1500487151379"/>
  </r>
  <r>
    <x v="3"/>
    <x v="9"/>
    <x v="7"/>
    <n v="6328.5775732245147"/>
  </r>
  <r>
    <x v="3"/>
    <x v="9"/>
    <x v="8"/>
    <n v="1419.7594878562984"/>
  </r>
  <r>
    <x v="3"/>
    <x v="10"/>
    <x v="0"/>
    <n v="643.65077526697974"/>
  </r>
  <r>
    <x v="3"/>
    <x v="10"/>
    <x v="1"/>
    <n v="7092.5666942890412"/>
  </r>
  <r>
    <x v="3"/>
    <x v="10"/>
    <x v="2"/>
    <n v="5449.3770060600127"/>
  </r>
  <r>
    <x v="3"/>
    <x v="10"/>
    <x v="3"/>
    <n v="19869.65092360615"/>
  </r>
  <r>
    <x v="3"/>
    <x v="10"/>
    <x v="4"/>
    <n v="6470.6013913527031"/>
  </r>
  <r>
    <x v="3"/>
    <x v="10"/>
    <x v="5"/>
    <n v="10890.563924289325"/>
  </r>
  <r>
    <x v="3"/>
    <x v="10"/>
    <x v="6"/>
    <n v="4452.7925214368488"/>
  </r>
  <r>
    <x v="3"/>
    <x v="10"/>
    <x v="7"/>
    <n v="6081.1190643694663"/>
  </r>
  <r>
    <x v="3"/>
    <x v="10"/>
    <x v="8"/>
    <n v="1526.6589834397946"/>
  </r>
  <r>
    <x v="3"/>
    <x v="11"/>
    <x v="0"/>
    <n v="558.07378450466319"/>
  </r>
  <r>
    <x v="3"/>
    <x v="11"/>
    <x v="1"/>
    <n v="7252.8614566286442"/>
  </r>
  <r>
    <x v="3"/>
    <x v="11"/>
    <x v="2"/>
    <n v="5389.3464690210476"/>
  </r>
  <r>
    <x v="3"/>
    <x v="11"/>
    <x v="3"/>
    <n v="20263.730640841026"/>
  </r>
  <r>
    <x v="3"/>
    <x v="11"/>
    <x v="4"/>
    <n v="6413.3644909578279"/>
  </r>
  <r>
    <x v="3"/>
    <x v="11"/>
    <x v="5"/>
    <n v="11127.036291045122"/>
  </r>
  <r>
    <x v="3"/>
    <x v="11"/>
    <x v="6"/>
    <n v="4412.1672785292421"/>
  </r>
  <r>
    <x v="3"/>
    <x v="11"/>
    <x v="7"/>
    <n v="6182.5456945266669"/>
  </r>
  <r>
    <x v="3"/>
    <x v="11"/>
    <x v="8"/>
    <n v="1485.2147023483692"/>
  </r>
  <r>
    <x v="4"/>
    <x v="0"/>
    <x v="0"/>
    <n v="552.02481814324119"/>
  </r>
  <r>
    <x v="4"/>
    <x v="0"/>
    <x v="1"/>
    <n v="7519.4600168548041"/>
  </r>
  <r>
    <x v="4"/>
    <x v="0"/>
    <x v="2"/>
    <n v="5637.2862358698576"/>
  </r>
  <r>
    <x v="4"/>
    <x v="0"/>
    <x v="3"/>
    <n v="21803.90993084155"/>
  </r>
  <r>
    <x v="4"/>
    <x v="0"/>
    <x v="4"/>
    <n v="7353.6303649060037"/>
  </r>
  <r>
    <x v="4"/>
    <x v="0"/>
    <x v="5"/>
    <n v="11566.960381240655"/>
  </r>
  <r>
    <x v="4"/>
    <x v="0"/>
    <x v="6"/>
    <n v="4698.4841545741319"/>
  </r>
  <r>
    <x v="4"/>
    <x v="0"/>
    <x v="7"/>
    <n v="6705.9075328426388"/>
  </r>
  <r>
    <x v="4"/>
    <x v="0"/>
    <x v="8"/>
    <n v="1786.0881634434195"/>
  </r>
  <r>
    <x v="4"/>
    <x v="1"/>
    <x v="0"/>
    <n v="609.16755958967315"/>
  </r>
  <r>
    <x v="4"/>
    <x v="1"/>
    <x v="1"/>
    <n v="7904.2909590059007"/>
  </r>
  <r>
    <x v="4"/>
    <x v="1"/>
    <x v="2"/>
    <n v="5664.3500325689838"/>
  </r>
  <r>
    <x v="4"/>
    <x v="1"/>
    <x v="3"/>
    <n v="23932.399699003887"/>
  </r>
  <r>
    <x v="4"/>
    <x v="1"/>
    <x v="4"/>
    <n v="7399.9637727855761"/>
  </r>
  <r>
    <x v="4"/>
    <x v="1"/>
    <x v="5"/>
    <n v="11951.320056421968"/>
  </r>
  <r>
    <x v="4"/>
    <x v="1"/>
    <x v="6"/>
    <n v="4828.712380044487"/>
  </r>
  <r>
    <x v="4"/>
    <x v="1"/>
    <x v="7"/>
    <n v="6965.3779120209028"/>
  </r>
  <r>
    <x v="4"/>
    <x v="1"/>
    <x v="8"/>
    <n v="1780.1532889529237"/>
  </r>
  <r>
    <x v="4"/>
    <x v="2"/>
    <x v="0"/>
    <n v="869.71994261392592"/>
  </r>
  <r>
    <x v="4"/>
    <x v="2"/>
    <x v="1"/>
    <n v="7885.7026299946447"/>
  </r>
  <r>
    <x v="4"/>
    <x v="2"/>
    <x v="2"/>
    <n v="5882.9868778329546"/>
  </r>
  <r>
    <x v="4"/>
    <x v="2"/>
    <x v="3"/>
    <n v="22972.369894391588"/>
  </r>
  <r>
    <x v="4"/>
    <x v="2"/>
    <x v="4"/>
    <n v="7379.4925083020953"/>
  </r>
  <r>
    <x v="4"/>
    <x v="2"/>
    <x v="5"/>
    <n v="12543.647353108612"/>
  </r>
  <r>
    <x v="4"/>
    <x v="2"/>
    <x v="6"/>
    <n v="5019.3081781861756"/>
  </r>
  <r>
    <x v="4"/>
    <x v="2"/>
    <x v="7"/>
    <n v="7149.2876374120106"/>
  </r>
  <r>
    <x v="4"/>
    <x v="2"/>
    <x v="8"/>
    <n v="1738.4541725210979"/>
  </r>
  <r>
    <x v="4"/>
    <x v="3"/>
    <x v="0"/>
    <n v="1237.8024677294336"/>
  </r>
  <r>
    <x v="4"/>
    <x v="3"/>
    <x v="1"/>
    <n v="8212.4066372880734"/>
  </r>
  <r>
    <x v="4"/>
    <x v="3"/>
    <x v="2"/>
    <n v="5805.4234069030736"/>
  </r>
  <r>
    <x v="4"/>
    <x v="3"/>
    <x v="3"/>
    <n v="23837.24560525165"/>
  </r>
  <r>
    <x v="4"/>
    <x v="3"/>
    <x v="4"/>
    <n v="7258.0918624088627"/>
  </r>
  <r>
    <x v="4"/>
    <x v="3"/>
    <x v="5"/>
    <n v="13076.936564253556"/>
  </r>
  <r>
    <x v="4"/>
    <x v="3"/>
    <x v="6"/>
    <n v="5052.984898578723"/>
  </r>
  <r>
    <x v="4"/>
    <x v="3"/>
    <x v="7"/>
    <n v="7329.6611574842345"/>
  </r>
  <r>
    <x v="4"/>
    <x v="3"/>
    <x v="8"/>
    <n v="1785.0545717683412"/>
  </r>
  <r>
    <x v="4"/>
    <x v="4"/>
    <x v="0"/>
    <n v="1661.5745730697054"/>
  </r>
  <r>
    <x v="4"/>
    <x v="4"/>
    <x v="1"/>
    <n v="8465.770348912878"/>
  </r>
  <r>
    <x v="4"/>
    <x v="4"/>
    <x v="2"/>
    <n v="6088.9249035684597"/>
  </r>
  <r>
    <x v="4"/>
    <x v="4"/>
    <x v="3"/>
    <n v="23491.107421420245"/>
  </r>
  <r>
    <x v="4"/>
    <x v="4"/>
    <x v="4"/>
    <n v="7761.4485234721733"/>
  </r>
  <r>
    <x v="4"/>
    <x v="4"/>
    <x v="5"/>
    <n v="13826.242514221905"/>
  </r>
  <r>
    <x v="4"/>
    <x v="4"/>
    <x v="6"/>
    <n v="5105.5267521641572"/>
  </r>
  <r>
    <x v="4"/>
    <x v="4"/>
    <x v="7"/>
    <n v="7269.0948890364225"/>
  </r>
  <r>
    <x v="4"/>
    <x v="4"/>
    <x v="8"/>
    <n v="1849.9635414001655"/>
  </r>
  <r>
    <x v="4"/>
    <x v="5"/>
    <x v="0"/>
    <n v="1801.5988170124967"/>
  </r>
  <r>
    <x v="4"/>
    <x v="5"/>
    <x v="1"/>
    <n v="9293.7851811548499"/>
  </r>
  <r>
    <x v="4"/>
    <x v="5"/>
    <x v="2"/>
    <n v="6305.2047798905423"/>
  </r>
  <r>
    <x v="4"/>
    <x v="5"/>
    <x v="3"/>
    <n v="23039.819685128361"/>
  </r>
  <r>
    <x v="4"/>
    <x v="5"/>
    <x v="4"/>
    <n v="7984.1811788759014"/>
  </r>
  <r>
    <x v="4"/>
    <x v="5"/>
    <x v="5"/>
    <n v="14202.547953248852"/>
  </r>
  <r>
    <x v="4"/>
    <x v="5"/>
    <x v="6"/>
    <n v="5084.6072677106667"/>
  </r>
  <r>
    <x v="4"/>
    <x v="5"/>
    <x v="7"/>
    <n v="7686.8902866153439"/>
  </r>
  <r>
    <x v="4"/>
    <x v="5"/>
    <x v="8"/>
    <n v="2026.5496157313783"/>
  </r>
  <r>
    <x v="4"/>
    <x v="6"/>
    <x v="0"/>
    <n v="1794.8870541810008"/>
  </r>
  <r>
    <x v="4"/>
    <x v="6"/>
    <x v="1"/>
    <n v="9670.7582028125198"/>
  </r>
  <r>
    <x v="4"/>
    <x v="6"/>
    <x v="2"/>
    <n v="6393.8356625845645"/>
  </r>
  <r>
    <x v="4"/>
    <x v="6"/>
    <x v="3"/>
    <n v="24890.815066018062"/>
  </r>
  <r>
    <x v="4"/>
    <x v="6"/>
    <x v="4"/>
    <n v="8238.4813384424324"/>
  </r>
  <r>
    <x v="4"/>
    <x v="6"/>
    <x v="5"/>
    <n v="14515.861059949772"/>
  </r>
  <r>
    <x v="4"/>
    <x v="6"/>
    <x v="6"/>
    <n v="5030.9671823204435"/>
  </r>
  <r>
    <x v="4"/>
    <x v="6"/>
    <x v="7"/>
    <n v="7553.198763244256"/>
  </r>
  <r>
    <x v="4"/>
    <x v="6"/>
    <x v="8"/>
    <n v="2113.775874475406"/>
  </r>
  <r>
    <x v="4"/>
    <x v="7"/>
    <x v="0"/>
    <n v="1652.3014115640808"/>
  </r>
  <r>
    <x v="4"/>
    <x v="7"/>
    <x v="1"/>
    <n v="9604.2542494938225"/>
  </r>
  <r>
    <x v="4"/>
    <x v="7"/>
    <x v="2"/>
    <n v="6395.3247753360392"/>
  </r>
  <r>
    <x v="4"/>
    <x v="7"/>
    <x v="3"/>
    <n v="24512.612014086415"/>
  </r>
  <r>
    <x v="4"/>
    <x v="7"/>
    <x v="4"/>
    <n v="8481.2094954345357"/>
  </r>
  <r>
    <x v="4"/>
    <x v="7"/>
    <x v="5"/>
    <n v="14745.292756100725"/>
  </r>
  <r>
    <x v="4"/>
    <x v="7"/>
    <x v="6"/>
    <n v="5223.7609888600664"/>
  </r>
  <r>
    <x v="4"/>
    <x v="7"/>
    <x v="7"/>
    <n v="7456.8252603402761"/>
  </r>
  <r>
    <x v="4"/>
    <x v="7"/>
    <x v="8"/>
    <n v="2230.3184076486982"/>
  </r>
  <r>
    <x v="4"/>
    <x v="8"/>
    <x v="0"/>
    <n v="1557.9289337625103"/>
  </r>
  <r>
    <x v="4"/>
    <x v="8"/>
    <x v="1"/>
    <n v="10120.094573535891"/>
  </r>
  <r>
    <x v="4"/>
    <x v="8"/>
    <x v="2"/>
    <n v="6745.9083619876901"/>
  </r>
  <r>
    <x v="4"/>
    <x v="8"/>
    <x v="3"/>
    <n v="25315.969071009084"/>
  </r>
  <r>
    <x v="4"/>
    <x v="8"/>
    <x v="4"/>
    <n v="9140.1499895680008"/>
  </r>
  <r>
    <x v="4"/>
    <x v="8"/>
    <x v="5"/>
    <n v="16257.66189592601"/>
  </r>
  <r>
    <x v="4"/>
    <x v="8"/>
    <x v="6"/>
    <n v="5375.0962488687783"/>
  </r>
  <r>
    <x v="4"/>
    <x v="8"/>
    <x v="7"/>
    <n v="7721.14586975559"/>
  </r>
  <r>
    <x v="4"/>
    <x v="8"/>
    <x v="8"/>
    <n v="2503.5822648293847"/>
  </r>
  <r>
    <x v="4"/>
    <x v="9"/>
    <x v="0"/>
    <n v="1423.9329018819049"/>
  </r>
  <r>
    <x v="4"/>
    <x v="9"/>
    <x v="1"/>
    <n v="10113.693519953469"/>
  </r>
  <r>
    <x v="4"/>
    <x v="9"/>
    <x v="2"/>
    <n v="7002.6116629191993"/>
  </r>
  <r>
    <x v="4"/>
    <x v="9"/>
    <x v="3"/>
    <n v="27096.956556926267"/>
  </r>
  <r>
    <x v="4"/>
    <x v="9"/>
    <x v="4"/>
    <n v="9823.1550454248118"/>
  </r>
  <r>
    <x v="4"/>
    <x v="9"/>
    <x v="5"/>
    <n v="16993.548544142839"/>
  </r>
  <r>
    <x v="4"/>
    <x v="9"/>
    <x v="6"/>
    <n v="5702.7759990763561"/>
  </r>
  <r>
    <x v="4"/>
    <x v="9"/>
    <x v="7"/>
    <n v="7832.7420024982439"/>
  </r>
  <r>
    <x v="4"/>
    <x v="9"/>
    <x v="8"/>
    <n v="2691.5233941024994"/>
  </r>
  <r>
    <x v="4"/>
    <x v="10"/>
    <x v="0"/>
    <n v="1264.8677809798248"/>
  </r>
  <r>
    <x v="4"/>
    <x v="10"/>
    <x v="1"/>
    <n v="10273.59398286185"/>
  </r>
  <r>
    <x v="4"/>
    <x v="10"/>
    <x v="2"/>
    <n v="7081.7924492470556"/>
  </r>
  <r>
    <x v="4"/>
    <x v="10"/>
    <x v="3"/>
    <n v="26987.918960075436"/>
  </r>
  <r>
    <x v="4"/>
    <x v="10"/>
    <x v="4"/>
    <n v="9610.7104313668333"/>
  </r>
  <r>
    <x v="4"/>
    <x v="10"/>
    <x v="5"/>
    <n v="16645.515141457185"/>
  </r>
  <r>
    <x v="4"/>
    <x v="10"/>
    <x v="6"/>
    <n v="5799.2831521882863"/>
  </r>
  <r>
    <x v="4"/>
    <x v="10"/>
    <x v="7"/>
    <n v="7566.2448924465325"/>
  </r>
  <r>
    <x v="4"/>
    <x v="10"/>
    <x v="8"/>
    <n v="2771.7453860144728"/>
  </r>
  <r>
    <x v="4"/>
    <x v="11"/>
    <x v="0"/>
    <n v="871.07726835908863"/>
  </r>
  <r>
    <x v="4"/>
    <x v="11"/>
    <x v="1"/>
    <n v="11015.646780515934"/>
  </r>
  <r>
    <x v="4"/>
    <x v="11"/>
    <x v="2"/>
    <n v="7115.8527812823322"/>
  </r>
  <r>
    <x v="4"/>
    <x v="11"/>
    <x v="3"/>
    <n v="27686.504695104966"/>
  </r>
  <r>
    <x v="4"/>
    <x v="11"/>
    <x v="4"/>
    <n v="9863.8337796262604"/>
  </r>
  <r>
    <x v="4"/>
    <x v="11"/>
    <x v="5"/>
    <n v="17075.217156073777"/>
  </r>
  <r>
    <x v="4"/>
    <x v="11"/>
    <x v="6"/>
    <n v="5972.7255964802007"/>
  </r>
  <r>
    <x v="4"/>
    <x v="11"/>
    <x v="7"/>
    <n v="8035.1658287979117"/>
  </r>
  <r>
    <x v="4"/>
    <x v="11"/>
    <x v="8"/>
    <n v="2919.1677273290734"/>
  </r>
  <r>
    <x v="5"/>
    <x v="0"/>
    <x v="0"/>
    <n v="1208.3496878295666"/>
  </r>
  <r>
    <x v="5"/>
    <x v="0"/>
    <x v="1"/>
    <n v="10927.510208399081"/>
  </r>
  <r>
    <x v="5"/>
    <x v="0"/>
    <x v="2"/>
    <n v="7394.200646472922"/>
  </r>
  <r>
    <x v="5"/>
    <x v="0"/>
    <x v="3"/>
    <n v="26810.159224137915"/>
  </r>
  <r>
    <x v="5"/>
    <x v="0"/>
    <x v="4"/>
    <n v="10055.923882277553"/>
  </r>
  <r>
    <x v="5"/>
    <x v="0"/>
    <x v="5"/>
    <n v="16493.460905336324"/>
  </r>
  <r>
    <x v="5"/>
    <x v="0"/>
    <x v="6"/>
    <n v="5916.9386977186323"/>
  </r>
  <r>
    <x v="5"/>
    <x v="0"/>
    <x v="7"/>
    <n v="8434.1135026131578"/>
  </r>
  <r>
    <x v="5"/>
    <x v="0"/>
    <x v="8"/>
    <n v="2924.8870627054548"/>
  </r>
  <r>
    <x v="5"/>
    <x v="1"/>
    <x v="0"/>
    <n v="1531.2971395936927"/>
  </r>
  <r>
    <x v="5"/>
    <x v="1"/>
    <x v="1"/>
    <n v="11239.137873631111"/>
  </r>
  <r>
    <x v="5"/>
    <x v="1"/>
    <x v="2"/>
    <n v="7350.6332817316088"/>
  </r>
  <r>
    <x v="5"/>
    <x v="1"/>
    <x v="3"/>
    <n v="26713.037135052287"/>
  </r>
  <r>
    <x v="5"/>
    <x v="1"/>
    <x v="4"/>
    <n v="10075.849653023381"/>
  </r>
  <r>
    <x v="5"/>
    <x v="1"/>
    <x v="5"/>
    <n v="16786.823637311099"/>
  </r>
  <r>
    <x v="5"/>
    <x v="1"/>
    <x v="6"/>
    <n v="5916.6930283307847"/>
  </r>
  <r>
    <x v="5"/>
    <x v="1"/>
    <x v="7"/>
    <n v="8661.7477958792533"/>
  </r>
  <r>
    <x v="5"/>
    <x v="1"/>
    <x v="8"/>
    <n v="2802.2205258812842"/>
  </r>
  <r>
    <x v="5"/>
    <x v="2"/>
    <x v="0"/>
    <n v="2098.0371066492089"/>
  </r>
  <r>
    <x v="5"/>
    <x v="2"/>
    <x v="1"/>
    <n v="11226.672193672495"/>
  </r>
  <r>
    <x v="5"/>
    <x v="2"/>
    <x v="2"/>
    <n v="7204.5816758641131"/>
  </r>
  <r>
    <x v="5"/>
    <x v="2"/>
    <x v="3"/>
    <n v="27570.419631960704"/>
  </r>
  <r>
    <x v="5"/>
    <x v="2"/>
    <x v="4"/>
    <n v="9575.4587548003565"/>
  </r>
  <r>
    <x v="5"/>
    <x v="2"/>
    <x v="5"/>
    <n v="17046.672840789452"/>
  </r>
  <r>
    <x v="5"/>
    <x v="2"/>
    <x v="6"/>
    <n v="5995.6877807444635"/>
  </r>
  <r>
    <x v="5"/>
    <x v="2"/>
    <x v="7"/>
    <n v="8692.9115722368842"/>
  </r>
  <r>
    <x v="5"/>
    <x v="2"/>
    <x v="8"/>
    <n v="2563.3521875000129"/>
  </r>
  <r>
    <x v="5"/>
    <x v="3"/>
    <x v="0"/>
    <n v="2120.1446892170679"/>
  </r>
  <r>
    <x v="5"/>
    <x v="3"/>
    <x v="1"/>
    <n v="10485.775067948935"/>
  </r>
  <r>
    <x v="5"/>
    <x v="3"/>
    <x v="2"/>
    <n v="6997.4349042692293"/>
  </r>
  <r>
    <x v="5"/>
    <x v="3"/>
    <x v="3"/>
    <n v="27553.035538450276"/>
  </r>
  <r>
    <x v="5"/>
    <x v="3"/>
    <x v="4"/>
    <n v="8954.461809407343"/>
  </r>
  <r>
    <x v="5"/>
    <x v="3"/>
    <x v="5"/>
    <n v="15940.489345046357"/>
  </r>
  <r>
    <x v="5"/>
    <x v="3"/>
    <x v="6"/>
    <n v="5570.8452606479159"/>
  </r>
  <r>
    <x v="5"/>
    <x v="3"/>
    <x v="7"/>
    <n v="8357.8418942010467"/>
  </r>
  <r>
    <x v="5"/>
    <x v="3"/>
    <x v="8"/>
    <n v="2296.7136403131958"/>
  </r>
  <r>
    <x v="5"/>
    <x v="4"/>
    <x v="0"/>
    <n v="2021.2331492136761"/>
  </r>
  <r>
    <x v="5"/>
    <x v="4"/>
    <x v="1"/>
    <n v="10872.45678209626"/>
  </r>
  <r>
    <x v="5"/>
    <x v="4"/>
    <x v="2"/>
    <n v="7140.138562635655"/>
  </r>
  <r>
    <x v="5"/>
    <x v="4"/>
    <x v="3"/>
    <n v="26531.106765400113"/>
  </r>
  <r>
    <x v="5"/>
    <x v="4"/>
    <x v="4"/>
    <n v="9411.5176873483088"/>
  </r>
  <r>
    <x v="5"/>
    <x v="4"/>
    <x v="5"/>
    <n v="16360.308613754982"/>
  </r>
  <r>
    <x v="5"/>
    <x v="4"/>
    <x v="6"/>
    <n v="5633.6626104088"/>
  </r>
  <r>
    <x v="5"/>
    <x v="4"/>
    <x v="7"/>
    <n v="8476.5379197342354"/>
  </r>
  <r>
    <x v="5"/>
    <x v="4"/>
    <x v="8"/>
    <n v="2354.1195157573902"/>
  </r>
  <r>
    <x v="5"/>
    <x v="5"/>
    <x v="0"/>
    <n v="2096.85567887665"/>
  </r>
  <r>
    <x v="5"/>
    <x v="5"/>
    <x v="1"/>
    <n v="11217.413759130575"/>
  </r>
  <r>
    <x v="5"/>
    <x v="5"/>
    <x v="2"/>
    <n v="7213.9774176255187"/>
  </r>
  <r>
    <x v="5"/>
    <x v="5"/>
    <x v="3"/>
    <n v="28133.141510988989"/>
  </r>
  <r>
    <x v="5"/>
    <x v="5"/>
    <x v="4"/>
    <n v="9563.7290441077275"/>
  </r>
  <r>
    <x v="5"/>
    <x v="5"/>
    <x v="5"/>
    <n v="16431.498710454856"/>
  </r>
  <r>
    <x v="5"/>
    <x v="5"/>
    <x v="6"/>
    <n v="5408.7029905782956"/>
  </r>
  <r>
    <x v="5"/>
    <x v="5"/>
    <x v="7"/>
    <n v="8312.9545207068859"/>
  </r>
  <r>
    <x v="5"/>
    <x v="5"/>
    <x v="8"/>
    <n v="2513.7597824813397"/>
  </r>
  <r>
    <x v="5"/>
    <x v="6"/>
    <x v="0"/>
    <n v="2093.1417899755861"/>
  </r>
  <r>
    <x v="5"/>
    <x v="6"/>
    <x v="1"/>
    <n v="11521.580745393972"/>
  </r>
  <r>
    <x v="5"/>
    <x v="6"/>
    <x v="2"/>
    <n v="7266.1731486225108"/>
  </r>
  <r>
    <x v="5"/>
    <x v="6"/>
    <x v="3"/>
    <n v="28004.271594032645"/>
  </r>
  <r>
    <x v="5"/>
    <x v="6"/>
    <x v="4"/>
    <n v="9739.1697667576063"/>
  </r>
  <r>
    <x v="5"/>
    <x v="6"/>
    <x v="5"/>
    <n v="16534.833018172139"/>
  </r>
  <r>
    <x v="5"/>
    <x v="6"/>
    <x v="6"/>
    <n v="5647.3736648044678"/>
  </r>
  <r>
    <x v="5"/>
    <x v="6"/>
    <x v="7"/>
    <n v="8109.3928500094171"/>
  </r>
  <r>
    <x v="5"/>
    <x v="6"/>
    <x v="8"/>
    <n v="2563.919187699451"/>
  </r>
  <r>
    <x v="5"/>
    <x v="7"/>
    <x v="0"/>
    <n v="2134.1044381517554"/>
  </r>
  <r>
    <x v="5"/>
    <x v="7"/>
    <x v="1"/>
    <n v="11448.24555467631"/>
  </r>
  <r>
    <x v="5"/>
    <x v="7"/>
    <x v="2"/>
    <n v="7230.8868168984491"/>
  </r>
  <r>
    <x v="5"/>
    <x v="7"/>
    <x v="3"/>
    <n v="26065.63941648967"/>
  </r>
  <r>
    <x v="5"/>
    <x v="7"/>
    <x v="4"/>
    <n v="9932.7649549988801"/>
  </r>
  <r>
    <x v="5"/>
    <x v="7"/>
    <x v="5"/>
    <n v="17116.66671899924"/>
  </r>
  <r>
    <x v="5"/>
    <x v="7"/>
    <x v="6"/>
    <n v="5601.423657961247"/>
  </r>
  <r>
    <x v="5"/>
    <x v="7"/>
    <x v="7"/>
    <n v="8141.7212399876689"/>
  </r>
  <r>
    <x v="5"/>
    <x v="7"/>
    <x v="8"/>
    <n v="2722.8654322632729"/>
  </r>
  <r>
    <x v="5"/>
    <x v="8"/>
    <x v="0"/>
    <n v="2113.6478040540601"/>
  </r>
  <r>
    <x v="5"/>
    <x v="8"/>
    <x v="1"/>
    <n v="11442.183743354293"/>
  </r>
  <r>
    <x v="5"/>
    <x v="8"/>
    <x v="2"/>
    <n v="7232.4067997849697"/>
  </r>
  <r>
    <x v="5"/>
    <x v="8"/>
    <x v="3"/>
    <n v="26180.840777403926"/>
  </r>
  <r>
    <x v="5"/>
    <x v="8"/>
    <x v="4"/>
    <n v="9843.2002867255396"/>
  </r>
  <r>
    <x v="5"/>
    <x v="8"/>
    <x v="5"/>
    <n v="17005.707637094794"/>
  </r>
  <r>
    <x v="5"/>
    <x v="8"/>
    <x v="6"/>
    <n v="5809.0817666963494"/>
  </r>
  <r>
    <x v="5"/>
    <x v="8"/>
    <x v="7"/>
    <n v="7940.0943132163247"/>
  </r>
  <r>
    <x v="5"/>
    <x v="8"/>
    <x v="8"/>
    <n v="2774.4199873338998"/>
  </r>
  <r>
    <x v="5"/>
    <x v="9"/>
    <x v="0"/>
    <n v="1995.258539405947"/>
  </r>
  <r>
    <x v="5"/>
    <x v="9"/>
    <x v="1"/>
    <n v="10944.302270009726"/>
  </r>
  <r>
    <x v="5"/>
    <x v="9"/>
    <x v="2"/>
    <n v="7166.3384563406298"/>
  </r>
  <r>
    <x v="5"/>
    <x v="9"/>
    <x v="3"/>
    <n v="26927.314064050297"/>
  </r>
  <r>
    <x v="5"/>
    <x v="9"/>
    <x v="4"/>
    <n v="10153.605230254494"/>
  </r>
  <r>
    <x v="5"/>
    <x v="9"/>
    <x v="5"/>
    <n v="16895.389173314135"/>
  </r>
  <r>
    <x v="5"/>
    <x v="9"/>
    <x v="6"/>
    <n v="5943.5528367143352"/>
  </r>
  <r>
    <x v="5"/>
    <x v="9"/>
    <x v="7"/>
    <n v="7639.9633358604933"/>
  </r>
  <r>
    <x v="5"/>
    <x v="9"/>
    <x v="8"/>
    <n v="2953.1156417768834"/>
  </r>
  <r>
    <x v="5"/>
    <x v="10"/>
    <x v="0"/>
    <n v="1827.325857005628"/>
  </r>
  <r>
    <x v="5"/>
    <x v="10"/>
    <x v="1"/>
    <n v="10745.737426921633"/>
  </r>
  <r>
    <x v="5"/>
    <x v="10"/>
    <x v="2"/>
    <n v="7135.9803944827472"/>
  </r>
  <r>
    <x v="5"/>
    <x v="10"/>
    <x v="3"/>
    <n v="27203.842812930139"/>
  </r>
  <r>
    <x v="5"/>
    <x v="10"/>
    <x v="4"/>
    <n v="9926.5596750650529"/>
  </r>
  <r>
    <x v="5"/>
    <x v="10"/>
    <x v="5"/>
    <n v="16586.247900313301"/>
  </r>
  <r>
    <x v="5"/>
    <x v="10"/>
    <x v="6"/>
    <n v="5990.2686838672289"/>
  </r>
  <r>
    <x v="5"/>
    <x v="10"/>
    <x v="7"/>
    <n v="7478.6047706657964"/>
  </r>
  <r>
    <x v="5"/>
    <x v="10"/>
    <x v="8"/>
    <n v="2909.7401955367782"/>
  </r>
  <r>
    <x v="5"/>
    <x v="11"/>
    <x v="0"/>
    <n v="1637.7436030173051"/>
  </r>
  <r>
    <x v="5"/>
    <x v="11"/>
    <x v="1"/>
    <n v="11128.674694471281"/>
  </r>
  <r>
    <x v="5"/>
    <x v="11"/>
    <x v="2"/>
    <n v="7118.3789627310634"/>
  </r>
  <r>
    <x v="5"/>
    <x v="11"/>
    <x v="3"/>
    <n v="27211.988897669758"/>
  </r>
  <r>
    <x v="5"/>
    <x v="11"/>
    <x v="4"/>
    <n v="9794.4318307492467"/>
  </r>
  <r>
    <x v="5"/>
    <x v="11"/>
    <x v="5"/>
    <n v="16814.302026138514"/>
  </r>
  <r>
    <x v="5"/>
    <x v="11"/>
    <x v="6"/>
    <n v="5757.4347946365579"/>
  </r>
  <r>
    <x v="5"/>
    <x v="11"/>
    <x v="7"/>
    <n v="7523.1932901833743"/>
  </r>
  <r>
    <x v="5"/>
    <x v="11"/>
    <x v="8"/>
    <n v="2969.5069921692734"/>
  </r>
  <r>
    <x v="6"/>
    <x v="0"/>
    <x v="0"/>
    <n v="1783.2326873083102"/>
  </r>
  <r>
    <x v="6"/>
    <x v="0"/>
    <x v="1"/>
    <n v="10652.447470042498"/>
  </r>
  <r>
    <x v="6"/>
    <x v="0"/>
    <x v="2"/>
    <n v="7362.6938920002804"/>
  </r>
  <r>
    <x v="6"/>
    <x v="0"/>
    <x v="3"/>
    <n v="25071.831005094915"/>
  </r>
  <r>
    <x v="6"/>
    <x v="0"/>
    <x v="4"/>
    <n v="9931.6326054322744"/>
  </r>
  <r>
    <x v="6"/>
    <x v="0"/>
    <x v="5"/>
    <n v="16274.050362907674"/>
  </r>
  <r>
    <x v="6"/>
    <x v="0"/>
    <x v="6"/>
    <n v="5663.7802773124886"/>
  </r>
  <r>
    <x v="6"/>
    <x v="0"/>
    <x v="7"/>
    <n v="7797.940666486531"/>
  </r>
  <r>
    <x v="6"/>
    <x v="0"/>
    <x v="8"/>
    <n v="2961.9680946803082"/>
  </r>
  <r>
    <x v="6"/>
    <x v="1"/>
    <x v="0"/>
    <n v="1963.1026865671611"/>
  </r>
  <r>
    <x v="6"/>
    <x v="1"/>
    <x v="1"/>
    <n v="11228.978369763632"/>
  </r>
  <r>
    <x v="6"/>
    <x v="1"/>
    <x v="2"/>
    <n v="7323.5973094330338"/>
  </r>
  <r>
    <x v="6"/>
    <x v="1"/>
    <x v="3"/>
    <n v="26075.415085502751"/>
  </r>
  <r>
    <x v="6"/>
    <x v="1"/>
    <x v="4"/>
    <n v="9966.4482047454949"/>
  </r>
  <r>
    <x v="6"/>
    <x v="1"/>
    <x v="5"/>
    <n v="16210.286328375889"/>
  </r>
  <r>
    <x v="6"/>
    <x v="1"/>
    <x v="6"/>
    <n v="6102.9375733429915"/>
  </r>
  <r>
    <x v="6"/>
    <x v="1"/>
    <x v="7"/>
    <n v="7892.2969911071159"/>
  </r>
  <r>
    <x v="6"/>
    <x v="1"/>
    <x v="8"/>
    <n v="2799.4906820997503"/>
  </r>
  <r>
    <x v="6"/>
    <x v="2"/>
    <x v="0"/>
    <n v="2162.3084711841611"/>
  </r>
  <r>
    <x v="6"/>
    <x v="2"/>
    <x v="1"/>
    <n v="11455.545528895947"/>
  </r>
  <r>
    <x v="6"/>
    <x v="2"/>
    <x v="2"/>
    <n v="7207.8086308477514"/>
  </r>
  <r>
    <x v="6"/>
    <x v="2"/>
    <x v="3"/>
    <n v="27143.26655115328"/>
  </r>
  <r>
    <x v="6"/>
    <x v="2"/>
    <x v="4"/>
    <n v="9665.7245709276594"/>
  </r>
  <r>
    <x v="6"/>
    <x v="2"/>
    <x v="5"/>
    <n v="16868.525912008656"/>
  </r>
  <r>
    <x v="6"/>
    <x v="2"/>
    <x v="6"/>
    <n v="6013.4391532745831"/>
  </r>
  <r>
    <x v="6"/>
    <x v="2"/>
    <x v="7"/>
    <n v="8015.3625173862511"/>
  </r>
  <r>
    <x v="6"/>
    <x v="2"/>
    <x v="8"/>
    <n v="2535.715101820466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04">
  <r>
    <x v="0"/>
    <x v="0"/>
    <x v="0"/>
    <n v="0.12084743382855187"/>
  </r>
  <r>
    <x v="0"/>
    <x v="0"/>
    <x v="1"/>
    <n v="7.9441925811136987E-2"/>
  </r>
  <r>
    <x v="0"/>
    <x v="0"/>
    <x v="2"/>
    <n v="6.1129305626856159E-2"/>
  </r>
  <r>
    <x v="0"/>
    <x v="0"/>
    <x v="3"/>
    <n v="5.0365555557760497E-2"/>
  </r>
  <r>
    <x v="0"/>
    <x v="0"/>
    <x v="4"/>
    <n v="4.4728183743791963E-2"/>
  </r>
  <r>
    <x v="0"/>
    <x v="0"/>
    <x v="5"/>
    <n v="4.0587104894517313E-2"/>
  </r>
  <r>
    <x v="0"/>
    <x v="0"/>
    <x v="6"/>
    <n v="3.5363896409289476E-2"/>
  </r>
  <r>
    <x v="0"/>
    <x v="0"/>
    <x v="7"/>
    <n v="3.0953057968967954E-2"/>
  </r>
  <r>
    <x v="0"/>
    <x v="1"/>
    <x v="0"/>
    <n v="0.11510821110177764"/>
  </r>
  <r>
    <x v="0"/>
    <x v="1"/>
    <x v="1"/>
    <n v="7.5349882450203964E-2"/>
  </r>
  <r>
    <x v="0"/>
    <x v="1"/>
    <x v="2"/>
    <n v="5.7504809609030073E-2"/>
  </r>
  <r>
    <x v="0"/>
    <x v="1"/>
    <x v="3"/>
    <n v="4.7047823192391834E-2"/>
  </r>
  <r>
    <x v="0"/>
    <x v="1"/>
    <x v="4"/>
    <n v="4.2043128602310041E-2"/>
  </r>
  <r>
    <x v="0"/>
    <x v="1"/>
    <x v="5"/>
    <n v="3.8447353670785472E-2"/>
  </r>
  <r>
    <x v="0"/>
    <x v="1"/>
    <x v="6"/>
    <n v="3.4278937114058577E-2"/>
  </r>
  <r>
    <x v="0"/>
    <x v="1"/>
    <x v="7"/>
    <n v="3.1329325946523316E-2"/>
  </r>
  <r>
    <x v="0"/>
    <x v="2"/>
    <x v="0"/>
    <n v="0.11755205285953128"/>
  </r>
  <r>
    <x v="0"/>
    <x v="2"/>
    <x v="1"/>
    <n v="7.709253623438457E-2"/>
  </r>
  <r>
    <x v="0"/>
    <x v="2"/>
    <x v="2"/>
    <n v="5.8039846461563099E-2"/>
  </r>
  <r>
    <x v="0"/>
    <x v="2"/>
    <x v="3"/>
    <n v="4.6597386508465628E-2"/>
  </r>
  <r>
    <x v="0"/>
    <x v="2"/>
    <x v="4"/>
    <n v="4.1096201186164964E-2"/>
  </r>
  <r>
    <x v="0"/>
    <x v="2"/>
    <x v="5"/>
    <n v="3.7638274680712173E-2"/>
  </r>
  <r>
    <x v="0"/>
    <x v="2"/>
    <x v="6"/>
    <n v="3.4073163768482663E-2"/>
  </r>
  <r>
    <x v="0"/>
    <x v="2"/>
    <x v="7"/>
    <n v="3.1492877071659299E-2"/>
  </r>
  <r>
    <x v="0"/>
    <x v="3"/>
    <x v="0"/>
    <n v="0.11668520588834784"/>
  </r>
  <r>
    <x v="0"/>
    <x v="3"/>
    <x v="1"/>
    <n v="7.6813757722640388E-2"/>
  </r>
  <r>
    <x v="0"/>
    <x v="3"/>
    <x v="2"/>
    <n v="5.7638389666531585E-2"/>
  </r>
  <r>
    <x v="0"/>
    <x v="3"/>
    <x v="3"/>
    <n v="4.6228127713474322E-2"/>
  </r>
  <r>
    <x v="0"/>
    <x v="3"/>
    <x v="4"/>
    <n v="4.0398716969397647E-2"/>
  </r>
  <r>
    <x v="0"/>
    <x v="3"/>
    <x v="5"/>
    <n v="3.6610530109680635E-2"/>
  </r>
  <r>
    <x v="0"/>
    <x v="3"/>
    <x v="6"/>
    <n v="3.1963132894567599E-2"/>
  </r>
  <r>
    <x v="0"/>
    <x v="3"/>
    <x v="7"/>
    <n v="2.8382130119513994E-2"/>
  </r>
  <r>
    <x v="0"/>
    <x v="4"/>
    <x v="0"/>
    <n v="0.1329652960599047"/>
  </r>
  <r>
    <x v="0"/>
    <x v="4"/>
    <x v="1"/>
    <n v="8.5034384634445126E-2"/>
  </r>
  <r>
    <x v="0"/>
    <x v="4"/>
    <x v="2"/>
    <n v="6.3647400163750548E-2"/>
  </r>
  <r>
    <x v="0"/>
    <x v="4"/>
    <x v="3"/>
    <n v="5.2921766890275813E-2"/>
  </r>
  <r>
    <x v="0"/>
    <x v="4"/>
    <x v="4"/>
    <n v="4.6395942134822447E-2"/>
  </r>
  <r>
    <x v="0"/>
    <x v="4"/>
    <x v="5"/>
    <n v="4.1733113659647762E-2"/>
  </r>
  <r>
    <x v="0"/>
    <x v="4"/>
    <x v="6"/>
    <n v="3.502728562405346E-2"/>
  </r>
  <r>
    <x v="0"/>
    <x v="4"/>
    <x v="7"/>
    <n v="3.1524066734912107E-2"/>
  </r>
  <r>
    <x v="0"/>
    <x v="5"/>
    <x v="0"/>
    <n v="0.1302668455283692"/>
  </r>
  <r>
    <x v="0"/>
    <x v="5"/>
    <x v="1"/>
    <n v="8.2619895342918956E-2"/>
  </r>
  <r>
    <x v="0"/>
    <x v="5"/>
    <x v="2"/>
    <n v="6.2299114848886519E-2"/>
  </r>
  <r>
    <x v="0"/>
    <x v="5"/>
    <x v="3"/>
    <n v="5.1401751697660973E-2"/>
  </r>
  <r>
    <x v="0"/>
    <x v="5"/>
    <x v="4"/>
    <n v="4.5362482565006745E-2"/>
  </r>
  <r>
    <x v="0"/>
    <x v="5"/>
    <x v="5"/>
    <n v="4.0099039373648934E-2"/>
  </r>
  <r>
    <x v="0"/>
    <x v="5"/>
    <x v="6"/>
    <n v="3.4233432185426682E-2"/>
  </r>
  <r>
    <x v="0"/>
    <x v="5"/>
    <x v="7"/>
    <n v="3.1048530799299201E-2"/>
  </r>
  <r>
    <x v="1"/>
    <x v="0"/>
    <x v="8"/>
    <n v="1.134347872538905E-2"/>
  </r>
  <r>
    <x v="1"/>
    <x v="0"/>
    <x v="9"/>
    <n v="7.2196207530669118E-2"/>
  </r>
  <r>
    <x v="1"/>
    <x v="0"/>
    <x v="10"/>
    <n v="4.8814655683764079E-2"/>
  </r>
  <r>
    <x v="1"/>
    <x v="0"/>
    <x v="11"/>
    <n v="0.35690043494732948"/>
  </r>
  <r>
    <x v="1"/>
    <x v="0"/>
    <x v="12"/>
    <n v="7.1317758694144237E-2"/>
  </r>
  <r>
    <x v="1"/>
    <x v="0"/>
    <x v="13"/>
    <n v="0.10349884487515983"/>
  </r>
  <r>
    <x v="1"/>
    <x v="0"/>
    <x v="14"/>
    <n v="4.5392271173878181E-2"/>
  </r>
  <r>
    <x v="1"/>
    <x v="0"/>
    <x v="15"/>
    <n v="7.6602106780448889E-2"/>
  </r>
  <r>
    <x v="1"/>
    <x v="0"/>
    <x v="16"/>
    <n v="1.737457374430925E-2"/>
  </r>
  <r>
    <x v="1"/>
    <x v="1"/>
    <x v="8"/>
    <n v="1.0344630207135629E-2"/>
  </r>
  <r>
    <x v="1"/>
    <x v="1"/>
    <x v="9"/>
    <n v="6.6626106672309685E-2"/>
  </r>
  <r>
    <x v="1"/>
    <x v="1"/>
    <x v="10"/>
    <n v="4.4999174031706252E-2"/>
  </r>
  <r>
    <x v="1"/>
    <x v="1"/>
    <x v="11"/>
    <n v="0.32198222846206737"/>
  </r>
  <r>
    <x v="1"/>
    <x v="1"/>
    <x v="12"/>
    <n v="6.8059023399249893E-2"/>
  </r>
  <r>
    <x v="1"/>
    <x v="1"/>
    <x v="13"/>
    <n v="9.9148798553855597E-2"/>
  </r>
  <r>
    <x v="1"/>
    <x v="1"/>
    <x v="14"/>
    <n v="3.5235840228535868E-2"/>
  </r>
  <r>
    <x v="1"/>
    <x v="1"/>
    <x v="15"/>
    <n v="6.0927646869517606E-2"/>
  </r>
  <r>
    <x v="1"/>
    <x v="1"/>
    <x v="16"/>
    <n v="1.7614282557041554E-2"/>
  </r>
  <r>
    <x v="1"/>
    <x v="2"/>
    <x v="8"/>
    <n v="1.0040359264301911E-2"/>
  </r>
  <r>
    <x v="1"/>
    <x v="2"/>
    <x v="9"/>
    <n v="6.5752028271029384E-2"/>
  </r>
  <r>
    <x v="1"/>
    <x v="2"/>
    <x v="10"/>
    <n v="4.2952387390486665E-2"/>
  </r>
  <r>
    <x v="1"/>
    <x v="2"/>
    <x v="11"/>
    <n v="0.28592357979201927"/>
  </r>
  <r>
    <x v="1"/>
    <x v="2"/>
    <x v="12"/>
    <n v="6.711808145282358E-2"/>
  </r>
  <r>
    <x v="1"/>
    <x v="2"/>
    <x v="13"/>
    <n v="9.7748298013041551E-2"/>
  </r>
  <r>
    <x v="1"/>
    <x v="2"/>
    <x v="14"/>
    <n v="2.6884830890078044E-2"/>
  </r>
  <r>
    <x v="1"/>
    <x v="2"/>
    <x v="15"/>
    <n v="4.2295509448007064E-2"/>
  </r>
  <r>
    <x v="1"/>
    <x v="2"/>
    <x v="16"/>
    <n v="1.6548075104908307E-2"/>
  </r>
  <r>
    <x v="1"/>
    <x v="3"/>
    <x v="8"/>
    <n v="1.2596265314385926E-2"/>
  </r>
  <r>
    <x v="1"/>
    <x v="3"/>
    <x v="9"/>
    <n v="5.9890452756382891E-2"/>
  </r>
  <r>
    <x v="1"/>
    <x v="3"/>
    <x v="10"/>
    <n v="4.5464580129643238E-2"/>
  </r>
  <r>
    <x v="1"/>
    <x v="3"/>
    <x v="11"/>
    <n v="0.33280564825326187"/>
  </r>
  <r>
    <x v="1"/>
    <x v="3"/>
    <x v="12"/>
    <n v="6.1358500619591999E-2"/>
  </r>
  <r>
    <x v="1"/>
    <x v="3"/>
    <x v="13"/>
    <n v="8.9360881815203783E-2"/>
  </r>
  <r>
    <x v="1"/>
    <x v="3"/>
    <x v="14"/>
    <n v="4.5710792880183225E-2"/>
  </r>
  <r>
    <x v="1"/>
    <x v="3"/>
    <x v="15"/>
    <n v="7.0228900242933212E-2"/>
  </r>
  <r>
    <x v="1"/>
    <x v="3"/>
    <x v="16"/>
    <n v="1.3374940176772526E-2"/>
  </r>
  <r>
    <x v="1"/>
    <x v="4"/>
    <x v="8"/>
    <n v="1.6104397416647299E-2"/>
  </r>
  <r>
    <x v="1"/>
    <x v="4"/>
    <x v="9"/>
    <n v="6.5761564008767912E-2"/>
  </r>
  <r>
    <x v="1"/>
    <x v="4"/>
    <x v="10"/>
    <n v="5.2751992987601831E-2"/>
  </r>
  <r>
    <x v="1"/>
    <x v="4"/>
    <x v="11"/>
    <n v="0.30028369010525335"/>
  </r>
  <r>
    <x v="1"/>
    <x v="4"/>
    <x v="12"/>
    <n v="6.3919290930277942E-2"/>
  </r>
  <r>
    <x v="1"/>
    <x v="4"/>
    <x v="13"/>
    <n v="9.3910306189054812E-2"/>
  </r>
  <r>
    <x v="1"/>
    <x v="4"/>
    <x v="14"/>
    <n v="6.3624327170968359E-2"/>
  </r>
  <r>
    <x v="1"/>
    <x v="4"/>
    <x v="15"/>
    <n v="0.1059227836462322"/>
  </r>
  <r>
    <x v="1"/>
    <x v="4"/>
    <x v="16"/>
    <n v="1.5296793759901797E-2"/>
  </r>
  <r>
    <x v="1"/>
    <x v="5"/>
    <x v="8"/>
    <n v="1.6800489974978877E-2"/>
  </r>
  <r>
    <x v="1"/>
    <x v="5"/>
    <x v="9"/>
    <n v="6.3477562101788676E-2"/>
  </r>
  <r>
    <x v="1"/>
    <x v="5"/>
    <x v="10"/>
    <n v="5.0468896255198591E-2"/>
  </r>
  <r>
    <x v="1"/>
    <x v="5"/>
    <x v="11"/>
    <n v="0.32738548049739108"/>
  </r>
  <r>
    <x v="1"/>
    <x v="5"/>
    <x v="12"/>
    <n v="6.2401444363746554E-2"/>
  </r>
  <r>
    <x v="1"/>
    <x v="5"/>
    <x v="13"/>
    <n v="9.5128658504549338E-2"/>
  </r>
  <r>
    <x v="1"/>
    <x v="5"/>
    <x v="14"/>
    <n v="6.1679719832137998E-2"/>
  </r>
  <r>
    <x v="1"/>
    <x v="5"/>
    <x v="15"/>
    <n v="9.8374130202051824E-2"/>
  </r>
  <r>
    <x v="1"/>
    <x v="5"/>
    <x v="16"/>
    <n v="1.4779768844982302E-2"/>
  </r>
  <r>
    <x v="2"/>
    <x v="0"/>
    <x v="17"/>
    <n v="2.8467469031523491E-2"/>
  </r>
  <r>
    <x v="2"/>
    <x v="0"/>
    <x v="18"/>
    <n v="3.3848864631306916E-2"/>
  </r>
  <r>
    <x v="2"/>
    <x v="0"/>
    <x v="19"/>
    <n v="3.4332619167368336E-2"/>
  </r>
  <r>
    <x v="2"/>
    <x v="0"/>
    <x v="20"/>
    <n v="3.348870014349109E-2"/>
  </r>
  <r>
    <x v="2"/>
    <x v="0"/>
    <x v="21"/>
    <n v="3.3550505392304093E-2"/>
  </r>
  <r>
    <x v="2"/>
    <x v="0"/>
    <x v="22"/>
    <n v="3.7354560873537945E-2"/>
  </r>
  <r>
    <x v="2"/>
    <x v="0"/>
    <x v="23"/>
    <n v="4.3516200074887636E-2"/>
  </r>
  <r>
    <x v="2"/>
    <x v="0"/>
    <x v="24"/>
    <n v="5.1836072158887726E-2"/>
  </r>
  <r>
    <x v="2"/>
    <x v="0"/>
    <x v="25"/>
    <n v="6.0733583692334656E-2"/>
  </r>
  <r>
    <x v="2"/>
    <x v="0"/>
    <x v="26"/>
    <n v="7.1444329404912466E-2"/>
  </r>
  <r>
    <x v="2"/>
    <x v="0"/>
    <x v="27"/>
    <n v="0.11130744410843041"/>
  </r>
  <r>
    <x v="2"/>
    <x v="0"/>
    <x v="28"/>
    <n v="0.10992518181762112"/>
  </r>
  <r>
    <x v="2"/>
    <x v="0"/>
    <x v="29"/>
    <n v="0.1449410223722839"/>
  </r>
  <r>
    <x v="2"/>
    <x v="0"/>
    <x v="30"/>
    <n v="0.1290958499520557"/>
  </r>
  <r>
    <x v="2"/>
    <x v="0"/>
    <x v="31"/>
    <n v="0.19996196564473834"/>
  </r>
  <r>
    <x v="2"/>
    <x v="1"/>
    <x v="17"/>
    <n v="2.7120336422554139E-2"/>
  </r>
  <r>
    <x v="2"/>
    <x v="1"/>
    <x v="18"/>
    <n v="3.0821519207277166E-2"/>
  </r>
  <r>
    <x v="2"/>
    <x v="1"/>
    <x v="19"/>
    <n v="3.0003943465316409E-2"/>
  </r>
  <r>
    <x v="2"/>
    <x v="1"/>
    <x v="20"/>
    <n v="3.0198474961829879E-2"/>
  </r>
  <r>
    <x v="2"/>
    <x v="1"/>
    <x v="21"/>
    <n v="3.3352355549533468E-2"/>
  </r>
  <r>
    <x v="2"/>
    <x v="1"/>
    <x v="22"/>
    <n v="3.8532482350780516E-2"/>
  </r>
  <r>
    <x v="2"/>
    <x v="1"/>
    <x v="23"/>
    <n v="4.5491316573582657E-2"/>
  </r>
  <r>
    <x v="2"/>
    <x v="1"/>
    <x v="24"/>
    <n v="5.2895868378227712E-2"/>
  </r>
  <r>
    <x v="2"/>
    <x v="1"/>
    <x v="25"/>
    <n v="5.9491792252096075E-2"/>
  </r>
  <r>
    <x v="2"/>
    <x v="1"/>
    <x v="26"/>
    <n v="8.3058337144309408E-2"/>
  </r>
  <r>
    <x v="2"/>
    <x v="1"/>
    <x v="27"/>
    <n v="0.13901782970281937"/>
  </r>
  <r>
    <x v="2"/>
    <x v="1"/>
    <x v="28"/>
    <n v="0.11086192840643593"/>
  </r>
  <r>
    <x v="2"/>
    <x v="1"/>
    <x v="29"/>
    <n v="0.13812345605959309"/>
  </r>
  <r>
    <x v="2"/>
    <x v="1"/>
    <x v="30"/>
    <n v="0.14290002027661211"/>
  </r>
  <r>
    <x v="2"/>
    <x v="1"/>
    <x v="31"/>
    <n v="0.20512953163973277"/>
  </r>
  <r>
    <x v="2"/>
    <x v="2"/>
    <x v="17"/>
    <n v="2.605346230565694E-2"/>
  </r>
  <r>
    <x v="2"/>
    <x v="2"/>
    <x v="18"/>
    <n v="2.9092450552149179E-2"/>
  </r>
  <r>
    <x v="2"/>
    <x v="2"/>
    <x v="19"/>
    <n v="2.8642717459852259E-2"/>
  </r>
  <r>
    <x v="2"/>
    <x v="2"/>
    <x v="20"/>
    <n v="3.1155317596514201E-2"/>
  </r>
  <r>
    <x v="2"/>
    <x v="2"/>
    <x v="21"/>
    <n v="3.5766901881231779E-2"/>
  </r>
  <r>
    <x v="2"/>
    <x v="2"/>
    <x v="22"/>
    <n v="4.1660731651209072E-2"/>
  </r>
  <r>
    <x v="2"/>
    <x v="2"/>
    <x v="23"/>
    <n v="4.8013466652519772E-2"/>
  </r>
  <r>
    <x v="2"/>
    <x v="2"/>
    <x v="24"/>
    <n v="5.3349739801427647E-2"/>
  </r>
  <r>
    <x v="2"/>
    <x v="2"/>
    <x v="25"/>
    <n v="6.3153994938609542E-2"/>
  </r>
  <r>
    <x v="2"/>
    <x v="2"/>
    <x v="26"/>
    <n v="7.8648183691990226E-2"/>
  </r>
  <r>
    <x v="2"/>
    <x v="2"/>
    <x v="27"/>
    <n v="0.13184681361101225"/>
  </r>
  <r>
    <x v="2"/>
    <x v="2"/>
    <x v="28"/>
    <n v="0.1123582086805336"/>
  </r>
  <r>
    <x v="2"/>
    <x v="2"/>
    <x v="29"/>
    <n v="0.13617058922680461"/>
  </r>
  <r>
    <x v="2"/>
    <x v="2"/>
    <x v="30"/>
    <n v="0.14828982821249947"/>
  </r>
  <r>
    <x v="2"/>
    <x v="2"/>
    <x v="31"/>
    <n v="0.20236703810848522"/>
  </r>
  <r>
    <x v="2"/>
    <x v="3"/>
    <x v="17"/>
    <n v="2.5636872009503753E-2"/>
  </r>
  <r>
    <x v="2"/>
    <x v="3"/>
    <x v="18"/>
    <n v="2.9591457718384541E-2"/>
  </r>
  <r>
    <x v="2"/>
    <x v="3"/>
    <x v="19"/>
    <n v="3.158653225101403E-2"/>
  </r>
  <r>
    <x v="2"/>
    <x v="3"/>
    <x v="20"/>
    <n v="3.2493327592162932E-2"/>
  </r>
  <r>
    <x v="2"/>
    <x v="3"/>
    <x v="21"/>
    <n v="3.1542373341844919E-2"/>
  </r>
  <r>
    <x v="2"/>
    <x v="3"/>
    <x v="22"/>
    <n v="3.2050461231438905E-2"/>
  </r>
  <r>
    <x v="2"/>
    <x v="3"/>
    <x v="23"/>
    <n v="3.6214858420947425E-2"/>
  </r>
  <r>
    <x v="2"/>
    <x v="3"/>
    <x v="24"/>
    <n v="4.2513682516169486E-2"/>
  </r>
  <r>
    <x v="2"/>
    <x v="3"/>
    <x v="25"/>
    <n v="5.3021550014190441E-2"/>
  </r>
  <r>
    <x v="2"/>
    <x v="3"/>
    <x v="26"/>
    <n v="6.2757881905957144E-2"/>
  </r>
  <r>
    <x v="2"/>
    <x v="3"/>
    <x v="27"/>
    <n v="9.5419615005733871E-2"/>
  </r>
  <r>
    <x v="2"/>
    <x v="3"/>
    <x v="28"/>
    <n v="9.9446908612195697E-2"/>
  </r>
  <r>
    <x v="2"/>
    <x v="3"/>
    <x v="29"/>
    <n v="0.11502636793752739"/>
  </r>
  <r>
    <x v="2"/>
    <x v="3"/>
    <x v="30"/>
    <n v="0.12012375839266014"/>
  </r>
  <r>
    <x v="2"/>
    <x v="3"/>
    <x v="31"/>
    <n v="0.17295745825684317"/>
  </r>
  <r>
    <x v="2"/>
    <x v="4"/>
    <x v="17"/>
    <n v="3.0838114883118849E-2"/>
  </r>
  <r>
    <x v="2"/>
    <x v="4"/>
    <x v="18"/>
    <n v="3.3492252954422583E-2"/>
  </r>
  <r>
    <x v="2"/>
    <x v="4"/>
    <x v="19"/>
    <n v="3.5278395545815716E-2"/>
  </r>
  <r>
    <x v="2"/>
    <x v="4"/>
    <x v="20"/>
    <n v="3.7464120728062725E-2"/>
  </r>
  <r>
    <x v="2"/>
    <x v="4"/>
    <x v="21"/>
    <n v="3.9983764217834734E-2"/>
  </r>
  <r>
    <x v="2"/>
    <x v="4"/>
    <x v="22"/>
    <n v="4.1570329793848552E-2"/>
  </r>
  <r>
    <x v="2"/>
    <x v="4"/>
    <x v="23"/>
    <n v="4.0421428699752328E-2"/>
  </r>
  <r>
    <x v="2"/>
    <x v="4"/>
    <x v="24"/>
    <n v="4.0783700390436405E-2"/>
  </r>
  <r>
    <x v="2"/>
    <x v="4"/>
    <x v="25"/>
    <n v="4.716368284951817E-2"/>
  </r>
  <r>
    <x v="2"/>
    <x v="4"/>
    <x v="26"/>
    <n v="6.1370510128129878E-2"/>
  </r>
  <r>
    <x v="2"/>
    <x v="4"/>
    <x v="27"/>
    <n v="9.1974527520001584E-2"/>
  </r>
  <r>
    <x v="2"/>
    <x v="4"/>
    <x v="28"/>
    <n v="9.3162943423086855E-2"/>
  </r>
  <r>
    <x v="2"/>
    <x v="4"/>
    <x v="29"/>
    <n v="0.13532391375837421"/>
  </r>
  <r>
    <x v="2"/>
    <x v="4"/>
    <x v="30"/>
    <n v="0.19917925633347877"/>
  </r>
  <r>
    <x v="2"/>
    <x v="4"/>
    <x v="31"/>
    <n v="0.32257401527062846"/>
  </r>
  <r>
    <x v="2"/>
    <x v="5"/>
    <x v="17"/>
    <n v="2.9102507965080918E-2"/>
  </r>
  <r>
    <x v="2"/>
    <x v="5"/>
    <x v="18"/>
    <n v="3.2263132573325734E-2"/>
  </r>
  <r>
    <x v="2"/>
    <x v="5"/>
    <x v="19"/>
    <n v="3.4597150141791183E-2"/>
  </r>
  <r>
    <x v="2"/>
    <x v="5"/>
    <x v="20"/>
    <n v="3.6651725291893179E-2"/>
  </r>
  <r>
    <x v="2"/>
    <x v="5"/>
    <x v="21"/>
    <n v="3.7785296427870728E-2"/>
  </r>
  <r>
    <x v="2"/>
    <x v="5"/>
    <x v="22"/>
    <n v="3.6636110068593714E-2"/>
  </r>
  <r>
    <x v="2"/>
    <x v="5"/>
    <x v="23"/>
    <n v="3.7527765159375254E-2"/>
  </r>
  <r>
    <x v="2"/>
    <x v="5"/>
    <x v="24"/>
    <n v="4.170468583776691E-2"/>
  </r>
  <r>
    <x v="2"/>
    <x v="5"/>
    <x v="25"/>
    <n v="5.0480654701262243E-2"/>
  </r>
  <r>
    <x v="2"/>
    <x v="5"/>
    <x v="26"/>
    <n v="6.4945231521492369E-2"/>
  </r>
  <r>
    <x v="2"/>
    <x v="5"/>
    <x v="27"/>
    <n v="9.2259165390214934E-2"/>
  </r>
  <r>
    <x v="2"/>
    <x v="5"/>
    <x v="28"/>
    <n v="9.7655192105788005E-2"/>
  </r>
  <r>
    <x v="2"/>
    <x v="5"/>
    <x v="29"/>
    <n v="0.13395324533986197"/>
  </r>
  <r>
    <x v="2"/>
    <x v="5"/>
    <x v="30"/>
    <n v="0.18190932197697207"/>
  </r>
  <r>
    <x v="2"/>
    <x v="5"/>
    <x v="31"/>
    <n v="0.27816015981197939"/>
  </r>
  <r>
    <x v="3"/>
    <x v="0"/>
    <x v="32"/>
    <n v="1.874620481456294E-2"/>
  </r>
  <r>
    <x v="3"/>
    <x v="0"/>
    <x v="33"/>
    <n v="4.3151166808296518E-2"/>
  </r>
  <r>
    <x v="3"/>
    <x v="0"/>
    <x v="34"/>
    <n v="5.0406363371997581E-2"/>
  </r>
  <r>
    <x v="3"/>
    <x v="0"/>
    <x v="35"/>
    <n v="5.7710748699646416E-2"/>
  </r>
  <r>
    <x v="3"/>
    <x v="0"/>
    <x v="36"/>
    <n v="5.1588596310736611E-2"/>
  </r>
  <r>
    <x v="3"/>
    <x v="0"/>
    <x v="37"/>
    <n v="5.1980617169974389E-2"/>
  </r>
  <r>
    <x v="3"/>
    <x v="1"/>
    <x v="32"/>
    <n v="1.6166124674390103E-2"/>
  </r>
  <r>
    <x v="3"/>
    <x v="1"/>
    <x v="33"/>
    <n v="4.2745604035393972E-2"/>
  </r>
  <r>
    <x v="3"/>
    <x v="1"/>
    <x v="34"/>
    <n v="4.7589497835999653E-2"/>
  </r>
  <r>
    <x v="3"/>
    <x v="1"/>
    <x v="35"/>
    <n v="5.2818538085068971E-2"/>
  </r>
  <r>
    <x v="3"/>
    <x v="1"/>
    <x v="36"/>
    <n v="4.7414191945206935E-2"/>
  </r>
  <r>
    <x v="3"/>
    <x v="1"/>
    <x v="37"/>
    <n v="4.7380072375272031E-2"/>
  </r>
  <r>
    <x v="3"/>
    <x v="2"/>
    <x v="32"/>
    <n v="1.8862426085765226E-2"/>
  </r>
  <r>
    <x v="3"/>
    <x v="2"/>
    <x v="33"/>
    <n v="4.179302752322455E-2"/>
  </r>
  <r>
    <x v="3"/>
    <x v="2"/>
    <x v="34"/>
    <n v="4.540717152212035E-2"/>
  </r>
  <r>
    <x v="3"/>
    <x v="2"/>
    <x v="35"/>
    <n v="5.0473942018192774E-2"/>
  </r>
  <r>
    <x v="3"/>
    <x v="2"/>
    <x v="36"/>
    <n v="4.5879453539314073E-2"/>
  </r>
  <r>
    <x v="3"/>
    <x v="2"/>
    <x v="37"/>
    <n v="4.5488532098963121E-2"/>
  </r>
  <r>
    <x v="3"/>
    <x v="3"/>
    <x v="32"/>
    <n v="2.3433622400072233E-2"/>
  </r>
  <r>
    <x v="3"/>
    <x v="3"/>
    <x v="33"/>
    <n v="4.2897686353625564E-2"/>
  </r>
  <r>
    <x v="3"/>
    <x v="3"/>
    <x v="34"/>
    <n v="4.7689476987293783E-2"/>
  </r>
  <r>
    <x v="3"/>
    <x v="3"/>
    <x v="35"/>
    <n v="5.2407304115591219E-2"/>
  </r>
  <r>
    <x v="3"/>
    <x v="3"/>
    <x v="36"/>
    <n v="4.6106228830834588E-2"/>
  </r>
  <r>
    <x v="3"/>
    <x v="3"/>
    <x v="37"/>
    <n v="4.4242934365729784E-2"/>
  </r>
  <r>
    <x v="3"/>
    <x v="4"/>
    <x v="32"/>
    <n v="3.33447963259208E-2"/>
  </r>
  <r>
    <x v="3"/>
    <x v="4"/>
    <x v="33"/>
    <n v="4.8886912542810038E-2"/>
  </r>
  <r>
    <x v="3"/>
    <x v="4"/>
    <x v="34"/>
    <n v="5.2780481171867503E-2"/>
  </r>
  <r>
    <x v="3"/>
    <x v="4"/>
    <x v="35"/>
    <n v="6.0489782732495244E-2"/>
  </r>
  <r>
    <x v="3"/>
    <x v="4"/>
    <x v="36"/>
    <n v="5.3340937063874903E-2"/>
  </r>
  <r>
    <x v="3"/>
    <x v="4"/>
    <x v="37"/>
    <n v="5.3003442947295067E-2"/>
  </r>
  <r>
    <x v="3"/>
    <x v="5"/>
    <x v="32"/>
    <n v="2.9918898188466388E-2"/>
  </r>
  <r>
    <x v="3"/>
    <x v="5"/>
    <x v="33"/>
    <n v="4.6432688708642755E-2"/>
  </r>
  <r>
    <x v="3"/>
    <x v="5"/>
    <x v="34"/>
    <n v="5.1180815552091433E-2"/>
  </r>
  <r>
    <x v="3"/>
    <x v="5"/>
    <x v="35"/>
    <n v="5.7863575063486467E-2"/>
  </r>
  <r>
    <x v="3"/>
    <x v="5"/>
    <x v="36"/>
    <n v="5.110304790342389E-2"/>
  </r>
  <r>
    <x v="3"/>
    <x v="5"/>
    <x v="37"/>
    <n v="4.9943198937376025E-2"/>
  </r>
  <r>
    <x v="4"/>
    <x v="0"/>
    <x v="38"/>
    <n v="9.5866146686590728E-2"/>
  </r>
  <r>
    <x v="4"/>
    <x v="0"/>
    <x v="39"/>
    <n v="4.6248096210354729E-2"/>
  </r>
  <r>
    <x v="4"/>
    <x v="1"/>
    <x v="38"/>
    <n v="8.8977933601754794E-2"/>
  </r>
  <r>
    <x v="4"/>
    <x v="1"/>
    <x v="39"/>
    <n v="4.3370747239025974E-2"/>
  </r>
  <r>
    <x v="4"/>
    <x v="2"/>
    <x v="38"/>
    <n v="8.4150675011536322E-2"/>
  </r>
  <r>
    <x v="4"/>
    <x v="2"/>
    <x v="39"/>
    <n v="4.246763831671415E-2"/>
  </r>
  <r>
    <x v="4"/>
    <x v="3"/>
    <x v="38"/>
    <n v="8.0130165921945995E-2"/>
  </r>
  <r>
    <x v="4"/>
    <x v="3"/>
    <x v="39"/>
    <n v="4.300070672959691E-2"/>
  </r>
  <r>
    <x v="4"/>
    <x v="4"/>
    <x v="38"/>
    <n v="8.4779421764133986E-2"/>
  </r>
  <r>
    <x v="4"/>
    <x v="4"/>
    <x v="39"/>
    <n v="4.9311800967844432E-2"/>
  </r>
  <r>
    <x v="4"/>
    <x v="5"/>
    <x v="38"/>
    <n v="8.3177302707773931E-2"/>
  </r>
  <r>
    <x v="4"/>
    <x v="5"/>
    <x v="39"/>
    <n v="4.761801945239804E-2"/>
  </r>
  <r>
    <x v="5"/>
    <x v="0"/>
    <x v="40"/>
    <n v="0.12432322843918696"/>
  </r>
  <r>
    <x v="5"/>
    <x v="0"/>
    <x v="41"/>
    <n v="9.3057644798104786E-2"/>
  </r>
  <r>
    <x v="5"/>
    <x v="0"/>
    <x v="42"/>
    <n v="8.2578204506631947E-2"/>
  </r>
  <r>
    <x v="5"/>
    <x v="0"/>
    <x v="43"/>
    <n v="7.0862884807200793E-2"/>
  </r>
  <r>
    <x v="5"/>
    <x v="0"/>
    <x v="44"/>
    <n v="5.9418088663338961E-2"/>
  </r>
  <r>
    <x v="5"/>
    <x v="0"/>
    <x v="45"/>
    <n v="5.2375844810112253E-2"/>
  </r>
  <r>
    <x v="5"/>
    <x v="0"/>
    <x v="46"/>
    <n v="4.5322739581743883E-2"/>
  </r>
  <r>
    <x v="5"/>
    <x v="0"/>
    <x v="47"/>
    <n v="3.5749724634928447E-2"/>
  </r>
  <r>
    <x v="5"/>
    <x v="1"/>
    <x v="40"/>
    <n v="0.11685073741855144"/>
  </r>
  <r>
    <x v="5"/>
    <x v="1"/>
    <x v="41"/>
    <n v="8.7102310904091734E-2"/>
  </r>
  <r>
    <x v="5"/>
    <x v="1"/>
    <x v="42"/>
    <n v="7.7435858182050482E-2"/>
  </r>
  <r>
    <x v="5"/>
    <x v="1"/>
    <x v="43"/>
    <n v="6.6986808103410525E-2"/>
  </r>
  <r>
    <x v="5"/>
    <x v="1"/>
    <x v="44"/>
    <n v="5.5769658697329715E-2"/>
  </r>
  <r>
    <x v="5"/>
    <x v="1"/>
    <x v="45"/>
    <n v="4.8901256352661772E-2"/>
  </r>
  <r>
    <x v="5"/>
    <x v="1"/>
    <x v="46"/>
    <n v="4.2590990327775122E-2"/>
  </r>
  <r>
    <x v="5"/>
    <x v="1"/>
    <x v="47"/>
    <n v="3.443023799364902E-2"/>
  </r>
  <r>
    <x v="5"/>
    <x v="2"/>
    <x v="40"/>
    <n v="0.12344832619466536"/>
  </r>
  <r>
    <x v="5"/>
    <x v="2"/>
    <x v="41"/>
    <n v="8.6122715138771011E-2"/>
  </r>
  <r>
    <x v="5"/>
    <x v="2"/>
    <x v="42"/>
    <n v="7.5217446741989949E-2"/>
  </r>
  <r>
    <x v="5"/>
    <x v="2"/>
    <x v="43"/>
    <n v="6.7450501703911592E-2"/>
  </r>
  <r>
    <x v="5"/>
    <x v="2"/>
    <x v="44"/>
    <n v="5.6296549341476092E-2"/>
  </r>
  <r>
    <x v="5"/>
    <x v="2"/>
    <x v="45"/>
    <n v="4.8560936746301443E-2"/>
  </r>
  <r>
    <x v="5"/>
    <x v="2"/>
    <x v="46"/>
    <n v="4.2075442175574129E-2"/>
  </r>
  <r>
    <x v="5"/>
    <x v="2"/>
    <x v="47"/>
    <n v="3.4147521657140675E-2"/>
  </r>
  <r>
    <x v="5"/>
    <x v="3"/>
    <x v="40"/>
    <n v="0.11903529883418594"/>
  </r>
  <r>
    <x v="5"/>
    <x v="3"/>
    <x v="41"/>
    <n v="9.1489404299109053E-2"/>
  </r>
  <r>
    <x v="5"/>
    <x v="3"/>
    <x v="42"/>
    <n v="7.9653577940663564E-2"/>
  </r>
  <r>
    <x v="5"/>
    <x v="3"/>
    <x v="43"/>
    <n v="6.799327086716582E-2"/>
  </r>
  <r>
    <x v="5"/>
    <x v="3"/>
    <x v="44"/>
    <n v="5.606935084446453E-2"/>
  </r>
  <r>
    <x v="5"/>
    <x v="3"/>
    <x v="45"/>
    <n v="4.8064291722988747E-2"/>
  </r>
  <r>
    <x v="5"/>
    <x v="3"/>
    <x v="46"/>
    <n v="4.1334329720984747E-2"/>
  </r>
  <r>
    <x v="5"/>
    <x v="3"/>
    <x v="47"/>
    <n v="3.2463112863216209E-2"/>
  </r>
  <r>
    <x v="5"/>
    <x v="4"/>
    <x v="40"/>
    <n v="0.13394025586747127"/>
  </r>
  <r>
    <x v="5"/>
    <x v="4"/>
    <x v="41"/>
    <n v="0.10116059610859804"/>
  </r>
  <r>
    <x v="5"/>
    <x v="4"/>
    <x v="42"/>
    <n v="8.9023200930875679E-2"/>
  </r>
  <r>
    <x v="5"/>
    <x v="4"/>
    <x v="43"/>
    <n v="7.4192346970623185E-2"/>
  </r>
  <r>
    <x v="5"/>
    <x v="4"/>
    <x v="44"/>
    <n v="6.2773882105202572E-2"/>
  </r>
  <r>
    <x v="5"/>
    <x v="4"/>
    <x v="45"/>
    <n v="5.2680010727191598E-2"/>
  </r>
  <r>
    <x v="5"/>
    <x v="4"/>
    <x v="46"/>
    <n v="4.702047841273891E-2"/>
  </r>
  <r>
    <x v="5"/>
    <x v="4"/>
    <x v="47"/>
    <n v="3.6358997263272387E-2"/>
  </r>
  <r>
    <x v="5"/>
    <x v="5"/>
    <x v="40"/>
    <n v="0.13272906192273817"/>
  </r>
  <r>
    <x v="5"/>
    <x v="5"/>
    <x v="41"/>
    <n v="0.10024546154724527"/>
  </r>
  <r>
    <x v="5"/>
    <x v="5"/>
    <x v="42"/>
    <n v="8.5917499952007842E-2"/>
  </r>
  <r>
    <x v="5"/>
    <x v="5"/>
    <x v="43"/>
    <n v="7.2103815867570947E-2"/>
  </r>
  <r>
    <x v="5"/>
    <x v="5"/>
    <x v="44"/>
    <n v="6.116644740632815E-2"/>
  </r>
  <r>
    <x v="5"/>
    <x v="5"/>
    <x v="45"/>
    <n v="5.1639115334815681E-2"/>
  </r>
  <r>
    <x v="5"/>
    <x v="5"/>
    <x v="46"/>
    <n v="4.5938276043824389E-2"/>
  </r>
  <r>
    <x v="5"/>
    <x v="5"/>
    <x v="47"/>
    <n v="3.5481125743876789E-2"/>
  </r>
  <r>
    <x v="6"/>
    <x v="0"/>
    <x v="48"/>
    <n v="4.5816232901191557E-2"/>
  </r>
  <r>
    <x v="6"/>
    <x v="0"/>
    <x v="49"/>
    <n v="4.5652868491849186E-2"/>
  </r>
  <r>
    <x v="6"/>
    <x v="0"/>
    <x v="50"/>
    <n v="4.8607129953142141E-2"/>
  </r>
  <r>
    <x v="6"/>
    <x v="0"/>
    <x v="51"/>
    <n v="5.6346691524833854E-2"/>
  </r>
  <r>
    <x v="6"/>
    <x v="0"/>
    <x v="52"/>
    <n v="3.2215523737754478E-2"/>
  </r>
  <r>
    <x v="6"/>
    <x v="0"/>
    <x v="53"/>
    <n v="4.1385055355645566E-2"/>
  </r>
  <r>
    <x v="6"/>
    <x v="0"/>
    <x v="54"/>
    <n v="4.0356156228565671E-2"/>
  </r>
  <r>
    <x v="6"/>
    <x v="0"/>
    <x v="55"/>
    <n v="4.6367491155287814E-2"/>
  </r>
  <r>
    <x v="6"/>
    <x v="0"/>
    <x v="56"/>
    <n v="4.5808958280788299E-2"/>
  </r>
  <r>
    <x v="6"/>
    <x v="0"/>
    <x v="57"/>
    <n v="5.4903066866661368E-2"/>
  </r>
  <r>
    <x v="6"/>
    <x v="0"/>
    <x v="58"/>
    <n v="4.869876884354158E-2"/>
  </r>
  <r>
    <x v="6"/>
    <x v="0"/>
    <x v="59"/>
    <n v="6.3122624793291573E-2"/>
  </r>
  <r>
    <x v="6"/>
    <x v="0"/>
    <x v="60"/>
    <n v="3.1955870352021493E-2"/>
  </r>
  <r>
    <x v="6"/>
    <x v="0"/>
    <x v="61"/>
    <n v="4.9904693447408589E-2"/>
  </r>
  <r>
    <x v="6"/>
    <x v="0"/>
    <x v="62"/>
    <n v="5.2035247196033557E-2"/>
  </r>
  <r>
    <x v="6"/>
    <x v="0"/>
    <x v="63"/>
    <n v="4.5929943962492788E-2"/>
  </r>
  <r>
    <x v="6"/>
    <x v="0"/>
    <x v="64"/>
    <n v="5.09440622485492E-2"/>
  </r>
  <r>
    <x v="6"/>
    <x v="0"/>
    <x v="65"/>
    <n v="4.9664888750974905E-2"/>
  </r>
  <r>
    <x v="6"/>
    <x v="0"/>
    <x v="66"/>
    <n v="4.5900373430405358E-2"/>
  </r>
  <r>
    <x v="6"/>
    <x v="0"/>
    <x v="67"/>
    <n v="5.6220309833113789E-2"/>
  </r>
  <r>
    <x v="6"/>
    <x v="0"/>
    <x v="68"/>
    <n v="4.7039381758519877E-2"/>
  </r>
  <r>
    <x v="6"/>
    <x v="0"/>
    <x v="69"/>
    <n v="4.2497269034776089E-2"/>
  </r>
  <r>
    <x v="6"/>
    <x v="0"/>
    <x v="70"/>
    <n v="4.659860372015897E-2"/>
  </r>
  <r>
    <x v="6"/>
    <x v="0"/>
    <x v="71"/>
    <n v="4.120232707811837E-2"/>
  </r>
  <r>
    <x v="6"/>
    <x v="0"/>
    <x v="72"/>
    <n v="5.4296123368274156E-2"/>
  </r>
  <r>
    <x v="6"/>
    <x v="0"/>
    <x v="73"/>
    <n v="5.1192912387503078E-2"/>
  </r>
  <r>
    <x v="6"/>
    <x v="0"/>
    <x v="74"/>
    <n v="4.6499606943416129E-2"/>
  </r>
  <r>
    <x v="6"/>
    <x v="0"/>
    <x v="75"/>
    <n v="5.1236164111335282E-2"/>
  </r>
  <r>
    <x v="6"/>
    <x v="0"/>
    <x v="76"/>
    <n v="5.0899379372536177E-2"/>
  </r>
  <r>
    <x v="6"/>
    <x v="0"/>
    <x v="77"/>
    <n v="3.717773564422578E-2"/>
  </r>
  <r>
    <x v="6"/>
    <x v="0"/>
    <x v="78"/>
    <n v="6.4429597535103508E-2"/>
  </r>
  <r>
    <x v="6"/>
    <x v="0"/>
    <x v="79"/>
    <n v="6.0410881782566199E-2"/>
  </r>
  <r>
    <x v="6"/>
    <x v="0"/>
    <x v="80"/>
    <n v="5.1031129416019692E-2"/>
  </r>
  <r>
    <x v="6"/>
    <x v="0"/>
    <x v="81"/>
    <n v="4.059191090747212E-2"/>
  </r>
  <r>
    <x v="6"/>
    <x v="0"/>
    <x v="82"/>
    <n v="5.7035969068324595E-2"/>
  </r>
  <r>
    <x v="6"/>
    <x v="0"/>
    <x v="83"/>
    <n v="4.6534373269848273E-2"/>
  </r>
  <r>
    <x v="6"/>
    <x v="0"/>
    <x v="84"/>
    <n v="6.7385918473078343E-2"/>
  </r>
  <r>
    <x v="6"/>
    <x v="0"/>
    <x v="85"/>
    <n v="5.4845606150165253E-2"/>
  </r>
  <r>
    <x v="6"/>
    <x v="0"/>
    <x v="86"/>
    <n v="4.3310188386399114E-2"/>
  </r>
  <r>
    <x v="6"/>
    <x v="0"/>
    <x v="87"/>
    <n v="4.331324770839811E-2"/>
  </r>
  <r>
    <x v="6"/>
    <x v="0"/>
    <x v="88"/>
    <n v="5.0599918715251394E-2"/>
  </r>
  <r>
    <x v="6"/>
    <x v="0"/>
    <x v="89"/>
    <n v="4.0632628635725754E-2"/>
  </r>
  <r>
    <x v="6"/>
    <x v="0"/>
    <x v="90"/>
    <n v="7.5747251077073696E-2"/>
  </r>
  <r>
    <x v="6"/>
    <x v="0"/>
    <x v="91"/>
    <n v="4.0603701711876425E-2"/>
  </r>
  <r>
    <x v="6"/>
    <x v="0"/>
    <x v="92"/>
    <n v="4.4980493241422372E-2"/>
  </r>
  <r>
    <x v="6"/>
    <x v="0"/>
    <x v="93"/>
    <n v="3.9009377415340274E-2"/>
  </r>
  <r>
    <x v="6"/>
    <x v="0"/>
    <x v="94"/>
    <n v="5.1382415282368435E-2"/>
  </r>
  <r>
    <x v="6"/>
    <x v="0"/>
    <x v="95"/>
    <n v="5.0948211009781336E-2"/>
  </r>
  <r>
    <x v="6"/>
    <x v="0"/>
    <x v="96"/>
    <n v="8.963404656220976E-2"/>
  </r>
  <r>
    <x v="6"/>
    <x v="0"/>
    <x v="97"/>
    <n v="6.7157795720260455E-2"/>
  </r>
  <r>
    <x v="6"/>
    <x v="0"/>
    <x v="98"/>
    <n v="6.3586006484119773E-2"/>
  </r>
  <r>
    <x v="6"/>
    <x v="0"/>
    <x v="99"/>
    <n v="5.3144345531854091E-2"/>
  </r>
  <r>
    <x v="6"/>
    <x v="0"/>
    <x v="100"/>
    <n v="4.6123638458109982E-2"/>
  </r>
  <r>
    <x v="6"/>
    <x v="0"/>
    <x v="101"/>
    <n v="4.0941887237131228E-2"/>
  </r>
  <r>
    <x v="6"/>
    <x v="0"/>
    <x v="102"/>
    <n v="5.6641280493483458E-2"/>
  </r>
  <r>
    <x v="6"/>
    <x v="0"/>
    <x v="103"/>
    <n v="4.8994749725511988E-2"/>
  </r>
  <r>
    <x v="6"/>
    <x v="0"/>
    <x v="104"/>
    <n v="5.4915811462476843E-2"/>
  </r>
  <r>
    <x v="6"/>
    <x v="0"/>
    <x v="105"/>
    <n v="5.5149219069149956E-2"/>
  </r>
  <r>
    <x v="6"/>
    <x v="0"/>
    <x v="106"/>
    <n v="6.7082961646001721E-2"/>
  </r>
  <r>
    <x v="6"/>
    <x v="0"/>
    <x v="107"/>
    <n v="4.72309880453161E-2"/>
  </r>
  <r>
    <x v="6"/>
    <x v="0"/>
    <x v="108"/>
    <n v="4.2179823397024481E-2"/>
  </r>
  <r>
    <x v="6"/>
    <x v="0"/>
    <x v="109"/>
    <n v="4.0587052798089933E-2"/>
  </r>
  <r>
    <x v="6"/>
    <x v="0"/>
    <x v="110"/>
    <n v="4.6585576217426115E-2"/>
  </r>
  <r>
    <x v="6"/>
    <x v="0"/>
    <x v="111"/>
    <n v="5.6836626285302325E-2"/>
  </r>
  <r>
    <x v="6"/>
    <x v="0"/>
    <x v="112"/>
    <n v="6.7952484165819463E-2"/>
  </r>
  <r>
    <x v="6"/>
    <x v="0"/>
    <x v="113"/>
    <n v="4.5344621332600844E-2"/>
  </r>
  <r>
    <x v="6"/>
    <x v="0"/>
    <x v="114"/>
    <n v="4.8778822070348976E-2"/>
  </r>
  <r>
    <x v="6"/>
    <x v="0"/>
    <x v="115"/>
    <n v="4.4367279545354181E-2"/>
  </r>
  <r>
    <x v="6"/>
    <x v="0"/>
    <x v="116"/>
    <n v="5.4987221658371471E-2"/>
  </r>
  <r>
    <x v="6"/>
    <x v="0"/>
    <x v="117"/>
    <n v="4.6669331922777113E-2"/>
  </r>
  <r>
    <x v="6"/>
    <x v="0"/>
    <x v="118"/>
    <n v="4.2437441713198291E-2"/>
  </r>
  <r>
    <x v="6"/>
    <x v="0"/>
    <x v="119"/>
    <n v="4.1299219682931355E-2"/>
  </r>
  <r>
    <x v="6"/>
    <x v="0"/>
    <x v="120"/>
    <n v="4.8177863094768306E-2"/>
  </r>
  <r>
    <x v="6"/>
    <x v="0"/>
    <x v="121"/>
    <n v="5.1569463684035227E-2"/>
  </r>
  <r>
    <x v="6"/>
    <x v="0"/>
    <x v="122"/>
    <n v="4.4954795515205294E-2"/>
  </r>
  <r>
    <x v="6"/>
    <x v="0"/>
    <x v="123"/>
    <n v="4.84024966557942E-2"/>
  </r>
  <r>
    <x v="6"/>
    <x v="0"/>
    <x v="124"/>
    <n v="5.2208308530959514E-2"/>
  </r>
  <r>
    <x v="6"/>
    <x v="0"/>
    <x v="125"/>
    <n v="5.3518164338313072E-2"/>
  </r>
  <r>
    <x v="6"/>
    <x v="0"/>
    <x v="126"/>
    <n v="6.4858755504807075E-2"/>
  </r>
  <r>
    <x v="6"/>
    <x v="0"/>
    <x v="127"/>
    <n v="4.8879769043136304E-2"/>
  </r>
  <r>
    <x v="6"/>
    <x v="0"/>
    <x v="128"/>
    <n v="5.3787398508017538E-2"/>
  </r>
  <r>
    <x v="6"/>
    <x v="0"/>
    <x v="129"/>
    <n v="5.0370915739060704E-2"/>
  </r>
  <r>
    <x v="6"/>
    <x v="0"/>
    <x v="130"/>
    <n v="6.5931674315871894E-2"/>
  </r>
  <r>
    <x v="6"/>
    <x v="0"/>
    <x v="131"/>
    <n v="2.7094486359134418E-2"/>
  </r>
  <r>
    <x v="6"/>
    <x v="0"/>
    <x v="132"/>
    <n v="4.2602626193922903E-2"/>
  </r>
  <r>
    <x v="6"/>
    <x v="0"/>
    <x v="133"/>
    <n v="5.3703568370513939E-2"/>
  </r>
  <r>
    <x v="6"/>
    <x v="1"/>
    <x v="48"/>
    <n v="4.5419924228153795E-2"/>
  </r>
  <r>
    <x v="6"/>
    <x v="1"/>
    <x v="49"/>
    <n v="4.192597253327935E-2"/>
  </r>
  <r>
    <x v="6"/>
    <x v="1"/>
    <x v="50"/>
    <n v="4.5965004772540806E-2"/>
  </r>
  <r>
    <x v="6"/>
    <x v="1"/>
    <x v="51"/>
    <n v="5.3029234015043392E-2"/>
  </r>
  <r>
    <x v="6"/>
    <x v="1"/>
    <x v="52"/>
    <n v="2.1552879273897391E-2"/>
  </r>
  <r>
    <x v="6"/>
    <x v="1"/>
    <x v="53"/>
    <n v="4.0321141131472463E-2"/>
  </r>
  <r>
    <x v="6"/>
    <x v="1"/>
    <x v="54"/>
    <n v="3.8954268514661675E-2"/>
  </r>
  <r>
    <x v="6"/>
    <x v="1"/>
    <x v="55"/>
    <n v="4.2247279804548746E-2"/>
  </r>
  <r>
    <x v="6"/>
    <x v="1"/>
    <x v="56"/>
    <n v="4.3213116761754773E-2"/>
  </r>
  <r>
    <x v="6"/>
    <x v="1"/>
    <x v="57"/>
    <n v="4.7624618712612796E-2"/>
  </r>
  <r>
    <x v="6"/>
    <x v="1"/>
    <x v="58"/>
    <n v="4.6988165668220755E-2"/>
  </r>
  <r>
    <x v="6"/>
    <x v="1"/>
    <x v="59"/>
    <n v="4.2667553526648472E-2"/>
  </r>
  <r>
    <x v="6"/>
    <x v="1"/>
    <x v="60"/>
    <n v="3.3736941388385698E-2"/>
  </r>
  <r>
    <x v="6"/>
    <x v="1"/>
    <x v="61"/>
    <n v="4.8620004658771233E-2"/>
  </r>
  <r>
    <x v="6"/>
    <x v="1"/>
    <x v="62"/>
    <n v="4.9898780460059161E-2"/>
  </r>
  <r>
    <x v="6"/>
    <x v="1"/>
    <x v="63"/>
    <n v="4.3509865066684562E-2"/>
  </r>
  <r>
    <x v="6"/>
    <x v="1"/>
    <x v="64"/>
    <n v="5.0724710924799445E-2"/>
  </r>
  <r>
    <x v="6"/>
    <x v="1"/>
    <x v="65"/>
    <n v="4.8769659742300749E-2"/>
  </r>
  <r>
    <x v="6"/>
    <x v="1"/>
    <x v="66"/>
    <n v="4.5703597100078583E-2"/>
  </r>
  <r>
    <x v="6"/>
    <x v="1"/>
    <x v="67"/>
    <n v="5.4852046454516523E-2"/>
  </r>
  <r>
    <x v="6"/>
    <x v="1"/>
    <x v="68"/>
    <n v="4.4001237498429269E-2"/>
  </r>
  <r>
    <x v="6"/>
    <x v="1"/>
    <x v="69"/>
    <n v="3.8058954628740517E-2"/>
  </r>
  <r>
    <x v="6"/>
    <x v="1"/>
    <x v="70"/>
    <n v="4.5998872586681332E-2"/>
  </r>
  <r>
    <x v="6"/>
    <x v="1"/>
    <x v="71"/>
    <n v="3.7184782695806037E-2"/>
  </r>
  <r>
    <x v="6"/>
    <x v="1"/>
    <x v="72"/>
    <n v="5.0850305720935275E-2"/>
  </r>
  <r>
    <x v="6"/>
    <x v="1"/>
    <x v="73"/>
    <n v="4.1850448229288725E-2"/>
  </r>
  <r>
    <x v="6"/>
    <x v="1"/>
    <x v="74"/>
    <n v="4.3369079677495828E-2"/>
  </r>
  <r>
    <x v="6"/>
    <x v="1"/>
    <x v="75"/>
    <n v="4.5952490309305524E-2"/>
  </r>
  <r>
    <x v="6"/>
    <x v="1"/>
    <x v="76"/>
    <n v="4.9979121988543096E-2"/>
  </r>
  <r>
    <x v="6"/>
    <x v="1"/>
    <x v="77"/>
    <n v="3.6384854797896403E-2"/>
  </r>
  <r>
    <x v="6"/>
    <x v="1"/>
    <x v="78"/>
    <n v="5.9917231744046701E-2"/>
  </r>
  <r>
    <x v="6"/>
    <x v="1"/>
    <x v="79"/>
    <n v="5.5328208642385544E-2"/>
  </r>
  <r>
    <x v="6"/>
    <x v="1"/>
    <x v="80"/>
    <n v="4.5807781563520368E-2"/>
  </r>
  <r>
    <x v="6"/>
    <x v="1"/>
    <x v="81"/>
    <n v="3.8660656747397458E-2"/>
  </r>
  <r>
    <x v="6"/>
    <x v="1"/>
    <x v="82"/>
    <n v="4.8757108672181075E-2"/>
  </r>
  <r>
    <x v="6"/>
    <x v="1"/>
    <x v="83"/>
    <n v="4.3466983713207633E-2"/>
  </r>
  <r>
    <x v="6"/>
    <x v="1"/>
    <x v="84"/>
    <n v="6.2867062322340003E-2"/>
  </r>
  <r>
    <x v="6"/>
    <x v="1"/>
    <x v="85"/>
    <n v="4.9785087822380149E-2"/>
  </r>
  <r>
    <x v="6"/>
    <x v="1"/>
    <x v="86"/>
    <n v="4.1877323910734267E-2"/>
  </r>
  <r>
    <x v="6"/>
    <x v="1"/>
    <x v="87"/>
    <n v="4.102125777742615E-2"/>
  </r>
  <r>
    <x v="6"/>
    <x v="1"/>
    <x v="88"/>
    <n v="4.7178500305966854E-2"/>
  </r>
  <r>
    <x v="6"/>
    <x v="1"/>
    <x v="89"/>
    <n v="3.6965545965240119E-2"/>
  </r>
  <r>
    <x v="6"/>
    <x v="1"/>
    <x v="90"/>
    <n v="6.9704847731577063E-2"/>
  </r>
  <r>
    <x v="6"/>
    <x v="1"/>
    <x v="91"/>
    <n v="3.6724765594775124E-2"/>
  </r>
  <r>
    <x v="6"/>
    <x v="1"/>
    <x v="92"/>
    <n v="4.1427157538840832E-2"/>
  </r>
  <r>
    <x v="6"/>
    <x v="1"/>
    <x v="93"/>
    <n v="4.0524497425795579E-2"/>
  </r>
  <r>
    <x v="6"/>
    <x v="1"/>
    <x v="94"/>
    <n v="4.7636444447437316E-2"/>
  </r>
  <r>
    <x v="6"/>
    <x v="1"/>
    <x v="95"/>
    <n v="4.8254514272110714E-2"/>
  </r>
  <r>
    <x v="6"/>
    <x v="1"/>
    <x v="96"/>
    <n v="9.0459187976027755E-2"/>
  </r>
  <r>
    <x v="6"/>
    <x v="1"/>
    <x v="97"/>
    <n v="5.3516111680387793E-2"/>
  </r>
  <r>
    <x v="6"/>
    <x v="1"/>
    <x v="98"/>
    <n v="4.1185511908252079E-2"/>
  </r>
  <r>
    <x v="6"/>
    <x v="1"/>
    <x v="99"/>
    <n v="4.5809357950312719E-2"/>
  </r>
  <r>
    <x v="6"/>
    <x v="1"/>
    <x v="100"/>
    <n v="3.9999414127718229E-2"/>
  </r>
  <r>
    <x v="6"/>
    <x v="1"/>
    <x v="101"/>
    <n v="3.8369277953948601E-2"/>
  </r>
  <r>
    <x v="6"/>
    <x v="1"/>
    <x v="102"/>
    <n v="5.057004264086646E-2"/>
  </r>
  <r>
    <x v="6"/>
    <x v="1"/>
    <x v="103"/>
    <n v="4.7034190252191091E-2"/>
  </r>
  <r>
    <x v="6"/>
    <x v="1"/>
    <x v="104"/>
    <n v="5.2230280024791118E-2"/>
  </r>
  <r>
    <x v="6"/>
    <x v="1"/>
    <x v="105"/>
    <n v="5.0350208849837694E-2"/>
  </r>
  <r>
    <x v="6"/>
    <x v="1"/>
    <x v="106"/>
    <n v="6.0374739708439734E-2"/>
  </r>
  <r>
    <x v="6"/>
    <x v="1"/>
    <x v="107"/>
    <n v="6.1911134767950585E-2"/>
  </r>
  <r>
    <x v="6"/>
    <x v="1"/>
    <x v="108"/>
    <n v="3.9153014717595275E-2"/>
  </r>
  <r>
    <x v="6"/>
    <x v="1"/>
    <x v="109"/>
    <n v="3.7527678897277955E-2"/>
  </r>
  <r>
    <x v="6"/>
    <x v="1"/>
    <x v="110"/>
    <n v="4.2163582590730248E-2"/>
  </r>
  <r>
    <x v="6"/>
    <x v="1"/>
    <x v="111"/>
    <n v="5.3215790829011955E-2"/>
  </r>
  <r>
    <x v="6"/>
    <x v="1"/>
    <x v="112"/>
    <n v="5.8577174384837095E-2"/>
  </r>
  <r>
    <x v="6"/>
    <x v="1"/>
    <x v="113"/>
    <n v="4.3209900838642075E-2"/>
  </r>
  <r>
    <x v="6"/>
    <x v="1"/>
    <x v="114"/>
    <n v="4.5353875146722913E-2"/>
  </r>
  <r>
    <x v="6"/>
    <x v="1"/>
    <x v="115"/>
    <n v="4.1786588414545127E-2"/>
  </r>
  <r>
    <x v="6"/>
    <x v="1"/>
    <x v="116"/>
    <n v="4.7756476734022987E-2"/>
  </r>
  <r>
    <x v="6"/>
    <x v="1"/>
    <x v="117"/>
    <n v="4.5789389328181357E-2"/>
  </r>
  <r>
    <x v="6"/>
    <x v="1"/>
    <x v="118"/>
    <n v="4.0936190632759606E-2"/>
  </r>
  <r>
    <x v="6"/>
    <x v="1"/>
    <x v="119"/>
    <n v="3.7547544912578223E-2"/>
  </r>
  <r>
    <x v="6"/>
    <x v="1"/>
    <x v="120"/>
    <n v="4.5179303162349749E-2"/>
  </r>
  <r>
    <x v="6"/>
    <x v="1"/>
    <x v="121"/>
    <n v="5.5132855297782717E-2"/>
  </r>
  <r>
    <x v="6"/>
    <x v="1"/>
    <x v="122"/>
    <n v="4.2870998518181359E-2"/>
  </r>
  <r>
    <x v="6"/>
    <x v="1"/>
    <x v="123"/>
    <n v="4.6446669459681858E-2"/>
  </r>
  <r>
    <x v="6"/>
    <x v="1"/>
    <x v="124"/>
    <n v="5.0887513812818551E-2"/>
  </r>
  <r>
    <x v="6"/>
    <x v="1"/>
    <x v="125"/>
    <n v="5.351339031856267E-2"/>
  </r>
  <r>
    <x v="6"/>
    <x v="1"/>
    <x v="126"/>
    <n v="6.4803692327416992E-2"/>
  </r>
  <r>
    <x v="6"/>
    <x v="1"/>
    <x v="127"/>
    <n v="4.4765678101107799E-2"/>
  </r>
  <r>
    <x v="6"/>
    <x v="1"/>
    <x v="128"/>
    <n v="4.5681706135455705E-2"/>
  </r>
  <r>
    <x v="6"/>
    <x v="1"/>
    <x v="129"/>
    <n v="5.5565612750311556E-2"/>
  </r>
  <r>
    <x v="6"/>
    <x v="1"/>
    <x v="130"/>
    <n v="6.1365925378097763E-2"/>
  </r>
  <r>
    <x v="6"/>
    <x v="1"/>
    <x v="131"/>
    <n v="2.2094227080717375E-2"/>
  </r>
  <r>
    <x v="6"/>
    <x v="1"/>
    <x v="132"/>
    <n v="4.2324879589291049E-2"/>
  </r>
  <r>
    <x v="6"/>
    <x v="1"/>
    <x v="133"/>
    <n v="5.0703374791934111E-2"/>
  </r>
  <r>
    <x v="6"/>
    <x v="2"/>
    <x v="48"/>
    <n v="4.3715492460678039E-2"/>
  </r>
  <r>
    <x v="6"/>
    <x v="2"/>
    <x v="49"/>
    <n v="3.9750291173335832E-2"/>
  </r>
  <r>
    <x v="6"/>
    <x v="2"/>
    <x v="50"/>
    <n v="4.2597561244615632E-2"/>
  </r>
  <r>
    <x v="6"/>
    <x v="2"/>
    <x v="51"/>
    <n v="5.3005101716574195E-2"/>
  </r>
  <r>
    <x v="6"/>
    <x v="2"/>
    <x v="52"/>
    <n v="2.155993874726117E-2"/>
  </r>
  <r>
    <x v="6"/>
    <x v="2"/>
    <x v="53"/>
    <n v="3.7498338119746552E-2"/>
  </r>
  <r>
    <x v="6"/>
    <x v="2"/>
    <x v="54"/>
    <n v="3.6089757220608934E-2"/>
  </r>
  <r>
    <x v="6"/>
    <x v="2"/>
    <x v="55"/>
    <n v="4.1816086435181754E-2"/>
  </r>
  <r>
    <x v="6"/>
    <x v="2"/>
    <x v="56"/>
    <n v="4.2153687396635595E-2"/>
  </r>
  <r>
    <x v="6"/>
    <x v="2"/>
    <x v="57"/>
    <n v="4.3287662051318697E-2"/>
  </r>
  <r>
    <x v="6"/>
    <x v="2"/>
    <x v="58"/>
    <n v="4.5233914838169721E-2"/>
  </r>
  <r>
    <x v="6"/>
    <x v="2"/>
    <x v="59"/>
    <n v="3.9941632993855065E-2"/>
  </r>
  <r>
    <x v="6"/>
    <x v="2"/>
    <x v="60"/>
    <n v="4.1540996046693118E-2"/>
  </r>
  <r>
    <x v="6"/>
    <x v="2"/>
    <x v="61"/>
    <n v="4.6022442063983419E-2"/>
  </r>
  <r>
    <x v="6"/>
    <x v="2"/>
    <x v="62"/>
    <n v="4.7671108199371794E-2"/>
  </r>
  <r>
    <x v="6"/>
    <x v="2"/>
    <x v="63"/>
    <n v="4.2193528172250479E-2"/>
  </r>
  <r>
    <x v="6"/>
    <x v="2"/>
    <x v="64"/>
    <n v="5.6582049476321575E-2"/>
  </r>
  <r>
    <x v="6"/>
    <x v="2"/>
    <x v="65"/>
    <n v="4.7731908258662734E-2"/>
  </r>
  <r>
    <x v="6"/>
    <x v="2"/>
    <x v="66"/>
    <n v="4.4783023920637426E-2"/>
  </r>
  <r>
    <x v="6"/>
    <x v="2"/>
    <x v="67"/>
    <n v="5.0374380956181075E-2"/>
  </r>
  <r>
    <x v="6"/>
    <x v="2"/>
    <x v="68"/>
    <n v="4.3542104224675478E-2"/>
  </r>
  <r>
    <x v="6"/>
    <x v="2"/>
    <x v="69"/>
    <n v="3.5171900410778618E-2"/>
  </r>
  <r>
    <x v="6"/>
    <x v="2"/>
    <x v="70"/>
    <n v="4.2686831601294412E-2"/>
  </r>
  <r>
    <x v="6"/>
    <x v="2"/>
    <x v="71"/>
    <n v="3.8774656272575404E-2"/>
  </r>
  <r>
    <x v="6"/>
    <x v="2"/>
    <x v="72"/>
    <n v="4.9365396041474323E-2"/>
  </r>
  <r>
    <x v="6"/>
    <x v="2"/>
    <x v="73"/>
    <n v="4.3285396985896743E-2"/>
  </r>
  <r>
    <x v="6"/>
    <x v="2"/>
    <x v="74"/>
    <n v="4.332475486440631E-2"/>
  </r>
  <r>
    <x v="6"/>
    <x v="2"/>
    <x v="75"/>
    <n v="4.2218549366501802E-2"/>
  </r>
  <r>
    <x v="6"/>
    <x v="2"/>
    <x v="76"/>
    <n v="4.7769434773166836E-2"/>
  </r>
  <r>
    <x v="6"/>
    <x v="2"/>
    <x v="77"/>
    <n v="3.7972728102391877E-2"/>
  </r>
  <r>
    <x v="6"/>
    <x v="2"/>
    <x v="78"/>
    <n v="5.7004402976791151E-2"/>
  </r>
  <r>
    <x v="6"/>
    <x v="2"/>
    <x v="79"/>
    <n v="5.2731149115246859E-2"/>
  </r>
  <r>
    <x v="6"/>
    <x v="2"/>
    <x v="80"/>
    <n v="4.3829769605823833E-2"/>
  </r>
  <r>
    <x v="6"/>
    <x v="2"/>
    <x v="81"/>
    <n v="3.5164686892263854E-2"/>
  </r>
  <r>
    <x v="6"/>
    <x v="2"/>
    <x v="82"/>
    <n v="4.713430490514238E-2"/>
  </r>
  <r>
    <x v="6"/>
    <x v="2"/>
    <x v="83"/>
    <n v="4.2003354792328126E-2"/>
  </r>
  <r>
    <x v="6"/>
    <x v="2"/>
    <x v="84"/>
    <n v="6.1104888542863785E-2"/>
  </r>
  <r>
    <x v="6"/>
    <x v="2"/>
    <x v="85"/>
    <n v="4.9592577314319312E-2"/>
  </r>
  <r>
    <x v="6"/>
    <x v="2"/>
    <x v="86"/>
    <n v="4.1813759003085621E-2"/>
  </r>
  <r>
    <x v="6"/>
    <x v="2"/>
    <x v="87"/>
    <n v="3.85160423816025E-2"/>
  </r>
  <r>
    <x v="6"/>
    <x v="2"/>
    <x v="88"/>
    <n v="4.4118420594915775E-2"/>
  </r>
  <r>
    <x v="6"/>
    <x v="2"/>
    <x v="89"/>
    <n v="3.3622075335504764E-2"/>
  </r>
  <r>
    <x v="6"/>
    <x v="2"/>
    <x v="90"/>
    <n v="6.7332467388519307E-2"/>
  </r>
  <r>
    <x v="6"/>
    <x v="2"/>
    <x v="91"/>
    <n v="3.6310657803593396E-2"/>
  </r>
  <r>
    <x v="6"/>
    <x v="2"/>
    <x v="92"/>
    <n v="4.2134426134887555E-2"/>
  </r>
  <r>
    <x v="6"/>
    <x v="2"/>
    <x v="93"/>
    <n v="3.8380577470747586E-2"/>
  </r>
  <r>
    <x v="6"/>
    <x v="2"/>
    <x v="94"/>
    <n v="4.4839099565292674E-2"/>
  </r>
  <r>
    <x v="6"/>
    <x v="2"/>
    <x v="95"/>
    <n v="5.4761360151263379E-2"/>
  </r>
  <r>
    <x v="6"/>
    <x v="2"/>
    <x v="96"/>
    <n v="8.2595569294809962E-2"/>
  </r>
  <r>
    <x v="6"/>
    <x v="2"/>
    <x v="97"/>
    <n v="6.2748993868688971E-2"/>
  </r>
  <r>
    <x v="6"/>
    <x v="2"/>
    <x v="98"/>
    <n v="4.8068213586511407E-2"/>
  </r>
  <r>
    <x v="6"/>
    <x v="2"/>
    <x v="99"/>
    <n v="4.2882935098353385E-2"/>
  </r>
  <r>
    <x v="6"/>
    <x v="2"/>
    <x v="100"/>
    <n v="3.8404592698772277E-2"/>
  </r>
  <r>
    <x v="6"/>
    <x v="2"/>
    <x v="101"/>
    <n v="3.8102857106958925E-2"/>
  </r>
  <r>
    <x v="6"/>
    <x v="2"/>
    <x v="102"/>
    <n v="4.697707787370712E-2"/>
  </r>
  <r>
    <x v="6"/>
    <x v="2"/>
    <x v="103"/>
    <n v="4.4024138753434146E-2"/>
  </r>
  <r>
    <x v="6"/>
    <x v="2"/>
    <x v="104"/>
    <n v="6.7417812551724327E-2"/>
  </r>
  <r>
    <x v="6"/>
    <x v="2"/>
    <x v="105"/>
    <n v="3.9932469385615003E-2"/>
  </r>
  <r>
    <x v="6"/>
    <x v="2"/>
    <x v="106"/>
    <n v="5.5146702278547184E-2"/>
  </r>
  <r>
    <x v="6"/>
    <x v="2"/>
    <x v="107"/>
    <n v="4.6052597661092702E-2"/>
  </r>
  <r>
    <x v="6"/>
    <x v="2"/>
    <x v="108"/>
    <n v="4.3046071061413775E-2"/>
  </r>
  <r>
    <x v="6"/>
    <x v="2"/>
    <x v="109"/>
    <n v="3.8919631921816356E-2"/>
  </r>
  <r>
    <x v="6"/>
    <x v="2"/>
    <x v="110"/>
    <n v="3.9382996268317809E-2"/>
  </r>
  <r>
    <x v="6"/>
    <x v="2"/>
    <x v="111"/>
    <n v="4.9339981151436833E-2"/>
  </r>
  <r>
    <x v="6"/>
    <x v="2"/>
    <x v="112"/>
    <n v="5.2810540054844105E-2"/>
  </r>
  <r>
    <x v="6"/>
    <x v="2"/>
    <x v="113"/>
    <n v="3.8423193396485547E-2"/>
  </r>
  <r>
    <x v="6"/>
    <x v="2"/>
    <x v="114"/>
    <n v="4.4346627279796297E-2"/>
  </r>
  <r>
    <x v="6"/>
    <x v="2"/>
    <x v="115"/>
    <n v="4.1033091313712342E-2"/>
  </r>
  <r>
    <x v="6"/>
    <x v="2"/>
    <x v="116"/>
    <n v="4.9936306625890589E-2"/>
  </r>
  <r>
    <x v="6"/>
    <x v="2"/>
    <x v="117"/>
    <n v="4.5753774782541709E-2"/>
  </r>
  <r>
    <x v="6"/>
    <x v="2"/>
    <x v="118"/>
    <n v="4.0246935040134081E-2"/>
  </r>
  <r>
    <x v="6"/>
    <x v="2"/>
    <x v="119"/>
    <n v="3.5595798140604963E-2"/>
  </r>
  <r>
    <x v="6"/>
    <x v="2"/>
    <x v="120"/>
    <n v="4.2563222325761589E-2"/>
  </r>
  <r>
    <x v="6"/>
    <x v="2"/>
    <x v="121"/>
    <n v="5.204578330022417E-2"/>
  </r>
  <r>
    <x v="6"/>
    <x v="2"/>
    <x v="122"/>
    <n v="4.0077103674444114E-2"/>
  </r>
  <r>
    <x v="6"/>
    <x v="2"/>
    <x v="123"/>
    <n v="4.5132712123808143E-2"/>
  </r>
  <r>
    <x v="6"/>
    <x v="2"/>
    <x v="124"/>
    <n v="4.3985033660364478E-2"/>
  </r>
  <r>
    <x v="6"/>
    <x v="2"/>
    <x v="125"/>
    <n v="5.0319045854241934E-2"/>
  </r>
  <r>
    <x v="6"/>
    <x v="2"/>
    <x v="126"/>
    <n v="6.2146492311413754E-2"/>
  </r>
  <r>
    <x v="6"/>
    <x v="2"/>
    <x v="127"/>
    <n v="4.1472347779001037E-2"/>
  </r>
  <r>
    <x v="6"/>
    <x v="2"/>
    <x v="128"/>
    <n v="5.1017299535368196E-2"/>
  </r>
  <r>
    <x v="6"/>
    <x v="2"/>
    <x v="129"/>
    <n v="6.2356101865043811E-2"/>
  </r>
  <r>
    <x v="6"/>
    <x v="2"/>
    <x v="130"/>
    <n v="5.5632541288796127E-2"/>
  </r>
  <r>
    <x v="6"/>
    <x v="2"/>
    <x v="131"/>
    <n v="2.7804565751193465E-2"/>
  </r>
  <r>
    <x v="6"/>
    <x v="2"/>
    <x v="132"/>
    <n v="4.6813665042659373E-2"/>
  </r>
  <r>
    <x v="6"/>
    <x v="2"/>
    <x v="133"/>
    <n v="5.0025162354472616E-2"/>
  </r>
  <r>
    <x v="6"/>
    <x v="3"/>
    <x v="48"/>
    <n v="4.5394959546131423E-2"/>
  </r>
  <r>
    <x v="6"/>
    <x v="3"/>
    <x v="49"/>
    <n v="4.1676244485665523E-2"/>
  </r>
  <r>
    <x v="6"/>
    <x v="3"/>
    <x v="50"/>
    <n v="4.623005939093007E-2"/>
  </r>
  <r>
    <x v="6"/>
    <x v="3"/>
    <x v="51"/>
    <n v="5.3565148650161404E-2"/>
  </r>
  <r>
    <x v="6"/>
    <x v="3"/>
    <x v="52"/>
    <n v="4.7784852582015355E-2"/>
  </r>
  <r>
    <x v="6"/>
    <x v="3"/>
    <x v="53"/>
    <n v="4.2398290578051175E-2"/>
  </r>
  <r>
    <x v="6"/>
    <x v="3"/>
    <x v="54"/>
    <n v="3.754907221021566E-2"/>
  </r>
  <r>
    <x v="6"/>
    <x v="3"/>
    <x v="55"/>
    <n v="3.9612743977211609E-2"/>
  </r>
  <r>
    <x v="6"/>
    <x v="3"/>
    <x v="56"/>
    <n v="4.3693251033505229E-2"/>
  </r>
  <r>
    <x v="6"/>
    <x v="3"/>
    <x v="57"/>
    <n v="4.7617412678450183E-2"/>
  </r>
  <r>
    <x v="6"/>
    <x v="3"/>
    <x v="58"/>
    <n v="4.6654722796548774E-2"/>
  </r>
  <r>
    <x v="6"/>
    <x v="3"/>
    <x v="59"/>
    <n v="4.8871204097111536E-2"/>
  </r>
  <r>
    <x v="6"/>
    <x v="3"/>
    <x v="60"/>
    <n v="3.4618633719334775E-2"/>
  </r>
  <r>
    <x v="6"/>
    <x v="3"/>
    <x v="61"/>
    <n v="4.3735463893824177E-2"/>
  </r>
  <r>
    <x v="6"/>
    <x v="3"/>
    <x v="62"/>
    <n v="4.7225887252665369E-2"/>
  </r>
  <r>
    <x v="6"/>
    <x v="3"/>
    <x v="63"/>
    <n v="4.6242151096414837E-2"/>
  </r>
  <r>
    <x v="6"/>
    <x v="3"/>
    <x v="64"/>
    <n v="4.5536991068515761E-2"/>
  </r>
  <r>
    <x v="6"/>
    <x v="3"/>
    <x v="65"/>
    <n v="4.6323583611904473E-2"/>
  </r>
  <r>
    <x v="6"/>
    <x v="3"/>
    <x v="66"/>
    <n v="4.6884144080736725E-2"/>
  </r>
  <r>
    <x v="6"/>
    <x v="3"/>
    <x v="67"/>
    <n v="6.1978030908269713E-2"/>
  </r>
  <r>
    <x v="6"/>
    <x v="3"/>
    <x v="68"/>
    <n v="4.7502489066222522E-2"/>
  </r>
  <r>
    <x v="6"/>
    <x v="3"/>
    <x v="69"/>
    <n v="3.8332775601226304E-2"/>
  </r>
  <r>
    <x v="6"/>
    <x v="3"/>
    <x v="70"/>
    <n v="4.0204578122756393E-2"/>
  </r>
  <r>
    <x v="6"/>
    <x v="3"/>
    <x v="71"/>
    <n v="3.9082873735109061E-2"/>
  </r>
  <r>
    <x v="6"/>
    <x v="3"/>
    <x v="72"/>
    <n v="5.1095292442934731E-2"/>
  </r>
  <r>
    <x v="6"/>
    <x v="3"/>
    <x v="73"/>
    <n v="4.9955580188256625E-2"/>
  </r>
  <r>
    <x v="6"/>
    <x v="3"/>
    <x v="74"/>
    <n v="4.7761679193415126E-2"/>
  </r>
  <r>
    <x v="6"/>
    <x v="3"/>
    <x v="75"/>
    <n v="4.469075863770379E-2"/>
  </r>
  <r>
    <x v="6"/>
    <x v="3"/>
    <x v="76"/>
    <n v="4.7041009249343298E-2"/>
  </r>
  <r>
    <x v="6"/>
    <x v="3"/>
    <x v="77"/>
    <n v="3.1921978333410567E-2"/>
  </r>
  <r>
    <x v="6"/>
    <x v="3"/>
    <x v="78"/>
    <n v="5.2002527047953578E-2"/>
  </r>
  <r>
    <x v="6"/>
    <x v="3"/>
    <x v="79"/>
    <n v="5.0566934165320848E-2"/>
  </r>
  <r>
    <x v="6"/>
    <x v="3"/>
    <x v="80"/>
    <n v="5.3174426368184667E-2"/>
  </r>
  <r>
    <x v="6"/>
    <x v="3"/>
    <x v="81"/>
    <n v="3.7917971380111604E-2"/>
  </r>
  <r>
    <x v="6"/>
    <x v="3"/>
    <x v="82"/>
    <n v="5.173104693623292E-2"/>
  </r>
  <r>
    <x v="6"/>
    <x v="3"/>
    <x v="83"/>
    <n v="4.0964950274470016E-2"/>
  </r>
  <r>
    <x v="6"/>
    <x v="3"/>
    <x v="84"/>
    <n v="6.8271037820004196E-2"/>
  </r>
  <r>
    <x v="6"/>
    <x v="3"/>
    <x v="85"/>
    <n v="5.2934385096447212E-2"/>
  </r>
  <r>
    <x v="6"/>
    <x v="3"/>
    <x v="86"/>
    <n v="3.9875716515421773E-2"/>
  </r>
  <r>
    <x v="6"/>
    <x v="3"/>
    <x v="87"/>
    <n v="3.9350100394284701E-2"/>
  </r>
  <r>
    <x v="6"/>
    <x v="3"/>
    <x v="88"/>
    <n v="4.5315894384848461E-2"/>
  </r>
  <r>
    <x v="6"/>
    <x v="3"/>
    <x v="89"/>
    <n v="3.6295587664511263E-2"/>
  </r>
  <r>
    <x v="6"/>
    <x v="3"/>
    <x v="90"/>
    <n v="6.893677620581809E-2"/>
  </r>
  <r>
    <x v="6"/>
    <x v="3"/>
    <x v="91"/>
    <n v="3.5553562428346445E-2"/>
  </r>
  <r>
    <x v="6"/>
    <x v="3"/>
    <x v="92"/>
    <n v="3.980198035929354E-2"/>
  </r>
  <r>
    <x v="6"/>
    <x v="3"/>
    <x v="93"/>
    <n v="3.8933119638493101E-2"/>
  </r>
  <r>
    <x v="6"/>
    <x v="3"/>
    <x v="94"/>
    <n v="4.7307895021410862E-2"/>
  </r>
  <r>
    <x v="6"/>
    <x v="3"/>
    <x v="95"/>
    <n v="4.6479831008201238E-2"/>
  </r>
  <r>
    <x v="6"/>
    <x v="3"/>
    <x v="96"/>
    <n v="9.4443485042706721E-2"/>
  </r>
  <r>
    <x v="6"/>
    <x v="3"/>
    <x v="97"/>
    <n v="9.8911314456735053E-2"/>
  </r>
  <r>
    <x v="6"/>
    <x v="3"/>
    <x v="98"/>
    <n v="5.388728894191637E-2"/>
  </r>
  <r>
    <x v="6"/>
    <x v="3"/>
    <x v="99"/>
    <n v="4.7046689013561037E-2"/>
  </r>
  <r>
    <x v="6"/>
    <x v="3"/>
    <x v="100"/>
    <n v="4.4742318329800315E-2"/>
  </r>
  <r>
    <x v="6"/>
    <x v="3"/>
    <x v="101"/>
    <n v="3.8733756341507615E-2"/>
  </r>
  <r>
    <x v="6"/>
    <x v="3"/>
    <x v="102"/>
    <n v="4.9348612073512196E-2"/>
  </r>
  <r>
    <x v="6"/>
    <x v="3"/>
    <x v="103"/>
    <n v="4.4920454959372857E-2"/>
  </r>
  <r>
    <x v="6"/>
    <x v="3"/>
    <x v="104"/>
    <n v="4.029639814879319E-2"/>
  </r>
  <r>
    <x v="6"/>
    <x v="3"/>
    <x v="105"/>
    <n v="6.723118597732991E-2"/>
  </r>
  <r>
    <x v="6"/>
    <x v="3"/>
    <x v="106"/>
    <n v="5.530791148456364E-2"/>
  </r>
  <r>
    <x v="6"/>
    <x v="3"/>
    <x v="107"/>
    <n v="4.1917251519990248E-2"/>
  </r>
  <r>
    <x v="6"/>
    <x v="3"/>
    <x v="108"/>
    <n v="4.2835472171373297E-2"/>
  </r>
  <r>
    <x v="6"/>
    <x v="3"/>
    <x v="109"/>
    <n v="4.016429956144886E-2"/>
  </r>
  <r>
    <x v="6"/>
    <x v="3"/>
    <x v="110"/>
    <n v="4.1268233021729162E-2"/>
  </r>
  <r>
    <x v="6"/>
    <x v="3"/>
    <x v="111"/>
    <n v="5.1136686188210205E-2"/>
  </r>
  <r>
    <x v="6"/>
    <x v="3"/>
    <x v="112"/>
    <n v="5.9300916139776505E-2"/>
  </r>
  <r>
    <x v="6"/>
    <x v="3"/>
    <x v="113"/>
    <n v="4.2170954531178355E-2"/>
  </r>
  <r>
    <x v="6"/>
    <x v="3"/>
    <x v="114"/>
    <n v="4.8968036307855387E-2"/>
  </r>
  <r>
    <x v="6"/>
    <x v="3"/>
    <x v="115"/>
    <n v="4.2166584739573618E-2"/>
  </r>
  <r>
    <x v="6"/>
    <x v="3"/>
    <x v="116"/>
    <n v="5.2151771673030561E-2"/>
  </r>
  <r>
    <x v="6"/>
    <x v="3"/>
    <x v="117"/>
    <n v="4.535061767862042E-2"/>
  </r>
  <r>
    <x v="6"/>
    <x v="3"/>
    <x v="118"/>
    <n v="4.1512467245820854E-2"/>
  </r>
  <r>
    <x v="6"/>
    <x v="3"/>
    <x v="119"/>
    <n v="3.8317745903397947E-2"/>
  </r>
  <r>
    <x v="6"/>
    <x v="3"/>
    <x v="120"/>
    <n v="4.2948589938005273E-2"/>
  </r>
  <r>
    <x v="6"/>
    <x v="3"/>
    <x v="121"/>
    <n v="5.2145784421502854E-2"/>
  </r>
  <r>
    <x v="6"/>
    <x v="3"/>
    <x v="122"/>
    <n v="4.1277241354334478E-2"/>
  </r>
  <r>
    <x v="6"/>
    <x v="3"/>
    <x v="123"/>
    <n v="4.5771127973272902E-2"/>
  </r>
  <r>
    <x v="6"/>
    <x v="3"/>
    <x v="124"/>
    <n v="4.6489115517689514E-2"/>
  </r>
  <r>
    <x v="6"/>
    <x v="3"/>
    <x v="125"/>
    <n v="4.6476332973393555E-2"/>
  </r>
  <r>
    <x v="6"/>
    <x v="3"/>
    <x v="126"/>
    <n v="5.614882873881847E-2"/>
  </r>
  <r>
    <x v="6"/>
    <x v="3"/>
    <x v="127"/>
    <n v="4.5312388973340223E-2"/>
  </r>
  <r>
    <x v="6"/>
    <x v="3"/>
    <x v="128"/>
    <n v="5.9360094454649522E-2"/>
  </r>
  <r>
    <x v="6"/>
    <x v="3"/>
    <x v="129"/>
    <n v="4.4435580496985767E-2"/>
  </r>
  <r>
    <x v="6"/>
    <x v="3"/>
    <x v="130"/>
    <n v="5.8080264923904064E-2"/>
  </r>
  <r>
    <x v="6"/>
    <x v="3"/>
    <x v="131"/>
    <n v="2.3584686911233093E-2"/>
  </r>
  <r>
    <x v="6"/>
    <x v="3"/>
    <x v="132"/>
    <n v="3.8069718617470286E-2"/>
  </r>
  <r>
    <x v="6"/>
    <x v="3"/>
    <x v="133"/>
    <n v="4.907168706012182E-2"/>
  </r>
  <r>
    <x v="6"/>
    <x v="4"/>
    <x v="48"/>
    <n v="4.7270268629239942E-2"/>
  </r>
  <r>
    <x v="6"/>
    <x v="4"/>
    <x v="49"/>
    <n v="4.4332511819482154E-2"/>
  </r>
  <r>
    <x v="6"/>
    <x v="4"/>
    <x v="50"/>
    <n v="5.7390765486748013E-2"/>
  </r>
  <r>
    <x v="6"/>
    <x v="4"/>
    <x v="51"/>
    <n v="5.8134584276385667E-2"/>
  </r>
  <r>
    <x v="6"/>
    <x v="4"/>
    <x v="52"/>
    <n v="2.0338366846954826E-2"/>
  </r>
  <r>
    <x v="6"/>
    <x v="4"/>
    <x v="53"/>
    <n v="5.1880397315300121E-2"/>
  </r>
  <r>
    <x v="6"/>
    <x v="4"/>
    <x v="54"/>
    <n v="4.5812644537338666E-2"/>
  </r>
  <r>
    <x v="6"/>
    <x v="4"/>
    <x v="55"/>
    <n v="5.1808143014949397E-2"/>
  </r>
  <r>
    <x v="6"/>
    <x v="4"/>
    <x v="56"/>
    <n v="4.9218310562322828E-2"/>
  </r>
  <r>
    <x v="6"/>
    <x v="4"/>
    <x v="57"/>
    <n v="5.844644858003066E-2"/>
  </r>
  <r>
    <x v="6"/>
    <x v="4"/>
    <x v="58"/>
    <n v="5.004348288953174E-2"/>
  </r>
  <r>
    <x v="6"/>
    <x v="4"/>
    <x v="59"/>
    <n v="3.9207967802443559E-2"/>
  </r>
  <r>
    <x v="6"/>
    <x v="4"/>
    <x v="60"/>
    <n v="2.8429319306253413E-2"/>
  </r>
  <r>
    <x v="6"/>
    <x v="4"/>
    <x v="61"/>
    <n v="6.185446179369429E-2"/>
  </r>
  <r>
    <x v="6"/>
    <x v="4"/>
    <x v="62"/>
    <n v="5.4544708001544207E-2"/>
  </r>
  <r>
    <x v="6"/>
    <x v="4"/>
    <x v="63"/>
    <n v="4.9880288082178509E-2"/>
  </r>
  <r>
    <x v="6"/>
    <x v="4"/>
    <x v="64"/>
    <n v="4.8046256570196337E-2"/>
  </r>
  <r>
    <x v="6"/>
    <x v="4"/>
    <x v="65"/>
    <n v="5.3332738213895392E-2"/>
  </r>
  <r>
    <x v="6"/>
    <x v="4"/>
    <x v="66"/>
    <n v="5.4832514662419951E-2"/>
  </r>
  <r>
    <x v="6"/>
    <x v="4"/>
    <x v="67"/>
    <n v="6.5402919428724102E-2"/>
  </r>
  <r>
    <x v="6"/>
    <x v="4"/>
    <x v="68"/>
    <n v="5.3695603781111038E-2"/>
  </r>
  <r>
    <x v="6"/>
    <x v="4"/>
    <x v="69"/>
    <n v="4.7119054903240372E-2"/>
  </r>
  <r>
    <x v="6"/>
    <x v="4"/>
    <x v="70"/>
    <n v="4.5405755570291181E-2"/>
  </r>
  <r>
    <x v="6"/>
    <x v="4"/>
    <x v="71"/>
    <n v="4.9528904394244927E-2"/>
  </r>
  <r>
    <x v="6"/>
    <x v="4"/>
    <x v="72"/>
    <n v="5.8493603815163567E-2"/>
  </r>
  <r>
    <x v="6"/>
    <x v="4"/>
    <x v="73"/>
    <n v="5.4085433624876104E-2"/>
  </r>
  <r>
    <x v="6"/>
    <x v="4"/>
    <x v="74"/>
    <n v="5.8326915740134204E-2"/>
  </r>
  <r>
    <x v="6"/>
    <x v="4"/>
    <x v="75"/>
    <n v="5.2399336159649451E-2"/>
  </r>
  <r>
    <x v="6"/>
    <x v="4"/>
    <x v="76"/>
    <n v="5.5267618584146805E-2"/>
  </r>
  <r>
    <x v="6"/>
    <x v="4"/>
    <x v="77"/>
    <n v="4.0639963024392052E-2"/>
  </r>
  <r>
    <x v="6"/>
    <x v="4"/>
    <x v="78"/>
    <n v="6.215320592106062E-2"/>
  </r>
  <r>
    <x v="6"/>
    <x v="4"/>
    <x v="79"/>
    <n v="5.9370243547119193E-2"/>
  </r>
  <r>
    <x v="6"/>
    <x v="4"/>
    <x v="80"/>
    <n v="5.6870287803322019E-2"/>
  </r>
  <r>
    <x v="6"/>
    <x v="4"/>
    <x v="81"/>
    <n v="3.9811161517020049E-2"/>
  </r>
  <r>
    <x v="6"/>
    <x v="4"/>
    <x v="82"/>
    <n v="6.1376742688054757E-2"/>
  </r>
  <r>
    <x v="6"/>
    <x v="4"/>
    <x v="83"/>
    <n v="4.7489326479809704E-2"/>
  </r>
  <r>
    <x v="6"/>
    <x v="4"/>
    <x v="84"/>
    <n v="6.7933697565809595E-2"/>
  </r>
  <r>
    <x v="6"/>
    <x v="4"/>
    <x v="85"/>
    <n v="5.7309268077345342E-2"/>
  </r>
  <r>
    <x v="6"/>
    <x v="4"/>
    <x v="86"/>
    <n v="4.2649905323809204E-2"/>
  </r>
  <r>
    <x v="6"/>
    <x v="4"/>
    <x v="87"/>
    <n v="4.3748010292666929E-2"/>
  </r>
  <r>
    <x v="6"/>
    <x v="4"/>
    <x v="88"/>
    <n v="5.6638177390667739E-2"/>
  </r>
  <r>
    <x v="6"/>
    <x v="4"/>
    <x v="89"/>
    <n v="4.3413718683015523E-2"/>
  </r>
  <r>
    <x v="6"/>
    <x v="4"/>
    <x v="90"/>
    <n v="5.562850915992127E-2"/>
  </r>
  <r>
    <x v="6"/>
    <x v="4"/>
    <x v="91"/>
    <n v="3.7808406108453207E-2"/>
  </r>
  <r>
    <x v="6"/>
    <x v="4"/>
    <x v="92"/>
    <n v="5.1268754782632243E-2"/>
  </r>
  <r>
    <x v="6"/>
    <x v="4"/>
    <x v="93"/>
    <n v="4.3717719888268232E-2"/>
  </r>
  <r>
    <x v="6"/>
    <x v="4"/>
    <x v="94"/>
    <n v="5.3301348543522309E-2"/>
  </r>
  <r>
    <x v="6"/>
    <x v="4"/>
    <x v="95"/>
    <n v="5.538371828062686E-2"/>
  </r>
  <r>
    <x v="6"/>
    <x v="4"/>
    <x v="96"/>
    <n v="7.7243857356185941E-2"/>
  </r>
  <r>
    <x v="6"/>
    <x v="4"/>
    <x v="97"/>
    <n v="6.2154333152880929E-2"/>
  </r>
  <r>
    <x v="6"/>
    <x v="4"/>
    <x v="98"/>
    <n v="4.5999065348052245E-2"/>
  </r>
  <r>
    <x v="6"/>
    <x v="4"/>
    <x v="99"/>
    <n v="5.1671995093243918E-2"/>
  </r>
  <r>
    <x v="6"/>
    <x v="4"/>
    <x v="100"/>
    <n v="5.1435021132364964E-2"/>
  </r>
  <r>
    <x v="6"/>
    <x v="4"/>
    <x v="101"/>
    <n v="3.4961653414318526E-2"/>
  </r>
  <r>
    <x v="6"/>
    <x v="4"/>
    <x v="102"/>
    <n v="6.2000651343639558E-2"/>
  </r>
  <r>
    <x v="6"/>
    <x v="4"/>
    <x v="103"/>
    <n v="5.3024763766847803E-2"/>
  </r>
  <r>
    <x v="6"/>
    <x v="4"/>
    <x v="104"/>
    <n v="5.4475768229447476E-2"/>
  </r>
  <r>
    <x v="6"/>
    <x v="4"/>
    <x v="105"/>
    <n v="6.1870937269524903E-2"/>
  </r>
  <r>
    <x v="6"/>
    <x v="4"/>
    <x v="106"/>
    <n v="6.3702864445089893E-2"/>
  </r>
  <r>
    <x v="6"/>
    <x v="4"/>
    <x v="107"/>
    <n v="4.3214758273612076E-2"/>
  </r>
  <r>
    <x v="6"/>
    <x v="4"/>
    <x v="108"/>
    <n v="4.7822412627381336E-2"/>
  </r>
  <r>
    <x v="6"/>
    <x v="4"/>
    <x v="109"/>
    <n v="5.1311888732303808E-2"/>
  </r>
  <r>
    <x v="6"/>
    <x v="4"/>
    <x v="110"/>
    <n v="4.5870469268454166E-2"/>
  </r>
  <r>
    <x v="6"/>
    <x v="4"/>
    <x v="111"/>
    <n v="6.1873096113004247E-2"/>
  </r>
  <r>
    <x v="6"/>
    <x v="4"/>
    <x v="112"/>
    <n v="6.9114786215633037E-2"/>
  </r>
  <r>
    <x v="6"/>
    <x v="4"/>
    <x v="113"/>
    <n v="4.7961606509223431E-2"/>
  </r>
  <r>
    <x v="6"/>
    <x v="4"/>
    <x v="114"/>
    <n v="4.8593120122027024E-2"/>
  </r>
  <r>
    <x v="6"/>
    <x v="4"/>
    <x v="115"/>
    <n v="5.1068470784288729E-2"/>
  </r>
  <r>
    <x v="6"/>
    <x v="4"/>
    <x v="116"/>
    <n v="4.4859582044977885E-2"/>
  </r>
  <r>
    <x v="6"/>
    <x v="4"/>
    <x v="117"/>
    <n v="4.9125518842501006E-2"/>
  </r>
  <r>
    <x v="6"/>
    <x v="4"/>
    <x v="118"/>
    <n v="4.6618462922802577E-2"/>
  </r>
  <r>
    <x v="6"/>
    <x v="4"/>
    <x v="119"/>
    <n v="4.4977193823029261E-2"/>
  </r>
  <r>
    <x v="6"/>
    <x v="4"/>
    <x v="120"/>
    <n v="4.9187107229660666E-2"/>
  </r>
  <r>
    <x v="6"/>
    <x v="4"/>
    <x v="121"/>
    <n v="6.8487709160961766E-2"/>
  </r>
  <r>
    <x v="6"/>
    <x v="4"/>
    <x v="122"/>
    <n v="4.9983325288352962E-2"/>
  </r>
  <r>
    <x v="6"/>
    <x v="4"/>
    <x v="123"/>
    <n v="5.5445060467780173E-2"/>
  </r>
  <r>
    <x v="6"/>
    <x v="4"/>
    <x v="124"/>
    <n v="5.4275710889618557E-2"/>
  </r>
  <r>
    <x v="6"/>
    <x v="4"/>
    <x v="125"/>
    <n v="5.8906757387208505E-2"/>
  </r>
  <r>
    <x v="6"/>
    <x v="4"/>
    <x v="126"/>
    <n v="5.7900764280125215E-2"/>
  </r>
  <r>
    <x v="6"/>
    <x v="4"/>
    <x v="127"/>
    <n v="5.6631950427013619E-2"/>
  </r>
  <r>
    <x v="6"/>
    <x v="4"/>
    <x v="128"/>
    <n v="6.4692486652686246E-2"/>
  </r>
  <r>
    <x v="6"/>
    <x v="4"/>
    <x v="129"/>
    <n v="3.9721144141457755E-2"/>
  </r>
  <r>
    <x v="6"/>
    <x v="4"/>
    <x v="130"/>
    <n v="6.6746329597862225E-2"/>
  </r>
  <r>
    <x v="6"/>
    <x v="4"/>
    <x v="131"/>
    <n v="2.6373076889876178E-2"/>
  </r>
  <r>
    <x v="6"/>
    <x v="4"/>
    <x v="132"/>
    <n v="4.3913243968342376E-2"/>
  </r>
  <r>
    <x v="6"/>
    <x v="4"/>
    <x v="133"/>
    <n v="5.780479505033595E-2"/>
  </r>
  <r>
    <x v="6"/>
    <x v="5"/>
    <x v="48"/>
    <n v="4.8458042170008042E-2"/>
  </r>
  <r>
    <x v="6"/>
    <x v="5"/>
    <x v="49"/>
    <n v="4.6593620482902477E-2"/>
  </r>
  <r>
    <x v="6"/>
    <x v="5"/>
    <x v="50"/>
    <n v="5.7430525438222739E-2"/>
  </r>
  <r>
    <x v="6"/>
    <x v="5"/>
    <x v="51"/>
    <n v="6.0017021514918417E-2"/>
  </r>
  <r>
    <x v="6"/>
    <x v="5"/>
    <x v="52"/>
    <n v="3.5391653559309531E-2"/>
  </r>
  <r>
    <x v="6"/>
    <x v="5"/>
    <x v="53"/>
    <n v="4.9147011890643952E-2"/>
  </r>
  <r>
    <x v="6"/>
    <x v="5"/>
    <x v="54"/>
    <n v="4.3111990049015607E-2"/>
  </r>
  <r>
    <x v="6"/>
    <x v="5"/>
    <x v="55"/>
    <n v="4.4009156700974765E-2"/>
  </r>
  <r>
    <x v="6"/>
    <x v="5"/>
    <x v="56"/>
    <n v="5.0671410872788522E-2"/>
  </r>
  <r>
    <x v="6"/>
    <x v="5"/>
    <x v="57"/>
    <n v="5.4854858898914831E-2"/>
  </r>
  <r>
    <x v="6"/>
    <x v="5"/>
    <x v="58"/>
    <n v="4.8952995052349471E-2"/>
  </r>
  <r>
    <x v="6"/>
    <x v="5"/>
    <x v="59"/>
    <n v="4.2420161907638629E-2"/>
  </r>
  <r>
    <x v="6"/>
    <x v="5"/>
    <x v="60"/>
    <n v="3.1351804664064759E-2"/>
  </r>
  <r>
    <x v="6"/>
    <x v="5"/>
    <x v="61"/>
    <n v="5.4732511081960387E-2"/>
  </r>
  <r>
    <x v="6"/>
    <x v="5"/>
    <x v="62"/>
    <n v="4.8313932700866355E-2"/>
  </r>
  <r>
    <x v="6"/>
    <x v="5"/>
    <x v="63"/>
    <n v="4.6489085553173805E-2"/>
  </r>
  <r>
    <x v="6"/>
    <x v="5"/>
    <x v="64"/>
    <n v="4.7969553955843014E-2"/>
  </r>
  <r>
    <x v="6"/>
    <x v="5"/>
    <x v="65"/>
    <n v="5.0898104882336946E-2"/>
  </r>
  <r>
    <x v="6"/>
    <x v="5"/>
    <x v="66"/>
    <n v="5.0334083987629737E-2"/>
  </r>
  <r>
    <x v="6"/>
    <x v="5"/>
    <x v="67"/>
    <n v="7.1818802137255167E-2"/>
  </r>
  <r>
    <x v="6"/>
    <x v="5"/>
    <x v="68"/>
    <n v="4.9423916381551872E-2"/>
  </r>
  <r>
    <x v="6"/>
    <x v="5"/>
    <x v="69"/>
    <n v="4.3205544706046754E-2"/>
  </r>
  <r>
    <x v="6"/>
    <x v="5"/>
    <x v="70"/>
    <n v="4.5866552186979978E-2"/>
  </r>
  <r>
    <x v="6"/>
    <x v="5"/>
    <x v="71"/>
    <n v="4.5309433908478344E-2"/>
  </r>
  <r>
    <x v="6"/>
    <x v="5"/>
    <x v="72"/>
    <n v="5.6038685353407343E-2"/>
  </r>
  <r>
    <x v="6"/>
    <x v="5"/>
    <x v="73"/>
    <n v="5.4829554001720272E-2"/>
  </r>
  <r>
    <x v="6"/>
    <x v="5"/>
    <x v="74"/>
    <n v="5.3209252577597003E-2"/>
  </r>
  <r>
    <x v="6"/>
    <x v="5"/>
    <x v="75"/>
    <n v="5.1104669652832932E-2"/>
  </r>
  <r>
    <x v="6"/>
    <x v="5"/>
    <x v="76"/>
    <n v="5.0913538674625509E-2"/>
  </r>
  <r>
    <x v="6"/>
    <x v="5"/>
    <x v="77"/>
    <n v="3.7381807072170176E-2"/>
  </r>
  <r>
    <x v="6"/>
    <x v="5"/>
    <x v="78"/>
    <n v="5.8644702809958343E-2"/>
  </r>
  <r>
    <x v="6"/>
    <x v="5"/>
    <x v="79"/>
    <n v="5.6723444680215104E-2"/>
  </r>
  <r>
    <x v="6"/>
    <x v="5"/>
    <x v="80"/>
    <n v="5.9636306393596149E-2"/>
  </r>
  <r>
    <x v="6"/>
    <x v="5"/>
    <x v="81"/>
    <n v="4.077534942704563E-2"/>
  </r>
  <r>
    <x v="6"/>
    <x v="5"/>
    <x v="82"/>
    <n v="5.9241470859644652E-2"/>
  </r>
  <r>
    <x v="6"/>
    <x v="5"/>
    <x v="83"/>
    <n v="4.591137729051982E-2"/>
  </r>
  <r>
    <x v="6"/>
    <x v="5"/>
    <x v="84"/>
    <n v="6.7701322855386298E-2"/>
  </r>
  <r>
    <x v="6"/>
    <x v="5"/>
    <x v="85"/>
    <n v="5.6644273196293296E-2"/>
  </r>
  <r>
    <x v="6"/>
    <x v="5"/>
    <x v="86"/>
    <n v="4.2736101685832008E-2"/>
  </r>
  <r>
    <x v="6"/>
    <x v="5"/>
    <x v="87"/>
    <n v="4.3310265925499379E-2"/>
  </r>
  <r>
    <x v="6"/>
    <x v="5"/>
    <x v="88"/>
    <n v="5.3544042255158943E-2"/>
  </r>
  <r>
    <x v="6"/>
    <x v="5"/>
    <x v="89"/>
    <n v="4.302173650899279E-2"/>
  </r>
  <r>
    <x v="6"/>
    <x v="5"/>
    <x v="90"/>
    <n v="6.433422544548692E-2"/>
  </r>
  <r>
    <x v="6"/>
    <x v="5"/>
    <x v="91"/>
    <n v="3.7460789079027439E-2"/>
  </r>
  <r>
    <x v="6"/>
    <x v="5"/>
    <x v="92"/>
    <n v="4.5689499787292809E-2"/>
  </r>
  <r>
    <x v="6"/>
    <x v="5"/>
    <x v="93"/>
    <n v="4.2236812658633452E-2"/>
  </r>
  <r>
    <x v="6"/>
    <x v="5"/>
    <x v="94"/>
    <n v="5.3875256369386691E-2"/>
  </r>
  <r>
    <x v="6"/>
    <x v="5"/>
    <x v="95"/>
    <n v="5.087566972168079E-2"/>
  </r>
  <r>
    <x v="6"/>
    <x v="5"/>
    <x v="96"/>
    <n v="8.6125294987490414E-2"/>
  </r>
  <r>
    <x v="6"/>
    <x v="5"/>
    <x v="97"/>
    <n v="7.4594422595376797E-2"/>
  </r>
  <r>
    <x v="6"/>
    <x v="5"/>
    <x v="98"/>
    <n v="4.9041069044875138E-2"/>
  </r>
  <r>
    <x v="6"/>
    <x v="5"/>
    <x v="99"/>
    <n v="5.4407950842084843E-2"/>
  </r>
  <r>
    <x v="6"/>
    <x v="5"/>
    <x v="100"/>
    <n v="5.1874550252934686E-2"/>
  </r>
  <r>
    <x v="6"/>
    <x v="5"/>
    <x v="101"/>
    <n v="3.3405213443014239E-2"/>
  </r>
  <r>
    <x v="6"/>
    <x v="5"/>
    <x v="102"/>
    <n v="5.5752283124896274E-2"/>
  </r>
  <r>
    <x v="6"/>
    <x v="5"/>
    <x v="103"/>
    <n v="4.9339510764784517E-2"/>
  </r>
  <r>
    <x v="6"/>
    <x v="5"/>
    <x v="104"/>
    <n v="3.6915808545545548E-2"/>
  </r>
  <r>
    <x v="6"/>
    <x v="5"/>
    <x v="105"/>
    <n v="6.8139166393181835E-2"/>
  </r>
  <r>
    <x v="6"/>
    <x v="5"/>
    <x v="106"/>
    <n v="5.5461458709303184E-2"/>
  </r>
  <r>
    <x v="6"/>
    <x v="5"/>
    <x v="107"/>
    <n v="4.1723925527706207E-2"/>
  </r>
  <r>
    <x v="6"/>
    <x v="5"/>
    <x v="108"/>
    <n v="4.6152468501292607E-2"/>
  </r>
  <r>
    <x v="6"/>
    <x v="5"/>
    <x v="109"/>
    <n v="4.8209226933815734E-2"/>
  </r>
  <r>
    <x v="6"/>
    <x v="5"/>
    <x v="110"/>
    <n v="4.7183214434555837E-2"/>
  </r>
  <r>
    <x v="6"/>
    <x v="5"/>
    <x v="111"/>
    <n v="5.6030496214718076E-2"/>
  </r>
  <r>
    <x v="6"/>
    <x v="5"/>
    <x v="112"/>
    <n v="6.7534528343057024E-2"/>
  </r>
  <r>
    <x v="6"/>
    <x v="5"/>
    <x v="113"/>
    <n v="4.5967677590316454E-2"/>
  </r>
  <r>
    <x v="6"/>
    <x v="5"/>
    <x v="114"/>
    <n v="4.766008284560741E-2"/>
  </r>
  <r>
    <x v="6"/>
    <x v="5"/>
    <x v="115"/>
    <n v="4.8452808373122637E-2"/>
  </r>
  <r>
    <x v="6"/>
    <x v="5"/>
    <x v="116"/>
    <n v="4.4362292760459172E-2"/>
  </r>
  <r>
    <x v="6"/>
    <x v="5"/>
    <x v="117"/>
    <n v="4.8205455289033618E-2"/>
  </r>
  <r>
    <x v="6"/>
    <x v="5"/>
    <x v="118"/>
    <n v="4.8025916635318397E-2"/>
  </r>
  <r>
    <x v="6"/>
    <x v="5"/>
    <x v="119"/>
    <n v="4.2544359080987727E-2"/>
  </r>
  <r>
    <x v="6"/>
    <x v="5"/>
    <x v="120"/>
    <n v="4.7287371015070793E-2"/>
  </r>
  <r>
    <x v="6"/>
    <x v="5"/>
    <x v="121"/>
    <n v="5.7517263619109242E-2"/>
  </r>
  <r>
    <x v="6"/>
    <x v="5"/>
    <x v="122"/>
    <n v="4.580825042876692E-2"/>
  </r>
  <r>
    <x v="6"/>
    <x v="5"/>
    <x v="123"/>
    <n v="5.3662430091151465E-2"/>
  </r>
  <r>
    <x v="6"/>
    <x v="5"/>
    <x v="124"/>
    <n v="4.9973215106922368E-2"/>
  </r>
  <r>
    <x v="6"/>
    <x v="5"/>
    <x v="125"/>
    <n v="5.1606757683680601E-2"/>
  </r>
  <r>
    <x v="6"/>
    <x v="5"/>
    <x v="126"/>
    <n v="5.9460907895728429E-2"/>
  </r>
  <r>
    <x v="6"/>
    <x v="5"/>
    <x v="127"/>
    <n v="5.6729617502529632E-2"/>
  </r>
  <r>
    <x v="6"/>
    <x v="5"/>
    <x v="128"/>
    <n v="6.5577389744253201E-2"/>
  </r>
  <r>
    <x v="6"/>
    <x v="5"/>
    <x v="129"/>
    <n v="4.2273564314536716E-2"/>
  </r>
  <r>
    <x v="6"/>
    <x v="5"/>
    <x v="130"/>
    <n v="6.1596011996670252E-2"/>
  </r>
  <r>
    <x v="6"/>
    <x v="5"/>
    <x v="131"/>
    <n v="2.3521323763055567E-2"/>
  </r>
  <r>
    <x v="6"/>
    <x v="5"/>
    <x v="132"/>
    <n v="4.7145632912823587E-2"/>
  </r>
  <r>
    <x v="6"/>
    <x v="5"/>
    <x v="133"/>
    <n v="5.6645756541330909E-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2">
  <r>
    <x v="0"/>
    <x v="0"/>
    <n v="2.8197864817943521"/>
  </r>
  <r>
    <x v="0"/>
    <x v="1"/>
    <n v="1.710355826965485"/>
  </r>
  <r>
    <x v="0"/>
    <x v="2"/>
    <n v="1.2371360876657924"/>
  </r>
  <r>
    <x v="0"/>
    <x v="3"/>
    <n v="0.97545099648221834"/>
  </r>
  <r>
    <x v="0"/>
    <x v="4"/>
    <n v="0.83308425745208459"/>
  </r>
  <r>
    <x v="0"/>
    <x v="5"/>
    <n v="0.73280084735167761"/>
  </r>
  <r>
    <x v="0"/>
    <x v="6"/>
    <n v="0.64075406728146289"/>
  </r>
  <r>
    <x v="0"/>
    <x v="7"/>
    <n v="0.57491877756289356"/>
  </r>
  <r>
    <x v="1"/>
    <x v="8"/>
    <n v="0.17889320895839136"/>
  </r>
  <r>
    <x v="1"/>
    <x v="9"/>
    <n v="1.3263390700526159"/>
  </r>
  <r>
    <x v="1"/>
    <x v="10"/>
    <n v="0.93425516613781112"/>
  </r>
  <r>
    <x v="1"/>
    <x v="11"/>
    <n v="6.7513393682639506"/>
  </r>
  <r>
    <x v="1"/>
    <x v="12"/>
    <n v="1.2970888116776496"/>
  </r>
  <r>
    <x v="1"/>
    <x v="13"/>
    <n v="1.775917193497667"/>
  </r>
  <r>
    <x v="1"/>
    <x v="14"/>
    <n v="0.9266100445682498"/>
  </r>
  <r>
    <x v="1"/>
    <x v="15"/>
    <n v="1.3387902232463196"/>
  </r>
  <r>
    <x v="1"/>
    <x v="16"/>
    <n v="0.31328410728815959"/>
  </r>
  <r>
    <x v="2"/>
    <x v="17"/>
    <n v="0.49288169619791772"/>
  </r>
  <r>
    <x v="2"/>
    <x v="18"/>
    <n v="0.55365050259402171"/>
  </r>
  <r>
    <x v="2"/>
    <x v="19"/>
    <n v="0.57576693851110561"/>
  </r>
  <r>
    <x v="2"/>
    <x v="20"/>
    <n v="0.61211910630749222"/>
  </r>
  <r>
    <x v="2"/>
    <x v="21"/>
    <n v="0.65761639077733347"/>
  </r>
  <r>
    <x v="2"/>
    <x v="22"/>
    <n v="0.72350464916320478"/>
  </r>
  <r>
    <x v="2"/>
    <x v="23"/>
    <n v="0.81917642741213914"/>
  </r>
  <r>
    <x v="2"/>
    <x v="24"/>
    <n v="0.93713176779809804"/>
  </r>
  <r>
    <x v="2"/>
    <x v="25"/>
    <n v="1.1087608923086505"/>
  </r>
  <r>
    <x v="2"/>
    <x v="26"/>
    <n v="1.366568464016287"/>
  </r>
  <r>
    <x v="2"/>
    <x v="27"/>
    <n v="2.2313769603668634"/>
  </r>
  <r>
    <x v="2"/>
    <x v="28"/>
    <n v="2.2335682040776264"/>
  </r>
  <r>
    <x v="2"/>
    <x v="29"/>
    <n v="2.8415141961328061"/>
  </r>
  <r>
    <x v="2"/>
    <x v="30"/>
    <n v="3.1152091739599395"/>
  </r>
  <r>
    <x v="2"/>
    <x v="31"/>
    <n v="4.9985235480352888"/>
  </r>
  <r>
    <x v="3"/>
    <x v="32"/>
    <n v="1.7097411894847616"/>
  </r>
  <r>
    <x v="3"/>
    <x v="33"/>
    <n v="0.88613824091421955"/>
  </r>
  <r>
    <x v="4"/>
    <x v="34"/>
    <n v="3.1606626440312793"/>
  </r>
  <r>
    <x v="4"/>
    <x v="35"/>
    <n v="1.9565319072415697"/>
  </r>
  <r>
    <x v="4"/>
    <x v="36"/>
    <n v="1.6815171981677217"/>
  </r>
  <r>
    <x v="4"/>
    <x v="37"/>
    <n v="1.4738054381839032"/>
  </r>
  <r>
    <x v="4"/>
    <x v="38"/>
    <n v="1.2043136486540955"/>
  </r>
  <r>
    <x v="4"/>
    <x v="39"/>
    <n v="1.004121365253863"/>
  </r>
  <r>
    <x v="4"/>
    <x v="40"/>
    <n v="0.85268859817747211"/>
  </r>
  <r>
    <x v="4"/>
    <x v="41"/>
    <n v="0.644803375135256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4">
  <location ref="B3:J14" firstHeaderRow="1" firstDataRow="2" firstDataCol="1" rowPageCount="1" colPageCount="1"/>
  <pivotFields count="4">
    <pivotField axis="axisPage" showAll="0" defaultSubtotal="0">
      <items count="7">
        <item x="1"/>
        <item x="2"/>
        <item x="3"/>
        <item x="4"/>
        <item x="6"/>
        <item x="0"/>
        <item x="5"/>
      </items>
    </pivotField>
    <pivotField axis="axisCol" showAll="0" defaultSubtotal="0">
      <items count="8">
        <item x="0"/>
        <item x="1"/>
        <item x="2"/>
        <item x="3"/>
        <item x="4"/>
        <item x="5"/>
        <item m="1" x="7"/>
        <item x="6"/>
      </items>
    </pivotField>
    <pivotField axis="axisRow" showAll="0" sortType="ascending" defaultSubtotal="0">
      <items count="134">
        <item x="31"/>
        <item x="30"/>
        <item x="29"/>
        <item x="28"/>
        <item x="27"/>
        <item x="26"/>
        <item x="25"/>
        <item x="24"/>
        <item x="23"/>
        <item x="22"/>
        <item x="21"/>
        <item x="32"/>
        <item x="8"/>
        <item x="40"/>
        <item x="20"/>
        <item x="19"/>
        <item x="18"/>
        <item x="17"/>
        <item x="0"/>
        <item x="33"/>
        <item x="41"/>
        <item x="9"/>
        <item x="10"/>
        <item x="11"/>
        <item x="1"/>
        <item x="2"/>
        <item x="34"/>
        <item x="42"/>
        <item x="12"/>
        <item x="13"/>
        <item x="3"/>
        <item x="4"/>
        <item x="35"/>
        <item x="43"/>
        <item x="14"/>
        <item x="15"/>
        <item x="5"/>
        <item x="36"/>
        <item x="44"/>
        <item x="16"/>
        <item x="6"/>
        <item x="37"/>
        <item x="45"/>
        <item x="46"/>
        <item x="47"/>
        <item x="48"/>
        <item x="49"/>
        <item x="50"/>
        <item x="51"/>
        <item x="52"/>
        <item x="53"/>
        <item x="7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38"/>
        <item x="80"/>
        <item x="81"/>
        <item x="82"/>
        <item x="83"/>
        <item x="84"/>
        <item x="39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</items>
    </pivotField>
    <pivotField dataField="1" showAll="0" defaultSubtotal="0"/>
  </pivotFields>
  <rowFields count="1">
    <field x="2"/>
  </rowFields>
  <rowItems count="10">
    <i>
      <x v="12"/>
    </i>
    <i>
      <x v="21"/>
    </i>
    <i>
      <x v="22"/>
    </i>
    <i>
      <x v="23"/>
    </i>
    <i>
      <x v="28"/>
    </i>
    <i>
      <x v="29"/>
    </i>
    <i>
      <x v="34"/>
    </i>
    <i>
      <x v="35"/>
    </i>
    <i>
      <x v="39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colItems>
  <pageFields count="1">
    <pageField fld="0" item="0" hier="-1"/>
  </pageFields>
  <dataFields count="1">
    <dataField name="Сумма по полю Полисы" fld="3" baseField="0" baseItem="0"/>
  </dataFields>
  <chartFormats count="7">
    <chartFormat chart="3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chartFormat="7">
  <location ref="C3:D86" firstHeaderRow="1" firstDataRow="1" firstDataCol="1" rowPageCount="1" colPageCount="1"/>
  <pivotFields count="4">
    <pivotField axis="axisRow" showAll="0" defaultSubtotal="0">
      <items count="7">
        <item x="0"/>
        <item x="1"/>
        <item x="2"/>
        <item x="3"/>
        <item x="4"/>
        <item x="5"/>
        <item x="6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Page" outline="0" showAll="0" sortType="ascending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3" showAll="0" defaultSubtotal="0"/>
  </pivotFields>
  <rowFields count="2">
    <field x="0"/>
    <field x="1"/>
  </rowFields>
  <rowItems count="8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t="grand">
      <x/>
    </i>
  </rowItems>
  <colItems count="1">
    <i/>
  </colItems>
  <pageFields count="1">
    <pageField fld="2" item="2" hier="-1"/>
  </pageFields>
  <dataFields count="1">
    <dataField name="Сумма по полю Ср. премия" fld="3" baseField="0" baseItem="0"/>
  </dataFields>
  <formats count="1">
    <format dxfId="4">
      <pivotArea outline="0" collapsedLevelsAreSubtotals="1" fieldPosition="0"/>
    </format>
  </formats>
  <chartFormats count="1">
    <chartFormat chart="6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aptionNotEqual" evalOrder="-1" id="1" stringValue1="&quot;&quot;">
      <autoFilter ref="A1">
        <filterColumn colId="0">
          <customFilters>
            <customFilter operator="notEqual" val="&quot;&quot;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2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4">
  <location ref="C4:D14" firstHeaderRow="1" firstDataRow="1" firstDataCol="1" rowPageCount="1" colPageCount="1"/>
  <pivotFields count="3">
    <pivotField axis="axisPage" showAll="0" defaultSubtotal="0">
      <items count="5">
        <item x="2"/>
        <item x="3"/>
        <item x="1"/>
        <item x="0"/>
        <item x="4"/>
      </items>
    </pivotField>
    <pivotField axis="axisRow" showAll="0" defaultSubtotal="0">
      <items count="57">
        <item m="1" x="42"/>
        <item m="1" x="52"/>
        <item m="1" x="54"/>
        <item m="1" x="56"/>
        <item m="1" x="50"/>
        <item m="1" x="51"/>
        <item m="1" x="46"/>
        <item m="1" x="47"/>
        <item m="1" x="48"/>
        <item m="1" x="44"/>
        <item m="1" x="45"/>
        <item m="1" x="53"/>
        <item m="1" x="55"/>
        <item m="1" x="43"/>
        <item m="1" x="49"/>
        <item x="8"/>
        <item x="34"/>
        <item x="0"/>
        <item x="35"/>
        <item x="9"/>
        <item x="10"/>
        <item x="11"/>
        <item x="1"/>
        <item x="2"/>
        <item x="36"/>
        <item x="12"/>
        <item x="13"/>
        <item x="3"/>
        <item x="4"/>
        <item x="37"/>
        <item x="14"/>
        <item x="15"/>
        <item x="5"/>
        <item x="38"/>
        <item x="6"/>
        <item x="39"/>
        <item x="40"/>
        <item x="41"/>
        <item x="7"/>
        <item x="32"/>
        <item x="3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dataField="1" numFmtId="9" showAll="0" defaultSubtotal="0"/>
  </pivotFields>
  <rowFields count="1">
    <field x="1"/>
  </rowFields>
  <rowItems count="10">
    <i>
      <x v="15"/>
    </i>
    <i>
      <x v="19"/>
    </i>
    <i>
      <x v="20"/>
    </i>
    <i>
      <x v="21"/>
    </i>
    <i>
      <x v="25"/>
    </i>
    <i>
      <x v="26"/>
    </i>
    <i>
      <x v="30"/>
    </i>
    <i>
      <x v="31"/>
    </i>
    <i>
      <x v="41"/>
    </i>
    <i t="grand">
      <x/>
    </i>
  </rowItems>
  <colItems count="1">
    <i/>
  </colItems>
  <pageFields count="1">
    <pageField fld="0" item="2" hier="-1"/>
  </pageFields>
  <dataFields count="1">
    <dataField name="Сумма по полю Частота" fld="2" baseField="0" baseItem="0"/>
  </dataFields>
  <formats count="3"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</formats>
  <chartFormats count="1">
    <chartFormat chart="10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4">
  <location ref="C4:J15" firstHeaderRow="1" firstDataRow="2" firstDataCol="1" rowPageCount="1" colPageCount="1"/>
  <pivotFields count="4"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 sortType="ascending">
      <items count="7">
        <item x="4"/>
        <item x="5"/>
        <item x="3"/>
        <item x="0"/>
        <item x="1"/>
        <item x="2"/>
        <item t="default"/>
      </items>
    </pivotField>
    <pivotField axis="axisRow" showAll="0">
      <items count="135">
        <item x="31"/>
        <item x="30"/>
        <item x="29"/>
        <item x="28"/>
        <item x="27"/>
        <item x="26"/>
        <item x="25"/>
        <item x="24"/>
        <item x="23"/>
        <item x="22"/>
        <item x="21"/>
        <item x="32"/>
        <item x="8"/>
        <item x="40"/>
        <item x="20"/>
        <item x="19"/>
        <item x="18"/>
        <item x="17"/>
        <item x="0"/>
        <item x="33"/>
        <item x="41"/>
        <item x="9"/>
        <item x="10"/>
        <item x="11"/>
        <item x="1"/>
        <item x="2"/>
        <item x="34"/>
        <item x="42"/>
        <item x="12"/>
        <item x="13"/>
        <item x="3"/>
        <item x="4"/>
        <item x="35"/>
        <item x="43"/>
        <item x="14"/>
        <item x="15"/>
        <item x="5"/>
        <item x="36"/>
        <item x="44"/>
        <item x="16"/>
        <item x="6"/>
        <item x="37"/>
        <item x="45"/>
        <item x="46"/>
        <item x="47"/>
        <item x="48"/>
        <item x="49"/>
        <item x="50"/>
        <item x="51"/>
        <item x="52"/>
        <item x="53"/>
        <item x="7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38"/>
        <item x="80"/>
        <item x="81"/>
        <item x="82"/>
        <item x="83"/>
        <item x="84"/>
        <item x="39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dataField="1" numFmtId="164" showAll="0"/>
  </pivotFields>
  <rowFields count="1">
    <field x="2"/>
  </rowFields>
  <rowItems count="10">
    <i>
      <x v="12"/>
    </i>
    <i>
      <x v="21"/>
    </i>
    <i>
      <x v="22"/>
    </i>
    <i>
      <x v="23"/>
    </i>
    <i>
      <x v="28"/>
    </i>
    <i>
      <x v="29"/>
    </i>
    <i>
      <x v="34"/>
    </i>
    <i>
      <x v="35"/>
    </i>
    <i>
      <x v="39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0" item="1" hier="-1"/>
  </pageFields>
  <dataFields count="1">
    <dataField name="Сумма по полю Частота" fld="3" baseField="0" baseItem="0" numFmtId="164"/>
  </dataFields>
  <formats count="1">
    <format dxfId="0">
      <pivotArea outline="0" collapsedLevelsAreSubtotals="1" fieldPosition="0"/>
    </format>
  </formats>
  <chartFormats count="6"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8.88671875" style="30"/>
    <col min="2" max="2" width="130.5546875" style="9" customWidth="1"/>
  </cols>
  <sheetData>
    <row r="1" spans="1:4" s="11" customFormat="1" x14ac:dyDescent="0.3">
      <c r="A1" s="28" t="s">
        <v>143</v>
      </c>
      <c r="B1" s="10" t="s">
        <v>142</v>
      </c>
    </row>
    <row r="2" spans="1:4" x14ac:dyDescent="0.3">
      <c r="A2" s="29">
        <v>1</v>
      </c>
      <c r="B2" s="14" t="s">
        <v>186</v>
      </c>
    </row>
    <row r="3" spans="1:4" ht="28.8" x14ac:dyDescent="0.3">
      <c r="A3" s="29">
        <v>2</v>
      </c>
      <c r="B3" s="26" t="s">
        <v>175</v>
      </c>
    </row>
    <row r="4" spans="1:4" ht="57.6" x14ac:dyDescent="0.3">
      <c r="A4" s="29">
        <v>3</v>
      </c>
      <c r="B4" s="32" t="s">
        <v>188</v>
      </c>
    </row>
    <row r="5" spans="1:4" ht="28.8" x14ac:dyDescent="0.3">
      <c r="A5" s="29">
        <v>4</v>
      </c>
      <c r="B5" s="31" t="s">
        <v>176</v>
      </c>
    </row>
    <row r="6" spans="1:4" ht="43.2" x14ac:dyDescent="0.3">
      <c r="A6" s="29">
        <v>5</v>
      </c>
      <c r="B6" s="14" t="s">
        <v>187</v>
      </c>
    </row>
    <row r="7" spans="1:4" ht="43.2" x14ac:dyDescent="0.3">
      <c r="A7" s="29">
        <v>6</v>
      </c>
      <c r="B7" s="14" t="s">
        <v>174</v>
      </c>
    </row>
    <row r="8" spans="1:4" x14ac:dyDescent="0.3">
      <c r="A8" s="29">
        <v>7</v>
      </c>
      <c r="B8" s="14" t="s">
        <v>177</v>
      </c>
    </row>
    <row r="9" spans="1:4" ht="28.8" x14ac:dyDescent="0.3">
      <c r="A9" s="30">
        <v>8</v>
      </c>
      <c r="B9" s="14" t="s">
        <v>184</v>
      </c>
    </row>
    <row r="10" spans="1:4" ht="72" x14ac:dyDescent="0.3">
      <c r="A10" s="30">
        <v>9</v>
      </c>
      <c r="B10" s="14" t="s">
        <v>178</v>
      </c>
    </row>
    <row r="16" spans="1:4" x14ac:dyDescent="0.3">
      <c r="D16" s="24"/>
    </row>
    <row r="17" spans="4:4" x14ac:dyDescent="0.3">
      <c r="D17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workbookViewId="0"/>
  </sheetViews>
  <sheetFormatPr defaultRowHeight="14.4" x14ac:dyDescent="0.3"/>
  <cols>
    <col min="1" max="1" width="24.88671875" bestFit="1" customWidth="1"/>
    <col min="2" max="2" width="3.5546875" customWidth="1"/>
    <col min="3" max="3" width="22.88671875" customWidth="1"/>
    <col min="4" max="4" width="20.33203125" bestFit="1" customWidth="1"/>
    <col min="5" max="9" width="6" customWidth="1"/>
    <col min="10" max="10" width="11.33203125" bestFit="1" customWidth="1"/>
  </cols>
  <sheetData>
    <row r="1" spans="1:10" x14ac:dyDescent="0.3">
      <c r="J1" t="str">
        <f>CONCATENATE("Частота убытков по годам (отношение количества осуществленных страховых выплат по страховым случаям, произошедшим в календарном году, к экспозиции договоров обязательного страхования в этом году) по фактору: ",D2)</f>
        <v>Частота убытков по годам (отношение количества осуществленных страховых выплат по страховым случаям, произошедшим в календарном году, к экспозиции договоров обязательного страхования в этом году) по фактору: Категория ТС</v>
      </c>
    </row>
    <row r="2" spans="1:10" x14ac:dyDescent="0.3">
      <c r="A2" s="4" t="s">
        <v>91</v>
      </c>
      <c r="C2" s="1" t="s">
        <v>135</v>
      </c>
      <c r="D2" t="s">
        <v>101</v>
      </c>
    </row>
    <row r="3" spans="1:10" x14ac:dyDescent="0.3">
      <c r="A3" s="4" t="s">
        <v>92</v>
      </c>
      <c r="B3" s="5"/>
    </row>
    <row r="4" spans="1:10" x14ac:dyDescent="0.3">
      <c r="A4" s="4" t="s">
        <v>93</v>
      </c>
      <c r="C4" s="1" t="s">
        <v>156</v>
      </c>
      <c r="D4" s="1" t="s">
        <v>2</v>
      </c>
    </row>
    <row r="5" spans="1:10" x14ac:dyDescent="0.3">
      <c r="A5" s="4" t="s">
        <v>94</v>
      </c>
      <c r="C5" s="1" t="s">
        <v>1</v>
      </c>
      <c r="D5">
        <v>2018</v>
      </c>
      <c r="E5">
        <v>2019</v>
      </c>
      <c r="F5">
        <v>2020</v>
      </c>
      <c r="G5">
        <v>2021</v>
      </c>
      <c r="H5">
        <v>2022</v>
      </c>
      <c r="I5">
        <v>2023</v>
      </c>
      <c r="J5" t="s">
        <v>0</v>
      </c>
    </row>
    <row r="6" spans="1:10" x14ac:dyDescent="0.3">
      <c r="A6" s="4" t="s">
        <v>96</v>
      </c>
      <c r="C6" s="2" t="s">
        <v>127</v>
      </c>
      <c r="D6" s="22">
        <v>1.6104397416647299E-2</v>
      </c>
      <c r="E6" s="22">
        <v>1.6800489974978877E-2</v>
      </c>
      <c r="F6" s="22">
        <v>1.2596265314385926E-2</v>
      </c>
      <c r="G6" s="22">
        <v>1.134347872538905E-2</v>
      </c>
      <c r="H6" s="22">
        <v>1.0344630207135629E-2</v>
      </c>
      <c r="I6" s="22">
        <v>1.0040359264301911E-2</v>
      </c>
      <c r="J6" s="22">
        <v>7.7229620902838692E-2</v>
      </c>
    </row>
    <row r="7" spans="1:10" x14ac:dyDescent="0.3">
      <c r="C7" s="2" t="s">
        <v>134</v>
      </c>
      <c r="D7" s="22">
        <v>6.5761564008767912E-2</v>
      </c>
      <c r="E7" s="22">
        <v>6.3477562101788676E-2</v>
      </c>
      <c r="F7" s="22">
        <v>5.9890452756382891E-2</v>
      </c>
      <c r="G7" s="22">
        <v>7.2196207530669118E-2</v>
      </c>
      <c r="H7" s="22">
        <v>6.6626106672309685E-2</v>
      </c>
      <c r="I7" s="22">
        <v>6.5752028271029384E-2</v>
      </c>
      <c r="J7" s="22">
        <v>0.39370392134094767</v>
      </c>
    </row>
    <row r="8" spans="1:10" x14ac:dyDescent="0.3">
      <c r="C8" s="2" t="s">
        <v>132</v>
      </c>
      <c r="D8" s="22">
        <v>5.2751992987601831E-2</v>
      </c>
      <c r="E8" s="22">
        <v>5.0468896255198591E-2</v>
      </c>
      <c r="F8" s="22">
        <v>4.5464580129643238E-2</v>
      </c>
      <c r="G8" s="22">
        <v>4.8814655683764079E-2</v>
      </c>
      <c r="H8" s="22">
        <v>4.4999174031706252E-2</v>
      </c>
      <c r="I8" s="22">
        <v>4.2952387390486665E-2</v>
      </c>
      <c r="J8" s="22">
        <v>0.28545168647840069</v>
      </c>
    </row>
    <row r="9" spans="1:10" x14ac:dyDescent="0.3">
      <c r="C9" s="2" t="s">
        <v>130</v>
      </c>
      <c r="D9" s="22">
        <v>0.30028369010525335</v>
      </c>
      <c r="E9" s="22">
        <v>0.32738548049739108</v>
      </c>
      <c r="F9" s="22">
        <v>0.33280564825326187</v>
      </c>
      <c r="G9" s="22">
        <v>0.35690043494732948</v>
      </c>
      <c r="H9" s="22">
        <v>0.32198222846206737</v>
      </c>
      <c r="I9" s="22">
        <v>0.28592357979201927</v>
      </c>
      <c r="J9" s="22">
        <v>1.9252810620573224</v>
      </c>
    </row>
    <row r="10" spans="1:10" x14ac:dyDescent="0.3">
      <c r="C10" s="2" t="s">
        <v>129</v>
      </c>
      <c r="D10" s="22">
        <v>6.3919290930277942E-2</v>
      </c>
      <c r="E10" s="22">
        <v>6.2401444363746554E-2</v>
      </c>
      <c r="F10" s="22">
        <v>6.1358500619591999E-2</v>
      </c>
      <c r="G10" s="22">
        <v>7.1317758694144237E-2</v>
      </c>
      <c r="H10" s="22">
        <v>6.8059023399249893E-2</v>
      </c>
      <c r="I10" s="22">
        <v>6.711808145282358E-2</v>
      </c>
      <c r="J10" s="22">
        <v>0.39417409945983417</v>
      </c>
    </row>
    <row r="11" spans="1:10" x14ac:dyDescent="0.3">
      <c r="C11" s="2" t="s">
        <v>126</v>
      </c>
      <c r="D11" s="22">
        <v>9.3910306189054812E-2</v>
      </c>
      <c r="E11" s="22">
        <v>9.5128658504549338E-2</v>
      </c>
      <c r="F11" s="22">
        <v>8.9360881815203783E-2</v>
      </c>
      <c r="G11" s="22">
        <v>0.10349884487515983</v>
      </c>
      <c r="H11" s="22">
        <v>9.9148798553855597E-2</v>
      </c>
      <c r="I11" s="22">
        <v>9.7748298013041551E-2</v>
      </c>
      <c r="J11" s="22">
        <v>0.57879578795086495</v>
      </c>
    </row>
    <row r="12" spans="1:10" x14ac:dyDescent="0.3">
      <c r="C12" s="2" t="s">
        <v>128</v>
      </c>
      <c r="D12" s="22">
        <v>6.3624327170968359E-2</v>
      </c>
      <c r="E12" s="22">
        <v>6.1679719832137998E-2</v>
      </c>
      <c r="F12" s="22">
        <v>4.5710792880183225E-2</v>
      </c>
      <c r="G12" s="22">
        <v>4.5392271173878181E-2</v>
      </c>
      <c r="H12" s="22">
        <v>3.5235840228535868E-2</v>
      </c>
      <c r="I12" s="22">
        <v>2.6884830890078044E-2</v>
      </c>
      <c r="J12" s="22">
        <v>0.27852778217578167</v>
      </c>
    </row>
    <row r="13" spans="1:10" x14ac:dyDescent="0.3">
      <c r="C13" s="2" t="s">
        <v>131</v>
      </c>
      <c r="D13" s="22">
        <v>0.1059227836462322</v>
      </c>
      <c r="E13" s="22">
        <v>9.8374130202051824E-2</v>
      </c>
      <c r="F13" s="22">
        <v>7.0228900242933212E-2</v>
      </c>
      <c r="G13" s="22">
        <v>7.6602106780448889E-2</v>
      </c>
      <c r="H13" s="22">
        <v>6.0927646869517606E-2</v>
      </c>
      <c r="I13" s="22">
        <v>4.2295509448007064E-2</v>
      </c>
      <c r="J13" s="22">
        <v>0.45435107718919082</v>
      </c>
    </row>
    <row r="14" spans="1:10" x14ac:dyDescent="0.3">
      <c r="C14" s="2" t="s">
        <v>141</v>
      </c>
      <c r="D14" s="22">
        <v>1.5296793759901797E-2</v>
      </c>
      <c r="E14" s="22">
        <v>1.4779768844982302E-2</v>
      </c>
      <c r="F14" s="22">
        <v>1.3374940176772526E-2</v>
      </c>
      <c r="G14" s="22">
        <v>1.737457374430925E-2</v>
      </c>
      <c r="H14" s="22">
        <v>1.7614282557041554E-2</v>
      </c>
      <c r="I14" s="22">
        <v>1.6548075104908307E-2</v>
      </c>
      <c r="J14" s="22">
        <v>9.4988434187915721E-2</v>
      </c>
    </row>
    <row r="15" spans="1:10" x14ac:dyDescent="0.3">
      <c r="C15" s="2" t="s">
        <v>0</v>
      </c>
      <c r="D15" s="22">
        <v>0.77757514621470547</v>
      </c>
      <c r="E15" s="22">
        <v>0.79049615057682521</v>
      </c>
      <c r="F15" s="22">
        <v>0.73079096218835871</v>
      </c>
      <c r="G15" s="22">
        <v>0.80344033215509214</v>
      </c>
      <c r="H15" s="22">
        <v>0.72493773098141945</v>
      </c>
      <c r="I15" s="22">
        <v>0.65526314962669585</v>
      </c>
      <c r="J15" s="22">
        <v>4.4825034717430974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cols>
    <col min="1" max="1" width="146.44140625" style="12" customWidth="1"/>
  </cols>
  <sheetData>
    <row r="1" spans="1:1" ht="17.399999999999999" x14ac:dyDescent="0.3">
      <c r="A1" s="13" t="s">
        <v>144</v>
      </c>
    </row>
    <row r="2" spans="1:1" x14ac:dyDescent="0.3">
      <c r="A2" s="12" t="s">
        <v>179</v>
      </c>
    </row>
    <row r="3" spans="1:1" x14ac:dyDescent="0.3">
      <c r="A3" s="12" t="s">
        <v>181</v>
      </c>
    </row>
    <row r="4" spans="1:1" x14ac:dyDescent="0.3">
      <c r="A4" s="12" t="s">
        <v>182</v>
      </c>
    </row>
    <row r="5" spans="1:1" x14ac:dyDescent="0.3">
      <c r="A5" s="12" t="s">
        <v>185</v>
      </c>
    </row>
    <row r="6" spans="1:1" ht="17.399999999999999" x14ac:dyDescent="0.3">
      <c r="A6" s="13" t="s">
        <v>145</v>
      </c>
    </row>
    <row r="7" spans="1:1" x14ac:dyDescent="0.3">
      <c r="A7" s="12" t="s">
        <v>146</v>
      </c>
    </row>
    <row r="8" spans="1:1" x14ac:dyDescent="0.3">
      <c r="A8" s="12" t="s">
        <v>147</v>
      </c>
    </row>
    <row r="9" spans="1:1" x14ac:dyDescent="0.3">
      <c r="A9" s="12" t="s">
        <v>148</v>
      </c>
    </row>
    <row r="10" spans="1:1" ht="28.8" x14ac:dyDescent="0.3">
      <c r="A10" s="12" t="s">
        <v>183</v>
      </c>
    </row>
    <row r="11" spans="1:1" ht="28.8" x14ac:dyDescent="0.3">
      <c r="A11" s="2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939"/>
  <sheetViews>
    <sheetView zoomScale="80" zoomScaleNormal="8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1.44140625" defaultRowHeight="14.4" x14ac:dyDescent="0.3"/>
  <cols>
    <col min="1" max="1" width="22" style="19" customWidth="1"/>
    <col min="2" max="2" width="8.88671875" style="19"/>
    <col min="3" max="3" width="18.33203125" customWidth="1"/>
    <col min="4" max="4" width="10.21875" customWidth="1"/>
  </cols>
  <sheetData>
    <row r="1" spans="1:4" x14ac:dyDescent="0.3">
      <c r="A1" s="18" t="s">
        <v>135</v>
      </c>
      <c r="B1" s="18" t="s">
        <v>136</v>
      </c>
      <c r="C1" s="6" t="s">
        <v>138</v>
      </c>
      <c r="D1" s="6" t="s">
        <v>139</v>
      </c>
    </row>
    <row r="2" spans="1:4" x14ac:dyDescent="0.3">
      <c r="A2" s="19" t="s">
        <v>149</v>
      </c>
      <c r="B2" s="19">
        <v>2018</v>
      </c>
      <c r="C2" t="s">
        <v>115</v>
      </c>
      <c r="D2" s="17">
        <v>511442</v>
      </c>
    </row>
    <row r="3" spans="1:4" x14ac:dyDescent="0.3">
      <c r="A3" s="19" t="s">
        <v>149</v>
      </c>
      <c r="B3" s="19">
        <v>2018</v>
      </c>
      <c r="C3" t="s">
        <v>112</v>
      </c>
      <c r="D3" s="17">
        <v>1468627</v>
      </c>
    </row>
    <row r="4" spans="1:4" x14ac:dyDescent="0.3">
      <c r="A4" s="19" t="s">
        <v>149</v>
      </c>
      <c r="B4" s="19">
        <v>2018</v>
      </c>
      <c r="C4" t="s">
        <v>113</v>
      </c>
      <c r="D4" s="17">
        <v>4688139</v>
      </c>
    </row>
    <row r="5" spans="1:4" x14ac:dyDescent="0.3">
      <c r="A5" s="19" t="s">
        <v>149</v>
      </c>
      <c r="B5" s="19">
        <v>2018</v>
      </c>
      <c r="C5" t="s">
        <v>114</v>
      </c>
      <c r="D5" s="17">
        <v>6701467</v>
      </c>
    </row>
    <row r="6" spans="1:4" x14ac:dyDescent="0.3">
      <c r="A6" s="19" t="s">
        <v>149</v>
      </c>
      <c r="B6" s="19">
        <v>2018</v>
      </c>
      <c r="C6" t="s">
        <v>117</v>
      </c>
      <c r="D6" s="17">
        <v>5462129</v>
      </c>
    </row>
    <row r="7" spans="1:4" x14ac:dyDescent="0.3">
      <c r="A7" s="19" t="s">
        <v>149</v>
      </c>
      <c r="B7" s="19">
        <v>2018</v>
      </c>
      <c r="C7" t="s">
        <v>116</v>
      </c>
      <c r="D7" s="17">
        <v>7185692</v>
      </c>
    </row>
    <row r="8" spans="1:4" x14ac:dyDescent="0.3">
      <c r="A8" s="19" t="s">
        <v>149</v>
      </c>
      <c r="B8" s="19">
        <v>2018</v>
      </c>
      <c r="C8" t="s">
        <v>110</v>
      </c>
      <c r="D8" s="17">
        <v>4444257</v>
      </c>
    </row>
    <row r="9" spans="1:4" x14ac:dyDescent="0.3">
      <c r="A9" s="19" t="s">
        <v>149</v>
      </c>
      <c r="B9" s="19">
        <v>2018</v>
      </c>
      <c r="C9" t="s">
        <v>111</v>
      </c>
      <c r="D9" s="17">
        <v>3170981</v>
      </c>
    </row>
    <row r="10" spans="1:4" x14ac:dyDescent="0.3">
      <c r="A10" s="19" t="s">
        <v>149</v>
      </c>
      <c r="B10" s="19">
        <v>2019</v>
      </c>
      <c r="C10" t="s">
        <v>115</v>
      </c>
      <c r="D10" s="17">
        <v>580489</v>
      </c>
    </row>
    <row r="11" spans="1:4" x14ac:dyDescent="0.3">
      <c r="A11" s="19" t="s">
        <v>149</v>
      </c>
      <c r="B11" s="19">
        <v>2019</v>
      </c>
      <c r="C11" t="s">
        <v>112</v>
      </c>
      <c r="D11" s="17">
        <v>1406486</v>
      </c>
    </row>
    <row r="12" spans="1:4" x14ac:dyDescent="0.3">
      <c r="A12" s="19" t="s">
        <v>149</v>
      </c>
      <c r="B12" s="19">
        <v>2019</v>
      </c>
      <c r="C12" t="s">
        <v>113</v>
      </c>
      <c r="D12" s="17">
        <v>4314897</v>
      </c>
    </row>
    <row r="13" spans="1:4" x14ac:dyDescent="0.3">
      <c r="A13" s="19" t="s">
        <v>149</v>
      </c>
      <c r="B13" s="19">
        <v>2019</v>
      </c>
      <c r="C13" t="s">
        <v>114</v>
      </c>
      <c r="D13" s="17">
        <v>6827359</v>
      </c>
    </row>
    <row r="14" spans="1:4" x14ac:dyDescent="0.3">
      <c r="A14" s="19" t="s">
        <v>149</v>
      </c>
      <c r="B14" s="19">
        <v>2019</v>
      </c>
      <c r="C14" t="s">
        <v>117</v>
      </c>
      <c r="D14" s="17">
        <v>5858042</v>
      </c>
    </row>
    <row r="15" spans="1:4" x14ac:dyDescent="0.3">
      <c r="A15" s="19" t="s">
        <v>149</v>
      </c>
      <c r="B15" s="19">
        <v>2019</v>
      </c>
      <c r="C15" t="s">
        <v>116</v>
      </c>
      <c r="D15" s="17">
        <v>7603453</v>
      </c>
    </row>
    <row r="16" spans="1:4" x14ac:dyDescent="0.3">
      <c r="A16" s="19" t="s">
        <v>149</v>
      </c>
      <c r="B16" s="19">
        <v>2019</v>
      </c>
      <c r="C16" t="s">
        <v>110</v>
      </c>
      <c r="D16" s="17">
        <v>4483579</v>
      </c>
    </row>
    <row r="17" spans="1:4" x14ac:dyDescent="0.3">
      <c r="A17" s="19" t="s">
        <v>149</v>
      </c>
      <c r="B17" s="19">
        <v>2019</v>
      </c>
      <c r="C17" t="s">
        <v>111</v>
      </c>
      <c r="D17" s="17">
        <v>3479894</v>
      </c>
    </row>
    <row r="18" spans="1:4" x14ac:dyDescent="0.3">
      <c r="A18" s="19" t="s">
        <v>149</v>
      </c>
      <c r="B18" s="19">
        <v>2020</v>
      </c>
      <c r="C18" t="s">
        <v>115</v>
      </c>
      <c r="D18" s="17">
        <v>606219</v>
      </c>
    </row>
    <row r="19" spans="1:4" x14ac:dyDescent="0.3">
      <c r="A19" s="19" t="s">
        <v>149</v>
      </c>
      <c r="B19" s="19">
        <v>2020</v>
      </c>
      <c r="C19" t="s">
        <v>112</v>
      </c>
      <c r="D19" s="17">
        <v>1306156</v>
      </c>
    </row>
    <row r="20" spans="1:4" x14ac:dyDescent="0.3">
      <c r="A20" s="19" t="s">
        <v>149</v>
      </c>
      <c r="B20" s="19">
        <v>2020</v>
      </c>
      <c r="C20" t="s">
        <v>113</v>
      </c>
      <c r="D20" s="17">
        <v>3973609</v>
      </c>
    </row>
    <row r="21" spans="1:4" x14ac:dyDescent="0.3">
      <c r="A21" s="19" t="s">
        <v>149</v>
      </c>
      <c r="B21" s="19">
        <v>2020</v>
      </c>
      <c r="C21" t="s">
        <v>114</v>
      </c>
      <c r="D21" s="17">
        <v>6886045</v>
      </c>
    </row>
    <row r="22" spans="1:4" x14ac:dyDescent="0.3">
      <c r="A22" s="19" t="s">
        <v>149</v>
      </c>
      <c r="B22" s="19">
        <v>2020</v>
      </c>
      <c r="C22" t="s">
        <v>117</v>
      </c>
      <c r="D22" s="17">
        <v>6299715</v>
      </c>
    </row>
    <row r="23" spans="1:4" x14ac:dyDescent="0.3">
      <c r="A23" s="19" t="s">
        <v>149</v>
      </c>
      <c r="B23" s="19">
        <v>2020</v>
      </c>
      <c r="C23" t="s">
        <v>116</v>
      </c>
      <c r="D23" s="17">
        <v>8122869</v>
      </c>
    </row>
    <row r="24" spans="1:4" x14ac:dyDescent="0.3">
      <c r="A24" s="19" t="s">
        <v>149</v>
      </c>
      <c r="B24" s="19">
        <v>2020</v>
      </c>
      <c r="C24" t="s">
        <v>110</v>
      </c>
      <c r="D24" s="17">
        <v>4581974</v>
      </c>
    </row>
    <row r="25" spans="1:4" x14ac:dyDescent="0.3">
      <c r="A25" s="19" t="s">
        <v>149</v>
      </c>
      <c r="B25" s="19">
        <v>2020</v>
      </c>
      <c r="C25" t="s">
        <v>111</v>
      </c>
      <c r="D25" s="17">
        <v>3794326</v>
      </c>
    </row>
    <row r="26" spans="1:4" x14ac:dyDescent="0.3">
      <c r="A26" s="19" t="s">
        <v>149</v>
      </c>
      <c r="B26" s="19">
        <v>2021</v>
      </c>
      <c r="C26" t="s">
        <v>115</v>
      </c>
      <c r="D26" s="17">
        <v>617696</v>
      </c>
    </row>
    <row r="27" spans="1:4" x14ac:dyDescent="0.3">
      <c r="A27" s="19" t="s">
        <v>149</v>
      </c>
      <c r="B27" s="19">
        <v>2021</v>
      </c>
      <c r="C27" t="s">
        <v>112</v>
      </c>
      <c r="D27" s="17">
        <v>1186617</v>
      </c>
    </row>
    <row r="28" spans="1:4" x14ac:dyDescent="0.3">
      <c r="A28" s="19" t="s">
        <v>149</v>
      </c>
      <c r="B28" s="19">
        <v>2021</v>
      </c>
      <c r="C28" t="s">
        <v>113</v>
      </c>
      <c r="D28" s="17">
        <v>3599761</v>
      </c>
    </row>
    <row r="29" spans="1:4" x14ac:dyDescent="0.3">
      <c r="A29" s="19" t="s">
        <v>149</v>
      </c>
      <c r="B29" s="19">
        <v>2021</v>
      </c>
      <c r="C29" t="s">
        <v>114</v>
      </c>
      <c r="D29" s="17">
        <v>6671845</v>
      </c>
    </row>
    <row r="30" spans="1:4" x14ac:dyDescent="0.3">
      <c r="A30" s="19" t="s">
        <v>149</v>
      </c>
      <c r="B30" s="19">
        <v>2021</v>
      </c>
      <c r="C30" t="s">
        <v>117</v>
      </c>
      <c r="D30" s="17">
        <v>6736112</v>
      </c>
    </row>
    <row r="31" spans="1:4" x14ac:dyDescent="0.3">
      <c r="A31" s="19" t="s">
        <v>149</v>
      </c>
      <c r="B31" s="19">
        <v>2021</v>
      </c>
      <c r="C31" t="s">
        <v>116</v>
      </c>
      <c r="D31" s="17">
        <v>8719216</v>
      </c>
    </row>
    <row r="32" spans="1:4" x14ac:dyDescent="0.3">
      <c r="A32" s="19" t="s">
        <v>149</v>
      </c>
      <c r="B32" s="19">
        <v>2021</v>
      </c>
      <c r="C32" t="s">
        <v>110</v>
      </c>
      <c r="D32" s="17">
        <v>4770610</v>
      </c>
    </row>
    <row r="33" spans="1:4" x14ac:dyDescent="0.3">
      <c r="A33" s="19" t="s">
        <v>149</v>
      </c>
      <c r="B33" s="19">
        <v>2021</v>
      </c>
      <c r="C33" t="s">
        <v>111</v>
      </c>
      <c r="D33" s="17">
        <v>4103631</v>
      </c>
    </row>
    <row r="34" spans="1:4" x14ac:dyDescent="0.3">
      <c r="A34" s="19" t="s">
        <v>149</v>
      </c>
      <c r="B34" s="19">
        <v>2022</v>
      </c>
      <c r="C34" t="s">
        <v>115</v>
      </c>
      <c r="D34" s="17">
        <v>548322</v>
      </c>
    </row>
    <row r="35" spans="1:4" x14ac:dyDescent="0.3">
      <c r="A35" s="19" t="s">
        <v>149</v>
      </c>
      <c r="B35" s="19">
        <v>2022</v>
      </c>
      <c r="C35" t="s">
        <v>112</v>
      </c>
      <c r="D35" s="17">
        <v>1007324</v>
      </c>
    </row>
    <row r="36" spans="1:4" x14ac:dyDescent="0.3">
      <c r="A36" s="19" t="s">
        <v>149</v>
      </c>
      <c r="B36" s="19">
        <v>2022</v>
      </c>
      <c r="C36" t="s">
        <v>113</v>
      </c>
      <c r="D36" s="17">
        <v>3075345</v>
      </c>
    </row>
    <row r="37" spans="1:4" x14ac:dyDescent="0.3">
      <c r="A37" s="19" t="s">
        <v>149</v>
      </c>
      <c r="B37" s="19">
        <v>2022</v>
      </c>
      <c r="C37" t="s">
        <v>114</v>
      </c>
      <c r="D37" s="17">
        <v>5875023</v>
      </c>
    </row>
    <row r="38" spans="1:4" x14ac:dyDescent="0.3">
      <c r="A38" s="19" t="s">
        <v>149</v>
      </c>
      <c r="B38" s="19">
        <v>2022</v>
      </c>
      <c r="C38" t="s">
        <v>117</v>
      </c>
      <c r="D38" s="17">
        <v>6741192</v>
      </c>
    </row>
    <row r="39" spans="1:4" x14ac:dyDescent="0.3">
      <c r="A39" s="19" t="s">
        <v>149</v>
      </c>
      <c r="B39" s="19">
        <v>2022</v>
      </c>
      <c r="C39" t="s">
        <v>116</v>
      </c>
      <c r="D39" s="17">
        <v>8905706</v>
      </c>
    </row>
    <row r="40" spans="1:4" x14ac:dyDescent="0.3">
      <c r="A40" s="19" t="s">
        <v>149</v>
      </c>
      <c r="B40" s="19">
        <v>2022</v>
      </c>
      <c r="C40" t="s">
        <v>110</v>
      </c>
      <c r="D40" s="17">
        <v>4828337</v>
      </c>
    </row>
    <row r="41" spans="1:4" x14ac:dyDescent="0.3">
      <c r="A41" s="19" t="s">
        <v>149</v>
      </c>
      <c r="B41" s="19">
        <v>2022</v>
      </c>
      <c r="C41" t="s">
        <v>111</v>
      </c>
      <c r="D41" s="17">
        <v>4324154</v>
      </c>
    </row>
    <row r="42" spans="1:4" x14ac:dyDescent="0.3">
      <c r="A42" s="19" t="s">
        <v>149</v>
      </c>
      <c r="B42" s="25">
        <v>2023</v>
      </c>
      <c r="C42" t="s">
        <v>115</v>
      </c>
      <c r="D42" s="17">
        <v>580310</v>
      </c>
    </row>
    <row r="43" spans="1:4" x14ac:dyDescent="0.3">
      <c r="A43" s="19" t="s">
        <v>149</v>
      </c>
      <c r="B43" s="25">
        <v>2023</v>
      </c>
      <c r="C43" t="s">
        <v>112</v>
      </c>
      <c r="D43" s="17">
        <v>997513</v>
      </c>
    </row>
    <row r="44" spans="1:4" x14ac:dyDescent="0.3">
      <c r="A44" s="19" t="s">
        <v>149</v>
      </c>
      <c r="B44" s="25">
        <v>2023</v>
      </c>
      <c r="C44" t="s">
        <v>113</v>
      </c>
      <c r="D44" s="17">
        <v>2958773</v>
      </c>
    </row>
    <row r="45" spans="1:4" x14ac:dyDescent="0.3">
      <c r="A45" s="19" t="s">
        <v>149</v>
      </c>
      <c r="B45" s="25">
        <v>2023</v>
      </c>
      <c r="C45" t="s">
        <v>114</v>
      </c>
      <c r="D45" s="17">
        <v>5480163</v>
      </c>
    </row>
    <row r="46" spans="1:4" x14ac:dyDescent="0.3">
      <c r="A46" s="19" t="s">
        <v>149</v>
      </c>
      <c r="B46" s="25">
        <v>2023</v>
      </c>
      <c r="C46" t="s">
        <v>117</v>
      </c>
      <c r="D46" s="17">
        <v>7085085</v>
      </c>
    </row>
    <row r="47" spans="1:4" x14ac:dyDescent="0.3">
      <c r="A47" s="19" t="s">
        <v>149</v>
      </c>
      <c r="B47" s="25">
        <v>2023</v>
      </c>
      <c r="C47" t="s">
        <v>116</v>
      </c>
      <c r="D47" s="17">
        <v>9587584</v>
      </c>
    </row>
    <row r="48" spans="1:4" x14ac:dyDescent="0.3">
      <c r="A48" s="19" t="s">
        <v>149</v>
      </c>
      <c r="B48" s="25">
        <v>2023</v>
      </c>
      <c r="C48" t="s">
        <v>110</v>
      </c>
      <c r="D48" s="17">
        <v>5083842</v>
      </c>
    </row>
    <row r="49" spans="1:4" x14ac:dyDescent="0.3">
      <c r="A49" s="19" t="s">
        <v>149</v>
      </c>
      <c r="B49" s="25">
        <v>2023</v>
      </c>
      <c r="C49" t="s">
        <v>111</v>
      </c>
      <c r="D49" s="17">
        <v>4492121</v>
      </c>
    </row>
    <row r="50" spans="1:4" x14ac:dyDescent="0.3">
      <c r="A50" s="19" t="s">
        <v>149</v>
      </c>
      <c r="B50" s="25" t="s">
        <v>180</v>
      </c>
      <c r="C50" t="s">
        <v>115</v>
      </c>
      <c r="D50" s="17">
        <v>133187</v>
      </c>
    </row>
    <row r="51" spans="1:4" x14ac:dyDescent="0.3">
      <c r="A51" s="19" t="s">
        <v>149</v>
      </c>
      <c r="B51" s="25" t="s">
        <v>180</v>
      </c>
      <c r="C51" t="s">
        <v>112</v>
      </c>
      <c r="D51" s="17">
        <v>219437</v>
      </c>
    </row>
    <row r="52" spans="1:4" x14ac:dyDescent="0.3">
      <c r="A52" s="19" t="s">
        <v>149</v>
      </c>
      <c r="B52" s="25" t="s">
        <v>180</v>
      </c>
      <c r="C52" t="s">
        <v>113</v>
      </c>
      <c r="D52" s="17">
        <v>633572</v>
      </c>
    </row>
    <row r="53" spans="1:4" x14ac:dyDescent="0.3">
      <c r="A53" s="19" t="s">
        <v>149</v>
      </c>
      <c r="B53" s="25" t="s">
        <v>180</v>
      </c>
      <c r="C53" t="s">
        <v>114</v>
      </c>
      <c r="D53" s="17">
        <v>1145596</v>
      </c>
    </row>
    <row r="54" spans="1:4" x14ac:dyDescent="0.3">
      <c r="A54" s="19" t="s">
        <v>149</v>
      </c>
      <c r="B54" s="25" t="s">
        <v>180</v>
      </c>
      <c r="C54" t="s">
        <v>117</v>
      </c>
      <c r="D54" s="17">
        <v>1587451</v>
      </c>
    </row>
    <row r="55" spans="1:4" x14ac:dyDescent="0.3">
      <c r="A55" s="19" t="s">
        <v>149</v>
      </c>
      <c r="B55" s="25" t="s">
        <v>180</v>
      </c>
      <c r="C55" t="s">
        <v>116</v>
      </c>
      <c r="D55" s="17">
        <v>2171064</v>
      </c>
    </row>
    <row r="56" spans="1:4" x14ac:dyDescent="0.3">
      <c r="A56" s="19" t="s">
        <v>149</v>
      </c>
      <c r="B56" s="25" t="s">
        <v>180</v>
      </c>
      <c r="C56" t="s">
        <v>110</v>
      </c>
      <c r="D56" s="17">
        <v>1114548</v>
      </c>
    </row>
    <row r="57" spans="1:4" x14ac:dyDescent="0.3">
      <c r="A57" s="19" t="s">
        <v>149</v>
      </c>
      <c r="B57" s="25" t="s">
        <v>180</v>
      </c>
      <c r="C57" t="s">
        <v>111</v>
      </c>
      <c r="D57" s="17">
        <v>951613</v>
      </c>
    </row>
    <row r="58" spans="1:4" x14ac:dyDescent="0.3">
      <c r="A58" s="19" t="s">
        <v>101</v>
      </c>
      <c r="B58" s="19">
        <v>2018</v>
      </c>
      <c r="C58" t="s">
        <v>127</v>
      </c>
      <c r="D58" s="17">
        <v>355245</v>
      </c>
    </row>
    <row r="59" spans="1:4" x14ac:dyDescent="0.3">
      <c r="A59" s="19" t="s">
        <v>101</v>
      </c>
      <c r="B59" s="19">
        <v>2018</v>
      </c>
      <c r="C59" t="s">
        <v>134</v>
      </c>
      <c r="D59" s="17">
        <v>2040534</v>
      </c>
    </row>
    <row r="60" spans="1:4" x14ac:dyDescent="0.3">
      <c r="A60" s="19" t="s">
        <v>101</v>
      </c>
      <c r="B60" s="19">
        <v>2018</v>
      </c>
      <c r="C60" t="s">
        <v>132</v>
      </c>
      <c r="D60" s="17">
        <v>34249377</v>
      </c>
    </row>
    <row r="61" spans="1:4" x14ac:dyDescent="0.3">
      <c r="A61" s="19" t="s">
        <v>101</v>
      </c>
      <c r="B61" s="19">
        <v>2018</v>
      </c>
      <c r="C61" t="s">
        <v>130</v>
      </c>
      <c r="D61" s="17">
        <v>76910</v>
      </c>
    </row>
    <row r="62" spans="1:4" x14ac:dyDescent="0.3">
      <c r="A62" s="19" t="s">
        <v>101</v>
      </c>
      <c r="B62" s="19">
        <v>2018</v>
      </c>
      <c r="C62" t="s">
        <v>129</v>
      </c>
      <c r="D62" s="17">
        <v>905614</v>
      </c>
    </row>
    <row r="63" spans="1:4" x14ac:dyDescent="0.3">
      <c r="A63" s="19" t="s">
        <v>101</v>
      </c>
      <c r="B63" s="19">
        <v>2018</v>
      </c>
      <c r="C63" t="s">
        <v>126</v>
      </c>
      <c r="D63" s="17">
        <v>1089243</v>
      </c>
    </row>
    <row r="64" spans="1:4" x14ac:dyDescent="0.3">
      <c r="A64" s="19" t="s">
        <v>101</v>
      </c>
      <c r="B64" s="19">
        <v>2018</v>
      </c>
      <c r="C64" t="s">
        <v>128</v>
      </c>
      <c r="D64" s="17">
        <v>146500</v>
      </c>
    </row>
    <row r="65" spans="1:4" x14ac:dyDescent="0.3">
      <c r="A65" s="19" t="s">
        <v>101</v>
      </c>
      <c r="B65" s="19">
        <v>2018</v>
      </c>
      <c r="C65" t="s">
        <v>131</v>
      </c>
      <c r="D65" s="17">
        <v>202075</v>
      </c>
    </row>
    <row r="66" spans="1:4" x14ac:dyDescent="0.3">
      <c r="A66" s="19" t="s">
        <v>101</v>
      </c>
      <c r="B66" s="19">
        <v>2018</v>
      </c>
      <c r="C66" t="s">
        <v>141</v>
      </c>
      <c r="D66" s="17">
        <v>803997</v>
      </c>
    </row>
    <row r="67" spans="1:4" x14ac:dyDescent="0.3">
      <c r="A67" s="19" t="s">
        <v>101</v>
      </c>
      <c r="B67" s="19">
        <v>2019</v>
      </c>
      <c r="C67" t="s">
        <v>127</v>
      </c>
      <c r="D67" s="17">
        <v>377046</v>
      </c>
    </row>
    <row r="68" spans="1:4" x14ac:dyDescent="0.3">
      <c r="A68" s="19" t="s">
        <v>101</v>
      </c>
      <c r="B68" s="19">
        <v>2019</v>
      </c>
      <c r="C68" t="s">
        <v>134</v>
      </c>
      <c r="D68" s="17">
        <v>2124276</v>
      </c>
    </row>
    <row r="69" spans="1:4" x14ac:dyDescent="0.3">
      <c r="A69" s="19" t="s">
        <v>101</v>
      </c>
      <c r="B69" s="19">
        <v>2019</v>
      </c>
      <c r="C69" t="s">
        <v>132</v>
      </c>
      <c r="D69" s="17">
        <v>34401292</v>
      </c>
    </row>
    <row r="70" spans="1:4" x14ac:dyDescent="0.3">
      <c r="A70" s="19" t="s">
        <v>101</v>
      </c>
      <c r="B70" s="19">
        <v>2019</v>
      </c>
      <c r="C70" t="s">
        <v>130</v>
      </c>
      <c r="D70" s="17">
        <v>106205</v>
      </c>
    </row>
    <row r="71" spans="1:4" x14ac:dyDescent="0.3">
      <c r="A71" s="19" t="s">
        <v>101</v>
      </c>
      <c r="B71" s="19">
        <v>2019</v>
      </c>
      <c r="C71" t="s">
        <v>129</v>
      </c>
      <c r="D71" s="17">
        <v>893210</v>
      </c>
    </row>
    <row r="72" spans="1:4" x14ac:dyDescent="0.3">
      <c r="A72" s="19" t="s">
        <v>101</v>
      </c>
      <c r="B72" s="19">
        <v>2019</v>
      </c>
      <c r="C72" t="s">
        <v>126</v>
      </c>
      <c r="D72" s="17">
        <v>1124772</v>
      </c>
    </row>
    <row r="73" spans="1:4" x14ac:dyDescent="0.3">
      <c r="A73" s="19" t="s">
        <v>101</v>
      </c>
      <c r="B73" s="19">
        <v>2019</v>
      </c>
      <c r="C73" t="s">
        <v>128</v>
      </c>
      <c r="D73" s="17">
        <v>139540</v>
      </c>
    </row>
    <row r="74" spans="1:4" x14ac:dyDescent="0.3">
      <c r="A74" s="19" t="s">
        <v>101</v>
      </c>
      <c r="B74" s="19">
        <v>2019</v>
      </c>
      <c r="C74" t="s">
        <v>131</v>
      </c>
      <c r="D74" s="17">
        <v>204006</v>
      </c>
    </row>
    <row r="75" spans="1:4" x14ac:dyDescent="0.3">
      <c r="A75" s="19" t="s">
        <v>101</v>
      </c>
      <c r="B75" s="19">
        <v>2019</v>
      </c>
      <c r="C75" t="s">
        <v>141</v>
      </c>
      <c r="D75" s="17">
        <v>888549</v>
      </c>
    </row>
    <row r="76" spans="1:4" x14ac:dyDescent="0.3">
      <c r="A76" s="19" t="s">
        <v>101</v>
      </c>
      <c r="B76" s="19">
        <v>2020</v>
      </c>
      <c r="C76" t="s">
        <v>127</v>
      </c>
      <c r="D76" s="17">
        <v>404146</v>
      </c>
    </row>
    <row r="77" spans="1:4" x14ac:dyDescent="0.3">
      <c r="A77" s="19" t="s">
        <v>101</v>
      </c>
      <c r="B77" s="19">
        <v>2020</v>
      </c>
      <c r="C77" t="s">
        <v>134</v>
      </c>
      <c r="D77" s="17">
        <v>2184090</v>
      </c>
    </row>
    <row r="78" spans="1:4" x14ac:dyDescent="0.3">
      <c r="A78" s="19" t="s">
        <v>101</v>
      </c>
      <c r="B78" s="19">
        <v>2020</v>
      </c>
      <c r="C78" t="s">
        <v>132</v>
      </c>
      <c r="D78" s="17">
        <v>35072612</v>
      </c>
    </row>
    <row r="79" spans="1:4" x14ac:dyDescent="0.3">
      <c r="A79" s="19" t="s">
        <v>101</v>
      </c>
      <c r="B79" s="19">
        <v>2020</v>
      </c>
      <c r="C79" t="s">
        <v>130</v>
      </c>
      <c r="D79" s="17">
        <v>127698</v>
      </c>
    </row>
    <row r="80" spans="1:4" x14ac:dyDescent="0.3">
      <c r="A80" s="19" t="s">
        <v>101</v>
      </c>
      <c r="B80" s="19">
        <v>2020</v>
      </c>
      <c r="C80" t="s">
        <v>129</v>
      </c>
      <c r="D80" s="17">
        <v>925292</v>
      </c>
    </row>
    <row r="81" spans="1:4" x14ac:dyDescent="0.3">
      <c r="A81" s="19" t="s">
        <v>101</v>
      </c>
      <c r="B81" s="19">
        <v>2020</v>
      </c>
      <c r="C81" t="s">
        <v>126</v>
      </c>
      <c r="D81" s="17">
        <v>1106176</v>
      </c>
    </row>
    <row r="82" spans="1:4" x14ac:dyDescent="0.3">
      <c r="A82" s="19" t="s">
        <v>101</v>
      </c>
      <c r="B82" s="19">
        <v>2020</v>
      </c>
      <c r="C82" t="s">
        <v>128</v>
      </c>
      <c r="D82" s="17">
        <v>123014</v>
      </c>
    </row>
    <row r="83" spans="1:4" x14ac:dyDescent="0.3">
      <c r="A83" s="19" t="s">
        <v>101</v>
      </c>
      <c r="B83" s="19">
        <v>2020</v>
      </c>
      <c r="C83" t="s">
        <v>131</v>
      </c>
      <c r="D83" s="17">
        <v>188175</v>
      </c>
    </row>
    <row r="84" spans="1:4" x14ac:dyDescent="0.3">
      <c r="A84" s="19" t="s">
        <v>101</v>
      </c>
      <c r="B84" s="19">
        <v>2020</v>
      </c>
      <c r="C84" t="s">
        <v>141</v>
      </c>
      <c r="D84" s="17">
        <v>885840</v>
      </c>
    </row>
    <row r="85" spans="1:4" x14ac:dyDescent="0.3">
      <c r="A85" s="19" t="s">
        <v>101</v>
      </c>
      <c r="B85" s="19">
        <v>2021</v>
      </c>
      <c r="C85" t="s">
        <v>127</v>
      </c>
      <c r="D85" s="17">
        <v>668817</v>
      </c>
    </row>
    <row r="86" spans="1:4" x14ac:dyDescent="0.3">
      <c r="A86" s="19" t="s">
        <v>101</v>
      </c>
      <c r="B86" s="19">
        <v>2021</v>
      </c>
      <c r="C86" t="s">
        <v>134</v>
      </c>
      <c r="D86" s="17">
        <v>2284114</v>
      </c>
    </row>
    <row r="87" spans="1:4" x14ac:dyDescent="0.3">
      <c r="A87" s="19" t="s">
        <v>101</v>
      </c>
      <c r="B87" s="19">
        <v>2021</v>
      </c>
      <c r="C87" t="s">
        <v>132</v>
      </c>
      <c r="D87" s="17">
        <v>35571216</v>
      </c>
    </row>
    <row r="88" spans="1:4" x14ac:dyDescent="0.3">
      <c r="A88" s="19" t="s">
        <v>101</v>
      </c>
      <c r="B88" s="19">
        <v>2021</v>
      </c>
      <c r="C88" t="s">
        <v>130</v>
      </c>
      <c r="D88" s="17">
        <v>172003</v>
      </c>
    </row>
    <row r="89" spans="1:4" x14ac:dyDescent="0.3">
      <c r="A89" s="19" t="s">
        <v>101</v>
      </c>
      <c r="B89" s="19">
        <v>2021</v>
      </c>
      <c r="C89" t="s">
        <v>129</v>
      </c>
      <c r="D89" s="17">
        <v>828151</v>
      </c>
    </row>
    <row r="90" spans="1:4" x14ac:dyDescent="0.3">
      <c r="A90" s="19" t="s">
        <v>101</v>
      </c>
      <c r="B90" s="19">
        <v>2021</v>
      </c>
      <c r="C90" t="s">
        <v>126</v>
      </c>
      <c r="D90" s="17">
        <v>1237462</v>
      </c>
    </row>
    <row r="91" spans="1:4" x14ac:dyDescent="0.3">
      <c r="A91" s="19" t="s">
        <v>101</v>
      </c>
      <c r="B91" s="19">
        <v>2021</v>
      </c>
      <c r="C91" t="s">
        <v>128</v>
      </c>
      <c r="D91" s="17">
        <v>104904</v>
      </c>
    </row>
    <row r="92" spans="1:4" x14ac:dyDescent="0.3">
      <c r="A92" s="19" t="s">
        <v>101</v>
      </c>
      <c r="B92" s="19">
        <v>2021</v>
      </c>
      <c r="C92" t="s">
        <v>131</v>
      </c>
      <c r="D92" s="17">
        <v>176943</v>
      </c>
    </row>
    <row r="93" spans="1:4" x14ac:dyDescent="0.3">
      <c r="A93" s="19" t="s">
        <v>101</v>
      </c>
      <c r="B93" s="19">
        <v>2021</v>
      </c>
      <c r="C93" t="s">
        <v>141</v>
      </c>
      <c r="D93" s="17">
        <v>918330</v>
      </c>
    </row>
    <row r="94" spans="1:4" x14ac:dyDescent="0.3">
      <c r="A94" s="19" t="s">
        <v>101</v>
      </c>
      <c r="B94" s="19">
        <v>2022</v>
      </c>
      <c r="C94" t="s">
        <v>127</v>
      </c>
      <c r="D94" s="17">
        <v>548522</v>
      </c>
    </row>
    <row r="95" spans="1:4" x14ac:dyDescent="0.3">
      <c r="A95" s="19" t="s">
        <v>101</v>
      </c>
      <c r="B95" s="19">
        <v>2022</v>
      </c>
      <c r="C95" t="s">
        <v>134</v>
      </c>
      <c r="D95" s="17">
        <v>2233553</v>
      </c>
    </row>
    <row r="96" spans="1:4" x14ac:dyDescent="0.3">
      <c r="A96" s="19" t="s">
        <v>101</v>
      </c>
      <c r="B96" s="19">
        <v>2022</v>
      </c>
      <c r="C96" t="s">
        <v>132</v>
      </c>
      <c r="D96" s="17">
        <v>34115608</v>
      </c>
    </row>
    <row r="97" spans="1:4" x14ac:dyDescent="0.3">
      <c r="A97" s="19" t="s">
        <v>101</v>
      </c>
      <c r="B97" s="19">
        <v>2022</v>
      </c>
      <c r="C97" t="s">
        <v>130</v>
      </c>
      <c r="D97" s="17">
        <v>167979</v>
      </c>
    </row>
    <row r="98" spans="1:4" x14ac:dyDescent="0.3">
      <c r="A98" s="19" t="s">
        <v>101</v>
      </c>
      <c r="B98" s="19">
        <v>2022</v>
      </c>
      <c r="C98" t="s">
        <v>129</v>
      </c>
      <c r="D98" s="17">
        <v>710905</v>
      </c>
    </row>
    <row r="99" spans="1:4" x14ac:dyDescent="0.3">
      <c r="A99" s="19" t="s">
        <v>101</v>
      </c>
      <c r="B99" s="19">
        <v>2022</v>
      </c>
      <c r="C99" t="s">
        <v>126</v>
      </c>
      <c r="D99" s="17">
        <v>1261577</v>
      </c>
    </row>
    <row r="100" spans="1:4" x14ac:dyDescent="0.3">
      <c r="A100" s="19" t="s">
        <v>101</v>
      </c>
      <c r="B100" s="19">
        <v>2022</v>
      </c>
      <c r="C100" t="s">
        <v>128</v>
      </c>
      <c r="D100" s="17">
        <v>81503</v>
      </c>
    </row>
    <row r="101" spans="1:4" x14ac:dyDescent="0.3">
      <c r="A101" s="19" t="s">
        <v>101</v>
      </c>
      <c r="B101" s="19">
        <v>2022</v>
      </c>
      <c r="C101" t="s">
        <v>131</v>
      </c>
      <c r="D101" s="17">
        <v>151697</v>
      </c>
    </row>
    <row r="102" spans="1:4" x14ac:dyDescent="0.3">
      <c r="A102" s="19" t="s">
        <v>101</v>
      </c>
      <c r="B102" s="19">
        <v>2022</v>
      </c>
      <c r="C102" t="s">
        <v>141</v>
      </c>
      <c r="D102" s="17">
        <v>772851</v>
      </c>
    </row>
    <row r="103" spans="1:4" x14ac:dyDescent="0.3">
      <c r="A103" s="19" t="s">
        <v>101</v>
      </c>
      <c r="B103" s="25">
        <v>2023</v>
      </c>
      <c r="C103" t="s">
        <v>127</v>
      </c>
      <c r="D103" s="17">
        <v>413532</v>
      </c>
    </row>
    <row r="104" spans="1:4" x14ac:dyDescent="0.3">
      <c r="A104" s="19" t="s">
        <v>101</v>
      </c>
      <c r="B104" s="25">
        <v>2023</v>
      </c>
      <c r="C104" t="s">
        <v>134</v>
      </c>
      <c r="D104" s="17">
        <v>2315331</v>
      </c>
    </row>
    <row r="105" spans="1:4" x14ac:dyDescent="0.3">
      <c r="A105" s="19" t="s">
        <v>101</v>
      </c>
      <c r="B105" s="25">
        <v>2023</v>
      </c>
      <c r="C105" t="s">
        <v>132</v>
      </c>
      <c r="D105" s="17">
        <v>35095751</v>
      </c>
    </row>
    <row r="106" spans="1:4" x14ac:dyDescent="0.3">
      <c r="A106" s="19" t="s">
        <v>101</v>
      </c>
      <c r="B106" s="25">
        <v>2023</v>
      </c>
      <c r="C106" t="s">
        <v>130</v>
      </c>
      <c r="D106" s="17">
        <v>223750</v>
      </c>
    </row>
    <row r="107" spans="1:4" x14ac:dyDescent="0.3">
      <c r="A107" s="19" t="s">
        <v>101</v>
      </c>
      <c r="B107" s="25">
        <v>2023</v>
      </c>
      <c r="C107" t="s">
        <v>129</v>
      </c>
      <c r="D107" s="17">
        <v>702028</v>
      </c>
    </row>
    <row r="108" spans="1:4" x14ac:dyDescent="0.3">
      <c r="A108" s="19" t="s">
        <v>101</v>
      </c>
      <c r="B108" s="25">
        <v>2023</v>
      </c>
      <c r="C108" t="s">
        <v>126</v>
      </c>
      <c r="D108" s="17">
        <v>1485511</v>
      </c>
    </row>
    <row r="109" spans="1:4" x14ac:dyDescent="0.3">
      <c r="A109" s="19" t="s">
        <v>101</v>
      </c>
      <c r="B109" s="25">
        <v>2023</v>
      </c>
      <c r="C109" t="s">
        <v>128</v>
      </c>
      <c r="D109" s="17">
        <v>72097</v>
      </c>
    </row>
    <row r="110" spans="1:4" x14ac:dyDescent="0.3">
      <c r="A110" s="19" t="s">
        <v>101</v>
      </c>
      <c r="B110" s="25">
        <v>2023</v>
      </c>
      <c r="C110" t="s">
        <v>131</v>
      </c>
      <c r="D110" s="17">
        <v>146435</v>
      </c>
    </row>
    <row r="111" spans="1:4" x14ac:dyDescent="0.3">
      <c r="A111" s="19" t="s">
        <v>101</v>
      </c>
      <c r="B111" s="25">
        <v>2023</v>
      </c>
      <c r="C111" t="s">
        <v>141</v>
      </c>
      <c r="D111" s="17">
        <v>748190</v>
      </c>
    </row>
    <row r="112" spans="1:4" x14ac:dyDescent="0.3">
      <c r="A112" s="19" t="s">
        <v>101</v>
      </c>
      <c r="B112" s="25" t="s">
        <v>180</v>
      </c>
      <c r="C112" t="s">
        <v>127</v>
      </c>
      <c r="D112" s="17">
        <v>64935</v>
      </c>
    </row>
    <row r="113" spans="1:4" x14ac:dyDescent="0.3">
      <c r="A113" s="19" t="s">
        <v>101</v>
      </c>
      <c r="B113" s="25" t="s">
        <v>180</v>
      </c>
      <c r="C113" t="s">
        <v>134</v>
      </c>
      <c r="D113" s="17">
        <v>541479</v>
      </c>
    </row>
    <row r="114" spans="1:4" x14ac:dyDescent="0.3">
      <c r="A114" s="19" t="s">
        <v>101</v>
      </c>
      <c r="B114" s="25" t="s">
        <v>180</v>
      </c>
      <c r="C114" t="s">
        <v>132</v>
      </c>
      <c r="D114" s="17">
        <v>7710909</v>
      </c>
    </row>
    <row r="115" spans="1:4" x14ac:dyDescent="0.3">
      <c r="A115" s="19" t="s">
        <v>101</v>
      </c>
      <c r="B115" s="25" t="s">
        <v>180</v>
      </c>
      <c r="C115" t="s">
        <v>130</v>
      </c>
      <c r="D115" s="17">
        <v>71467</v>
      </c>
    </row>
    <row r="116" spans="1:4" x14ac:dyDescent="0.3">
      <c r="A116" s="19" t="s">
        <v>101</v>
      </c>
      <c r="B116" s="25" t="s">
        <v>180</v>
      </c>
      <c r="C116" t="s">
        <v>129</v>
      </c>
      <c r="D116" s="17">
        <v>162145</v>
      </c>
    </row>
    <row r="117" spans="1:4" x14ac:dyDescent="0.3">
      <c r="A117" s="19" t="s">
        <v>101</v>
      </c>
      <c r="B117" s="25" t="s">
        <v>180</v>
      </c>
      <c r="C117" t="s">
        <v>126</v>
      </c>
      <c r="D117" s="17">
        <v>352722</v>
      </c>
    </row>
    <row r="118" spans="1:4" x14ac:dyDescent="0.3">
      <c r="A118" s="19" t="s">
        <v>101</v>
      </c>
      <c r="B118" s="25" t="s">
        <v>180</v>
      </c>
      <c r="C118" t="s">
        <v>128</v>
      </c>
      <c r="D118" s="17">
        <v>16682</v>
      </c>
    </row>
    <row r="119" spans="1:4" x14ac:dyDescent="0.3">
      <c r="A119" s="19" t="s">
        <v>101</v>
      </c>
      <c r="B119" s="25" t="s">
        <v>180</v>
      </c>
      <c r="C119" t="s">
        <v>131</v>
      </c>
      <c r="D119" s="17">
        <v>37164</v>
      </c>
    </row>
    <row r="120" spans="1:4" x14ac:dyDescent="0.3">
      <c r="A120" s="19" t="s">
        <v>101</v>
      </c>
      <c r="B120" s="25" t="s">
        <v>180</v>
      </c>
      <c r="C120" t="s">
        <v>141</v>
      </c>
      <c r="D120" s="17">
        <v>187881</v>
      </c>
    </row>
    <row r="121" spans="1:4" x14ac:dyDescent="0.3">
      <c r="A121" s="20" t="s">
        <v>103</v>
      </c>
      <c r="B121" s="19">
        <v>2018</v>
      </c>
      <c r="C121" t="s">
        <v>158</v>
      </c>
      <c r="D121" s="17">
        <v>5897197</v>
      </c>
    </row>
    <row r="122" spans="1:4" x14ac:dyDescent="0.3">
      <c r="A122" s="20" t="s">
        <v>103</v>
      </c>
      <c r="B122" s="19">
        <v>2018</v>
      </c>
      <c r="C122" t="s">
        <v>159</v>
      </c>
      <c r="D122" s="17">
        <v>1106867</v>
      </c>
    </row>
    <row r="123" spans="1:4" x14ac:dyDescent="0.3">
      <c r="A123" s="20" t="s">
        <v>103</v>
      </c>
      <c r="B123" s="19">
        <v>2018</v>
      </c>
      <c r="C123" t="s">
        <v>160</v>
      </c>
      <c r="D123" s="17">
        <v>968169</v>
      </c>
    </row>
    <row r="124" spans="1:4" x14ac:dyDescent="0.3">
      <c r="A124" s="20" t="s">
        <v>103</v>
      </c>
      <c r="B124" s="19">
        <v>2018</v>
      </c>
      <c r="C124" t="s">
        <v>161</v>
      </c>
      <c r="D124" s="17">
        <v>966869</v>
      </c>
    </row>
    <row r="125" spans="1:4" x14ac:dyDescent="0.3">
      <c r="A125" s="20" t="s">
        <v>103</v>
      </c>
      <c r="B125" s="19">
        <v>2018</v>
      </c>
      <c r="C125" t="s">
        <v>162</v>
      </c>
      <c r="D125" s="17">
        <v>1086025</v>
      </c>
    </row>
    <row r="126" spans="1:4" x14ac:dyDescent="0.3">
      <c r="A126" s="20" t="s">
        <v>103</v>
      </c>
      <c r="B126" s="19">
        <v>2018</v>
      </c>
      <c r="C126" t="s">
        <v>163</v>
      </c>
      <c r="D126" s="17">
        <v>1875278</v>
      </c>
    </row>
    <row r="127" spans="1:4" x14ac:dyDescent="0.3">
      <c r="A127" s="20" t="s">
        <v>103</v>
      </c>
      <c r="B127" s="19">
        <v>2018</v>
      </c>
      <c r="C127" t="s">
        <v>164</v>
      </c>
      <c r="D127" s="17">
        <v>3509079</v>
      </c>
    </row>
    <row r="128" spans="1:4" x14ac:dyDescent="0.3">
      <c r="A128" s="20" t="s">
        <v>103</v>
      </c>
      <c r="B128" s="19">
        <v>2018</v>
      </c>
      <c r="C128" t="s">
        <v>165</v>
      </c>
      <c r="D128" s="17">
        <v>4459010</v>
      </c>
    </row>
    <row r="129" spans="1:4" x14ac:dyDescent="0.3">
      <c r="A129" s="20" t="s">
        <v>103</v>
      </c>
      <c r="B129" s="19">
        <v>2018</v>
      </c>
      <c r="C129" t="s">
        <v>166</v>
      </c>
      <c r="D129" s="17">
        <v>3986103</v>
      </c>
    </row>
    <row r="130" spans="1:4" x14ac:dyDescent="0.3">
      <c r="A130" s="20" t="s">
        <v>103</v>
      </c>
      <c r="B130" s="19">
        <v>2018</v>
      </c>
      <c r="C130" t="s">
        <v>167</v>
      </c>
      <c r="D130" s="17">
        <v>4391485</v>
      </c>
    </row>
    <row r="131" spans="1:4" x14ac:dyDescent="0.3">
      <c r="A131" s="20" t="s">
        <v>103</v>
      </c>
      <c r="B131" s="19">
        <v>2018</v>
      </c>
      <c r="C131" t="s">
        <v>168</v>
      </c>
      <c r="D131" s="17">
        <v>7719460</v>
      </c>
    </row>
    <row r="132" spans="1:4" x14ac:dyDescent="0.3">
      <c r="A132" s="20" t="s">
        <v>103</v>
      </c>
      <c r="B132" s="19">
        <v>2018</v>
      </c>
      <c r="C132" t="s">
        <v>169</v>
      </c>
      <c r="D132" s="17">
        <v>241583</v>
      </c>
    </row>
    <row r="133" spans="1:4" x14ac:dyDescent="0.3">
      <c r="A133" s="20" t="s">
        <v>103</v>
      </c>
      <c r="B133" s="19">
        <v>2018</v>
      </c>
      <c r="C133" t="s">
        <v>170</v>
      </c>
      <c r="D133" s="17">
        <v>195818</v>
      </c>
    </row>
    <row r="134" spans="1:4" x14ac:dyDescent="0.3">
      <c r="A134" s="20" t="s">
        <v>103</v>
      </c>
      <c r="B134" s="19">
        <v>2018</v>
      </c>
      <c r="C134" t="s">
        <v>171</v>
      </c>
      <c r="D134" s="17">
        <v>4664</v>
      </c>
    </row>
    <row r="135" spans="1:4" x14ac:dyDescent="0.3">
      <c r="A135" s="20" t="s">
        <v>103</v>
      </c>
      <c r="B135" s="19">
        <v>2018</v>
      </c>
      <c r="C135" t="s">
        <v>172</v>
      </c>
      <c r="D135" s="17">
        <v>15562</v>
      </c>
    </row>
    <row r="136" spans="1:4" x14ac:dyDescent="0.3">
      <c r="A136" s="20" t="s">
        <v>103</v>
      </c>
      <c r="B136" s="19">
        <v>2019</v>
      </c>
      <c r="C136" t="s">
        <v>158</v>
      </c>
      <c r="D136" s="17">
        <v>7156691</v>
      </c>
    </row>
    <row r="137" spans="1:4" x14ac:dyDescent="0.3">
      <c r="A137" s="20" t="s">
        <v>103</v>
      </c>
      <c r="B137" s="19">
        <v>2019</v>
      </c>
      <c r="C137" t="s">
        <v>159</v>
      </c>
      <c r="D137" s="17">
        <v>955558</v>
      </c>
    </row>
    <row r="138" spans="1:4" x14ac:dyDescent="0.3">
      <c r="A138" s="20" t="s">
        <v>103</v>
      </c>
      <c r="B138" s="19">
        <v>2019</v>
      </c>
      <c r="C138" t="s">
        <v>160</v>
      </c>
      <c r="D138" s="17">
        <v>958366</v>
      </c>
    </row>
    <row r="139" spans="1:4" x14ac:dyDescent="0.3">
      <c r="A139" s="20" t="s">
        <v>103</v>
      </c>
      <c r="B139" s="19">
        <v>2019</v>
      </c>
      <c r="C139" t="s">
        <v>161</v>
      </c>
      <c r="D139" s="17">
        <v>1075204</v>
      </c>
    </row>
    <row r="140" spans="1:4" x14ac:dyDescent="0.3">
      <c r="A140" s="20" t="s">
        <v>103</v>
      </c>
      <c r="B140" s="19">
        <v>2019</v>
      </c>
      <c r="C140" t="s">
        <v>162</v>
      </c>
      <c r="D140" s="17">
        <v>1829325</v>
      </c>
    </row>
    <row r="141" spans="1:4" x14ac:dyDescent="0.3">
      <c r="A141" s="20" t="s">
        <v>103</v>
      </c>
      <c r="B141" s="19">
        <v>2019</v>
      </c>
      <c r="C141" t="s">
        <v>163</v>
      </c>
      <c r="D141" s="17">
        <v>3166862</v>
      </c>
    </row>
    <row r="142" spans="1:4" x14ac:dyDescent="0.3">
      <c r="A142" s="20" t="s">
        <v>103</v>
      </c>
      <c r="B142" s="19">
        <v>2019</v>
      </c>
      <c r="C142" t="s">
        <v>164</v>
      </c>
      <c r="D142" s="17">
        <v>3944447</v>
      </c>
    </row>
    <row r="143" spans="1:4" x14ac:dyDescent="0.3">
      <c r="A143" s="20" t="s">
        <v>103</v>
      </c>
      <c r="B143" s="19">
        <v>2019</v>
      </c>
      <c r="C143" t="s">
        <v>165</v>
      </c>
      <c r="D143" s="17">
        <v>3393900</v>
      </c>
    </row>
    <row r="144" spans="1:4" x14ac:dyDescent="0.3">
      <c r="A144" s="20" t="s">
        <v>103</v>
      </c>
      <c r="B144" s="19">
        <v>2019</v>
      </c>
      <c r="C144" t="s">
        <v>166</v>
      </c>
      <c r="D144" s="17">
        <v>3344632</v>
      </c>
    </row>
    <row r="145" spans="1:4" x14ac:dyDescent="0.3">
      <c r="A145" s="20" t="s">
        <v>103</v>
      </c>
      <c r="B145" s="19">
        <v>2019</v>
      </c>
      <c r="C145" t="s">
        <v>167</v>
      </c>
      <c r="D145" s="17">
        <v>4383806</v>
      </c>
    </row>
    <row r="146" spans="1:4" x14ac:dyDescent="0.3">
      <c r="A146" s="20" t="s">
        <v>103</v>
      </c>
      <c r="B146" s="19">
        <v>2019</v>
      </c>
      <c r="C146" t="s">
        <v>168</v>
      </c>
      <c r="D146" s="17">
        <v>6120859</v>
      </c>
    </row>
    <row r="147" spans="1:4" x14ac:dyDescent="0.3">
      <c r="A147" s="20" t="s">
        <v>103</v>
      </c>
      <c r="B147" s="19">
        <v>2019</v>
      </c>
      <c r="C147" t="s">
        <v>169</v>
      </c>
      <c r="D147" s="17">
        <v>195515</v>
      </c>
    </row>
    <row r="148" spans="1:4" x14ac:dyDescent="0.3">
      <c r="A148" s="20" t="s">
        <v>103</v>
      </c>
      <c r="B148" s="19">
        <v>2019</v>
      </c>
      <c r="C148" t="s">
        <v>170</v>
      </c>
      <c r="D148" s="17">
        <v>180235</v>
      </c>
    </row>
    <row r="149" spans="1:4" x14ac:dyDescent="0.3">
      <c r="A149" s="20" t="s">
        <v>103</v>
      </c>
      <c r="B149" s="19">
        <v>2019</v>
      </c>
      <c r="C149" t="s">
        <v>171</v>
      </c>
      <c r="D149" s="17">
        <v>2747</v>
      </c>
    </row>
    <row r="150" spans="1:4" x14ac:dyDescent="0.3">
      <c r="A150" s="20" t="s">
        <v>103</v>
      </c>
      <c r="B150" s="19">
        <v>2019</v>
      </c>
      <c r="C150" t="s">
        <v>172</v>
      </c>
      <c r="D150" s="17">
        <v>12204</v>
      </c>
    </row>
    <row r="151" spans="1:4" x14ac:dyDescent="0.3">
      <c r="A151" s="20" t="s">
        <v>103</v>
      </c>
      <c r="B151" s="19">
        <v>2020</v>
      </c>
      <c r="C151" t="s">
        <v>158</v>
      </c>
      <c r="D151" s="17">
        <v>7972480</v>
      </c>
    </row>
    <row r="152" spans="1:4" x14ac:dyDescent="0.3">
      <c r="A152" s="20" t="s">
        <v>103</v>
      </c>
      <c r="B152" s="19">
        <v>2020</v>
      </c>
      <c r="C152" t="s">
        <v>159</v>
      </c>
      <c r="D152" s="17">
        <v>948294</v>
      </c>
    </row>
    <row r="153" spans="1:4" x14ac:dyDescent="0.3">
      <c r="A153" s="20" t="s">
        <v>103</v>
      </c>
      <c r="B153" s="19">
        <v>2020</v>
      </c>
      <c r="C153" t="s">
        <v>160</v>
      </c>
      <c r="D153" s="17">
        <v>1052856</v>
      </c>
    </row>
    <row r="154" spans="1:4" x14ac:dyDescent="0.3">
      <c r="A154" s="20" t="s">
        <v>103</v>
      </c>
      <c r="B154" s="19">
        <v>2020</v>
      </c>
      <c r="C154" t="s">
        <v>161</v>
      </c>
      <c r="D154" s="17">
        <v>1760278</v>
      </c>
    </row>
    <row r="155" spans="1:4" x14ac:dyDescent="0.3">
      <c r="A155" s="20" t="s">
        <v>103</v>
      </c>
      <c r="B155" s="19">
        <v>2020</v>
      </c>
      <c r="C155" t="s">
        <v>162</v>
      </c>
      <c r="D155" s="17">
        <v>3014923</v>
      </c>
    </row>
    <row r="156" spans="1:4" x14ac:dyDescent="0.3">
      <c r="A156" s="20" t="s">
        <v>103</v>
      </c>
      <c r="B156" s="19">
        <v>2020</v>
      </c>
      <c r="C156" t="s">
        <v>163</v>
      </c>
      <c r="D156" s="17">
        <v>3686206</v>
      </c>
    </row>
    <row r="157" spans="1:4" x14ac:dyDescent="0.3">
      <c r="A157" s="20" t="s">
        <v>103</v>
      </c>
      <c r="B157" s="19">
        <v>2020</v>
      </c>
      <c r="C157" t="s">
        <v>164</v>
      </c>
      <c r="D157" s="17">
        <v>3466109</v>
      </c>
    </row>
    <row r="158" spans="1:4" x14ac:dyDescent="0.3">
      <c r="A158" s="20" t="s">
        <v>103</v>
      </c>
      <c r="B158" s="19">
        <v>2020</v>
      </c>
      <c r="C158" t="s">
        <v>165</v>
      </c>
      <c r="D158" s="17">
        <v>3235906</v>
      </c>
    </row>
    <row r="159" spans="1:4" x14ac:dyDescent="0.3">
      <c r="A159" s="20" t="s">
        <v>103</v>
      </c>
      <c r="B159" s="19">
        <v>2020</v>
      </c>
      <c r="C159" t="s">
        <v>166</v>
      </c>
      <c r="D159" s="17">
        <v>3931522</v>
      </c>
    </row>
    <row r="160" spans="1:4" x14ac:dyDescent="0.3">
      <c r="A160" s="20" t="s">
        <v>103</v>
      </c>
      <c r="B160" s="19">
        <v>2020</v>
      </c>
      <c r="C160" t="s">
        <v>167</v>
      </c>
      <c r="D160" s="17">
        <v>3029570</v>
      </c>
    </row>
    <row r="161" spans="1:4" x14ac:dyDescent="0.3">
      <c r="A161" s="20" t="s">
        <v>103</v>
      </c>
      <c r="B161" s="19">
        <v>2020</v>
      </c>
      <c r="C161" t="s">
        <v>168</v>
      </c>
      <c r="D161" s="17">
        <v>4710461</v>
      </c>
    </row>
    <row r="162" spans="1:4" x14ac:dyDescent="0.3">
      <c r="A162" s="20" t="s">
        <v>103</v>
      </c>
      <c r="B162" s="19">
        <v>2020</v>
      </c>
      <c r="C162" t="s">
        <v>169</v>
      </c>
      <c r="D162" s="17">
        <v>268993</v>
      </c>
    </row>
    <row r="163" spans="1:4" x14ac:dyDescent="0.3">
      <c r="A163" s="20" t="s">
        <v>103</v>
      </c>
      <c r="B163" s="19">
        <v>2020</v>
      </c>
      <c r="C163" t="s">
        <v>170</v>
      </c>
      <c r="D163" s="17">
        <v>96913</v>
      </c>
    </row>
    <row r="164" spans="1:4" x14ac:dyDescent="0.3">
      <c r="A164" s="20" t="s">
        <v>103</v>
      </c>
      <c r="B164" s="19">
        <v>2020</v>
      </c>
      <c r="C164" t="s">
        <v>171</v>
      </c>
      <c r="D164" s="17">
        <v>8350</v>
      </c>
    </row>
    <row r="165" spans="1:4" x14ac:dyDescent="0.3">
      <c r="A165" s="20" t="s">
        <v>103</v>
      </c>
      <c r="B165" s="19">
        <v>2020</v>
      </c>
      <c r="C165" t="s">
        <v>172</v>
      </c>
      <c r="D165" s="17">
        <v>9208</v>
      </c>
    </row>
    <row r="166" spans="1:4" x14ac:dyDescent="0.3">
      <c r="A166" s="20" t="s">
        <v>103</v>
      </c>
      <c r="B166" s="19">
        <v>2021</v>
      </c>
      <c r="C166" t="s">
        <v>158</v>
      </c>
      <c r="D166" s="17">
        <v>8615267</v>
      </c>
    </row>
    <row r="167" spans="1:4" x14ac:dyDescent="0.3">
      <c r="A167" s="20" t="s">
        <v>103</v>
      </c>
      <c r="B167" s="19">
        <v>2021</v>
      </c>
      <c r="C167" t="s">
        <v>159</v>
      </c>
      <c r="D167" s="17">
        <v>1021201</v>
      </c>
    </row>
    <row r="168" spans="1:4" x14ac:dyDescent="0.3">
      <c r="A168" s="20" t="s">
        <v>103</v>
      </c>
      <c r="B168" s="19">
        <v>2021</v>
      </c>
      <c r="C168" t="s">
        <v>160</v>
      </c>
      <c r="D168" s="17">
        <v>1690302</v>
      </c>
    </row>
    <row r="169" spans="1:4" x14ac:dyDescent="0.3">
      <c r="A169" s="20" t="s">
        <v>103</v>
      </c>
      <c r="B169" s="19">
        <v>2021</v>
      </c>
      <c r="C169" t="s">
        <v>161</v>
      </c>
      <c r="D169" s="17">
        <v>2854652</v>
      </c>
    </row>
    <row r="170" spans="1:4" x14ac:dyDescent="0.3">
      <c r="A170" s="20" t="s">
        <v>103</v>
      </c>
      <c r="B170" s="19">
        <v>2021</v>
      </c>
      <c r="C170" t="s">
        <v>162</v>
      </c>
      <c r="D170" s="17">
        <v>3484982</v>
      </c>
    </row>
    <row r="171" spans="1:4" x14ac:dyDescent="0.3">
      <c r="A171" s="20" t="s">
        <v>103</v>
      </c>
      <c r="B171" s="19">
        <v>2021</v>
      </c>
      <c r="C171" t="s">
        <v>163</v>
      </c>
      <c r="D171" s="17">
        <v>3284625</v>
      </c>
    </row>
    <row r="172" spans="1:4" x14ac:dyDescent="0.3">
      <c r="A172" s="20" t="s">
        <v>103</v>
      </c>
      <c r="B172" s="19">
        <v>2021</v>
      </c>
      <c r="C172" t="s">
        <v>164</v>
      </c>
      <c r="D172" s="17">
        <v>3353834</v>
      </c>
    </row>
    <row r="173" spans="1:4" x14ac:dyDescent="0.3">
      <c r="A173" s="20" t="s">
        <v>103</v>
      </c>
      <c r="B173" s="19">
        <v>2021</v>
      </c>
      <c r="C173" t="s">
        <v>165</v>
      </c>
      <c r="D173" s="17">
        <v>3890929</v>
      </c>
    </row>
    <row r="174" spans="1:4" x14ac:dyDescent="0.3">
      <c r="A174" s="20" t="s">
        <v>103</v>
      </c>
      <c r="B174" s="19">
        <v>2021</v>
      </c>
      <c r="C174" t="s">
        <v>166</v>
      </c>
      <c r="D174" s="17">
        <v>3132845</v>
      </c>
    </row>
    <row r="175" spans="1:4" x14ac:dyDescent="0.3">
      <c r="A175" s="20" t="s">
        <v>103</v>
      </c>
      <c r="B175" s="19">
        <v>2021</v>
      </c>
      <c r="C175" t="s">
        <v>167</v>
      </c>
      <c r="D175" s="17">
        <v>2318692</v>
      </c>
    </row>
    <row r="176" spans="1:4" x14ac:dyDescent="0.3">
      <c r="A176" s="20" t="s">
        <v>103</v>
      </c>
      <c r="B176" s="19">
        <v>2021</v>
      </c>
      <c r="C176" t="s">
        <v>168</v>
      </c>
      <c r="D176" s="17">
        <v>3922235</v>
      </c>
    </row>
    <row r="177" spans="1:4" x14ac:dyDescent="0.3">
      <c r="A177" s="20" t="s">
        <v>103</v>
      </c>
      <c r="B177" s="19">
        <v>2021</v>
      </c>
      <c r="C177" t="s">
        <v>169</v>
      </c>
      <c r="D177" s="17">
        <v>195541</v>
      </c>
    </row>
    <row r="178" spans="1:4" x14ac:dyDescent="0.3">
      <c r="A178" s="20" t="s">
        <v>103</v>
      </c>
      <c r="B178" s="19">
        <v>2021</v>
      </c>
      <c r="C178" t="s">
        <v>170</v>
      </c>
      <c r="D178" s="17">
        <v>87473</v>
      </c>
    </row>
    <row r="179" spans="1:4" x14ac:dyDescent="0.3">
      <c r="A179" s="20" t="s">
        <v>103</v>
      </c>
      <c r="B179" s="19">
        <v>2021</v>
      </c>
      <c r="C179" t="s">
        <v>171</v>
      </c>
      <c r="D179" s="17">
        <v>8077</v>
      </c>
    </row>
    <row r="180" spans="1:4" x14ac:dyDescent="0.3">
      <c r="A180" s="20" t="s">
        <v>103</v>
      </c>
      <c r="B180" s="19">
        <v>2021</v>
      </c>
      <c r="C180" t="s">
        <v>172</v>
      </c>
      <c r="D180" s="17">
        <v>7716</v>
      </c>
    </row>
    <row r="181" spans="1:4" x14ac:dyDescent="0.3">
      <c r="A181" s="20" t="s">
        <v>103</v>
      </c>
      <c r="B181" s="19">
        <v>2022</v>
      </c>
      <c r="C181" t="s">
        <v>158</v>
      </c>
      <c r="D181" s="17">
        <v>8900834</v>
      </c>
    </row>
    <row r="182" spans="1:4" x14ac:dyDescent="0.3">
      <c r="A182" s="20" t="s">
        <v>103</v>
      </c>
      <c r="B182" s="19">
        <v>2022</v>
      </c>
      <c r="C182" t="s">
        <v>159</v>
      </c>
      <c r="D182" s="17">
        <v>1567408</v>
      </c>
    </row>
    <row r="183" spans="1:4" x14ac:dyDescent="0.3">
      <c r="A183" s="20" t="s">
        <v>103</v>
      </c>
      <c r="B183" s="19">
        <v>2022</v>
      </c>
      <c r="C183" t="s">
        <v>160</v>
      </c>
      <c r="D183" s="17">
        <v>2663024</v>
      </c>
    </row>
    <row r="184" spans="1:4" x14ac:dyDescent="0.3">
      <c r="A184" s="20" t="s">
        <v>103</v>
      </c>
      <c r="B184" s="19">
        <v>2022</v>
      </c>
      <c r="C184" t="s">
        <v>161</v>
      </c>
      <c r="D184" s="17">
        <v>3205920</v>
      </c>
    </row>
    <row r="185" spans="1:4" x14ac:dyDescent="0.3">
      <c r="A185" s="20" t="s">
        <v>103</v>
      </c>
      <c r="B185" s="19">
        <v>2022</v>
      </c>
      <c r="C185" t="s">
        <v>162</v>
      </c>
      <c r="D185" s="17">
        <v>2994845</v>
      </c>
    </row>
    <row r="186" spans="1:4" x14ac:dyDescent="0.3">
      <c r="A186" s="20" t="s">
        <v>103</v>
      </c>
      <c r="B186" s="19">
        <v>2022</v>
      </c>
      <c r="C186" t="s">
        <v>163</v>
      </c>
      <c r="D186" s="17">
        <v>2991827</v>
      </c>
    </row>
    <row r="187" spans="1:4" x14ac:dyDescent="0.3">
      <c r="A187" s="20" t="s">
        <v>103</v>
      </c>
      <c r="B187" s="19">
        <v>2022</v>
      </c>
      <c r="C187" t="s">
        <v>164</v>
      </c>
      <c r="D187" s="17">
        <v>3786189</v>
      </c>
    </row>
    <row r="188" spans="1:4" x14ac:dyDescent="0.3">
      <c r="A188" s="20" t="s">
        <v>103</v>
      </c>
      <c r="B188" s="19">
        <v>2022</v>
      </c>
      <c r="C188" t="s">
        <v>165</v>
      </c>
      <c r="D188" s="17">
        <v>3359340</v>
      </c>
    </row>
    <row r="189" spans="1:4" x14ac:dyDescent="0.3">
      <c r="A189" s="20" t="s">
        <v>103</v>
      </c>
      <c r="B189" s="19">
        <v>2022</v>
      </c>
      <c r="C189" t="s">
        <v>166</v>
      </c>
      <c r="D189" s="17">
        <v>2177944</v>
      </c>
    </row>
    <row r="190" spans="1:4" x14ac:dyDescent="0.3">
      <c r="A190" s="20" t="s">
        <v>103</v>
      </c>
      <c r="B190" s="19">
        <v>2022</v>
      </c>
      <c r="C190" t="s">
        <v>167</v>
      </c>
      <c r="D190" s="17">
        <v>1812718</v>
      </c>
    </row>
    <row r="191" spans="1:4" x14ac:dyDescent="0.3">
      <c r="A191" s="20" t="s">
        <v>103</v>
      </c>
      <c r="B191" s="19">
        <v>2022</v>
      </c>
      <c r="C191" t="s">
        <v>168</v>
      </c>
      <c r="D191" s="17">
        <v>2356883</v>
      </c>
    </row>
    <row r="192" spans="1:4" x14ac:dyDescent="0.3">
      <c r="A192" s="20" t="s">
        <v>103</v>
      </c>
      <c r="B192" s="19">
        <v>2022</v>
      </c>
      <c r="C192" t="s">
        <v>169</v>
      </c>
      <c r="D192" s="17">
        <v>144295</v>
      </c>
    </row>
    <row r="193" spans="1:4" x14ac:dyDescent="0.3">
      <c r="A193" s="20" t="s">
        <v>103</v>
      </c>
      <c r="B193" s="19">
        <v>2022</v>
      </c>
      <c r="C193" t="s">
        <v>170</v>
      </c>
      <c r="D193" s="17">
        <v>64453</v>
      </c>
    </row>
    <row r="194" spans="1:4" x14ac:dyDescent="0.3">
      <c r="A194" s="20" t="s">
        <v>103</v>
      </c>
      <c r="B194" s="19">
        <v>2022</v>
      </c>
      <c r="C194" t="s">
        <v>171</v>
      </c>
      <c r="D194" s="17">
        <v>5776</v>
      </c>
    </row>
    <row r="195" spans="1:4" x14ac:dyDescent="0.3">
      <c r="A195" s="20" t="s">
        <v>103</v>
      </c>
      <c r="B195" s="19">
        <v>2022</v>
      </c>
      <c r="C195" t="s">
        <v>172</v>
      </c>
      <c r="D195" s="17">
        <v>4442</v>
      </c>
    </row>
    <row r="196" spans="1:4" x14ac:dyDescent="0.3">
      <c r="A196" s="20" t="s">
        <v>103</v>
      </c>
      <c r="B196" s="25">
        <v>2023</v>
      </c>
      <c r="C196" t="s">
        <v>158</v>
      </c>
      <c r="D196" s="17">
        <v>9834862</v>
      </c>
    </row>
    <row r="197" spans="1:4" x14ac:dyDescent="0.3">
      <c r="A197" s="20" t="s">
        <v>103</v>
      </c>
      <c r="B197" s="25">
        <v>2023</v>
      </c>
      <c r="C197" t="s">
        <v>159</v>
      </c>
      <c r="D197" s="17">
        <v>2594104</v>
      </c>
    </row>
    <row r="198" spans="1:4" x14ac:dyDescent="0.3">
      <c r="A198" s="20" t="s">
        <v>103</v>
      </c>
      <c r="B198" s="25">
        <v>2023</v>
      </c>
      <c r="C198" t="s">
        <v>160</v>
      </c>
      <c r="D198" s="17">
        <v>3106046</v>
      </c>
    </row>
    <row r="199" spans="1:4" x14ac:dyDescent="0.3">
      <c r="A199" s="20" t="s">
        <v>103</v>
      </c>
      <c r="B199" s="25">
        <v>2023</v>
      </c>
      <c r="C199" t="s">
        <v>161</v>
      </c>
      <c r="D199" s="17">
        <v>2876129</v>
      </c>
    </row>
    <row r="200" spans="1:4" x14ac:dyDescent="0.3">
      <c r="A200" s="20" t="s">
        <v>103</v>
      </c>
      <c r="B200" s="25">
        <v>2023</v>
      </c>
      <c r="C200" t="s">
        <v>162</v>
      </c>
      <c r="D200" s="17">
        <v>2857041</v>
      </c>
    </row>
    <row r="201" spans="1:4" x14ac:dyDescent="0.3">
      <c r="A201" s="20" t="s">
        <v>103</v>
      </c>
      <c r="B201" s="25">
        <v>2023</v>
      </c>
      <c r="C201" t="s">
        <v>163</v>
      </c>
      <c r="D201" s="17">
        <v>3579927</v>
      </c>
    </row>
    <row r="202" spans="1:4" x14ac:dyDescent="0.3">
      <c r="A202" s="20" t="s">
        <v>103</v>
      </c>
      <c r="B202" s="25">
        <v>2023</v>
      </c>
      <c r="C202" t="s">
        <v>164</v>
      </c>
      <c r="D202" s="17">
        <v>3623529</v>
      </c>
    </row>
    <row r="203" spans="1:4" x14ac:dyDescent="0.3">
      <c r="A203" s="20" t="s">
        <v>103</v>
      </c>
      <c r="B203" s="25">
        <v>2023</v>
      </c>
      <c r="C203" t="s">
        <v>165</v>
      </c>
      <c r="D203" s="17">
        <v>2384436</v>
      </c>
    </row>
    <row r="204" spans="1:4" x14ac:dyDescent="0.3">
      <c r="A204" s="20" t="s">
        <v>103</v>
      </c>
      <c r="B204" s="25">
        <v>2023</v>
      </c>
      <c r="C204" t="s">
        <v>166</v>
      </c>
      <c r="D204" s="17">
        <v>1923015</v>
      </c>
    </row>
    <row r="205" spans="1:4" x14ac:dyDescent="0.3">
      <c r="A205" s="20" t="s">
        <v>103</v>
      </c>
      <c r="B205" s="25">
        <v>2023</v>
      </c>
      <c r="C205" t="s">
        <v>167</v>
      </c>
      <c r="D205" s="17">
        <v>1549087</v>
      </c>
    </row>
    <row r="206" spans="1:4" x14ac:dyDescent="0.3">
      <c r="A206" s="20" t="s">
        <v>103</v>
      </c>
      <c r="B206" s="25">
        <v>2023</v>
      </c>
      <c r="C206" t="s">
        <v>168</v>
      </c>
      <c r="D206" s="17">
        <v>2330439</v>
      </c>
    </row>
    <row r="207" spans="1:4" x14ac:dyDescent="0.3">
      <c r="A207" s="20" t="s">
        <v>103</v>
      </c>
      <c r="B207" s="25">
        <v>2023</v>
      </c>
      <c r="C207" t="s">
        <v>169</v>
      </c>
      <c r="D207" s="17">
        <v>159688</v>
      </c>
    </row>
    <row r="208" spans="1:4" x14ac:dyDescent="0.3">
      <c r="A208" s="20" t="s">
        <v>103</v>
      </c>
      <c r="B208" s="25">
        <v>2023</v>
      </c>
      <c r="C208" t="s">
        <v>170</v>
      </c>
      <c r="D208" s="17">
        <v>58911</v>
      </c>
    </row>
    <row r="209" spans="1:4" x14ac:dyDescent="0.3">
      <c r="A209" s="20" t="s">
        <v>103</v>
      </c>
      <c r="B209" s="25">
        <v>2023</v>
      </c>
      <c r="C209" t="s">
        <v>171</v>
      </c>
      <c r="D209" s="17">
        <v>5973</v>
      </c>
    </row>
    <row r="210" spans="1:4" x14ac:dyDescent="0.3">
      <c r="A210" s="20" t="s">
        <v>103</v>
      </c>
      <c r="B210" s="25">
        <v>2023</v>
      </c>
      <c r="C210" t="s">
        <v>172</v>
      </c>
      <c r="D210" s="17">
        <v>3941</v>
      </c>
    </row>
    <row r="211" spans="1:4" x14ac:dyDescent="0.3">
      <c r="A211" s="20" t="s">
        <v>103</v>
      </c>
      <c r="B211" s="25" t="s">
        <v>180</v>
      </c>
      <c r="C211" t="s">
        <v>158</v>
      </c>
      <c r="D211" s="17">
        <v>2236477</v>
      </c>
    </row>
    <row r="212" spans="1:4" x14ac:dyDescent="0.3">
      <c r="A212" s="20" t="s">
        <v>103</v>
      </c>
      <c r="B212" s="25" t="s">
        <v>180</v>
      </c>
      <c r="C212" t="s">
        <v>159</v>
      </c>
      <c r="D212" s="17">
        <v>599702</v>
      </c>
    </row>
    <row r="213" spans="1:4" x14ac:dyDescent="0.3">
      <c r="A213" s="20" t="s">
        <v>103</v>
      </c>
      <c r="B213" s="25" t="s">
        <v>180</v>
      </c>
      <c r="C213" t="s">
        <v>160</v>
      </c>
      <c r="D213" s="17">
        <v>645945</v>
      </c>
    </row>
    <row r="214" spans="1:4" x14ac:dyDescent="0.3">
      <c r="A214" s="20" t="s">
        <v>103</v>
      </c>
      <c r="B214" s="25" t="s">
        <v>180</v>
      </c>
      <c r="C214" t="s">
        <v>161</v>
      </c>
      <c r="D214" s="17">
        <v>590523</v>
      </c>
    </row>
    <row r="215" spans="1:4" x14ac:dyDescent="0.3">
      <c r="A215" s="20" t="s">
        <v>103</v>
      </c>
      <c r="B215" s="25" t="s">
        <v>180</v>
      </c>
      <c r="C215" t="s">
        <v>162</v>
      </c>
      <c r="D215" s="17">
        <v>612600</v>
      </c>
    </row>
    <row r="216" spans="1:4" x14ac:dyDescent="0.3">
      <c r="A216" s="20" t="s">
        <v>103</v>
      </c>
      <c r="B216" s="25" t="s">
        <v>180</v>
      </c>
      <c r="C216" t="s">
        <v>163</v>
      </c>
      <c r="D216" s="17">
        <v>801851</v>
      </c>
    </row>
    <row r="217" spans="1:4" x14ac:dyDescent="0.3">
      <c r="A217" s="20" t="s">
        <v>103</v>
      </c>
      <c r="B217" s="25" t="s">
        <v>180</v>
      </c>
      <c r="C217" t="s">
        <v>164</v>
      </c>
      <c r="D217" s="17">
        <v>768778</v>
      </c>
    </row>
    <row r="218" spans="1:4" x14ac:dyDescent="0.3">
      <c r="A218" s="20" t="s">
        <v>103</v>
      </c>
      <c r="B218" s="25" t="s">
        <v>180</v>
      </c>
      <c r="C218" t="s">
        <v>165</v>
      </c>
      <c r="D218" s="17">
        <v>461670</v>
      </c>
    </row>
    <row r="219" spans="1:4" x14ac:dyDescent="0.3">
      <c r="A219" s="20" t="s">
        <v>103</v>
      </c>
      <c r="B219" s="25" t="s">
        <v>180</v>
      </c>
      <c r="C219" t="s">
        <v>166</v>
      </c>
      <c r="D219" s="17">
        <v>411901</v>
      </c>
    </row>
    <row r="220" spans="1:4" x14ac:dyDescent="0.3">
      <c r="A220" s="20" t="s">
        <v>103</v>
      </c>
      <c r="B220" s="25" t="s">
        <v>180</v>
      </c>
      <c r="C220" t="s">
        <v>167</v>
      </c>
      <c r="D220" s="17">
        <v>343364</v>
      </c>
    </row>
    <row r="221" spans="1:4" x14ac:dyDescent="0.3">
      <c r="A221" s="20" t="s">
        <v>103</v>
      </c>
      <c r="B221" s="25" t="s">
        <v>180</v>
      </c>
      <c r="C221" t="s">
        <v>168</v>
      </c>
      <c r="D221" s="17">
        <v>576143</v>
      </c>
    </row>
    <row r="222" spans="1:4" x14ac:dyDescent="0.3">
      <c r="A222" s="20" t="s">
        <v>103</v>
      </c>
      <c r="B222" s="25" t="s">
        <v>180</v>
      </c>
      <c r="C222" t="s">
        <v>169</v>
      </c>
      <c r="D222" s="17">
        <v>36193</v>
      </c>
    </row>
    <row r="223" spans="1:4" x14ac:dyDescent="0.3">
      <c r="A223" s="20" t="s">
        <v>103</v>
      </c>
      <c r="B223" s="25" t="s">
        <v>180</v>
      </c>
      <c r="C223" t="s">
        <v>170</v>
      </c>
      <c r="D223" s="17">
        <v>13243</v>
      </c>
    </row>
    <row r="224" spans="1:4" x14ac:dyDescent="0.3">
      <c r="A224" s="20" t="s">
        <v>103</v>
      </c>
      <c r="B224" s="25" t="s">
        <v>180</v>
      </c>
      <c r="C224" t="s">
        <v>171</v>
      </c>
      <c r="D224" s="17">
        <v>1516</v>
      </c>
    </row>
    <row r="225" spans="1:4" x14ac:dyDescent="0.3">
      <c r="A225" s="20" t="s">
        <v>103</v>
      </c>
      <c r="B225" s="25" t="s">
        <v>180</v>
      </c>
      <c r="C225" t="s">
        <v>172</v>
      </c>
      <c r="D225" s="17">
        <v>1167</v>
      </c>
    </row>
    <row r="226" spans="1:4" x14ac:dyDescent="0.3">
      <c r="A226" s="20" t="s">
        <v>104</v>
      </c>
      <c r="B226" s="19">
        <v>2018</v>
      </c>
      <c r="C226" t="s">
        <v>107</v>
      </c>
      <c r="D226" s="17">
        <v>430526</v>
      </c>
    </row>
    <row r="227" spans="1:4" x14ac:dyDescent="0.3">
      <c r="A227" s="20" t="s">
        <v>104</v>
      </c>
      <c r="B227" s="19">
        <v>2018</v>
      </c>
      <c r="C227" t="s">
        <v>109</v>
      </c>
      <c r="D227" s="17">
        <v>1399583</v>
      </c>
    </row>
    <row r="228" spans="1:4" x14ac:dyDescent="0.3">
      <c r="A228" s="20" t="s">
        <v>104</v>
      </c>
      <c r="B228" s="19">
        <v>2018</v>
      </c>
      <c r="C228" t="s">
        <v>105</v>
      </c>
      <c r="D228" s="17">
        <v>13388839</v>
      </c>
    </row>
    <row r="229" spans="1:4" x14ac:dyDescent="0.3">
      <c r="A229" s="20" t="s">
        <v>104</v>
      </c>
      <c r="B229" s="19">
        <v>2018</v>
      </c>
      <c r="C229" t="s">
        <v>108</v>
      </c>
      <c r="D229" s="17">
        <v>7636204</v>
      </c>
    </row>
    <row r="230" spans="1:4" x14ac:dyDescent="0.3">
      <c r="A230" s="20" t="s">
        <v>104</v>
      </c>
      <c r="B230" s="19">
        <v>2018</v>
      </c>
      <c r="C230" t="s">
        <v>157</v>
      </c>
      <c r="D230" s="17">
        <v>8716917</v>
      </c>
    </row>
    <row r="231" spans="1:4" x14ac:dyDescent="0.3">
      <c r="A231" s="20" t="s">
        <v>104</v>
      </c>
      <c r="B231" s="19">
        <v>2018</v>
      </c>
      <c r="C231" t="s">
        <v>106</v>
      </c>
      <c r="D231" s="17">
        <v>5333230</v>
      </c>
    </row>
    <row r="232" spans="1:4" x14ac:dyDescent="0.3">
      <c r="A232" s="20" t="s">
        <v>104</v>
      </c>
      <c r="B232" s="19">
        <v>2019</v>
      </c>
      <c r="C232" t="s">
        <v>107</v>
      </c>
      <c r="D232" s="17">
        <v>363927</v>
      </c>
    </row>
    <row r="233" spans="1:4" x14ac:dyDescent="0.3">
      <c r="A233" s="20" t="s">
        <v>104</v>
      </c>
      <c r="B233" s="19">
        <v>2019</v>
      </c>
      <c r="C233" t="s">
        <v>109</v>
      </c>
      <c r="D233" s="17">
        <v>1258671</v>
      </c>
    </row>
    <row r="234" spans="1:4" x14ac:dyDescent="0.3">
      <c r="A234" s="20" t="s">
        <v>104</v>
      </c>
      <c r="B234" s="19">
        <v>2019</v>
      </c>
      <c r="C234" t="s">
        <v>105</v>
      </c>
      <c r="D234" s="17">
        <v>12896030</v>
      </c>
    </row>
    <row r="235" spans="1:4" x14ac:dyDescent="0.3">
      <c r="A235" s="20" t="s">
        <v>104</v>
      </c>
      <c r="B235" s="19">
        <v>2019</v>
      </c>
      <c r="C235" t="s">
        <v>108</v>
      </c>
      <c r="D235" s="17">
        <v>7769560</v>
      </c>
    </row>
    <row r="236" spans="1:4" x14ac:dyDescent="0.3">
      <c r="A236" s="20" t="s">
        <v>104</v>
      </c>
      <c r="B236" s="19">
        <v>2019</v>
      </c>
      <c r="C236" t="s">
        <v>157</v>
      </c>
      <c r="D236" s="17">
        <v>9184538</v>
      </c>
    </row>
    <row r="237" spans="1:4" x14ac:dyDescent="0.3">
      <c r="A237" s="20" t="s">
        <v>104</v>
      </c>
      <c r="B237" s="19">
        <v>2019</v>
      </c>
      <c r="C237" t="s">
        <v>106</v>
      </c>
      <c r="D237" s="17">
        <v>5486892</v>
      </c>
    </row>
    <row r="238" spans="1:4" x14ac:dyDescent="0.3">
      <c r="A238" s="20" t="s">
        <v>104</v>
      </c>
      <c r="B238" s="19">
        <v>2020</v>
      </c>
      <c r="C238" t="s">
        <v>107</v>
      </c>
      <c r="D238" s="17">
        <v>332515</v>
      </c>
    </row>
    <row r="239" spans="1:4" x14ac:dyDescent="0.3">
      <c r="A239" s="20" t="s">
        <v>104</v>
      </c>
      <c r="B239" s="19">
        <v>2020</v>
      </c>
      <c r="C239" t="s">
        <v>109</v>
      </c>
      <c r="D239" s="17">
        <v>1169100</v>
      </c>
    </row>
    <row r="240" spans="1:4" x14ac:dyDescent="0.3">
      <c r="A240" s="20" t="s">
        <v>104</v>
      </c>
      <c r="B240" s="19">
        <v>2020</v>
      </c>
      <c r="C240" t="s">
        <v>105</v>
      </c>
      <c r="D240" s="17">
        <v>12594676</v>
      </c>
    </row>
    <row r="241" spans="1:4" x14ac:dyDescent="0.3">
      <c r="A241" s="20" t="s">
        <v>104</v>
      </c>
      <c r="B241" s="19">
        <v>2020</v>
      </c>
      <c r="C241" t="s">
        <v>108</v>
      </c>
      <c r="D241" s="17">
        <v>8047107</v>
      </c>
    </row>
    <row r="242" spans="1:4" x14ac:dyDescent="0.3">
      <c r="A242" s="20" t="s">
        <v>104</v>
      </c>
      <c r="B242" s="19">
        <v>2020</v>
      </c>
      <c r="C242" t="s">
        <v>157</v>
      </c>
      <c r="D242" s="17">
        <v>9797249</v>
      </c>
    </row>
    <row r="243" spans="1:4" x14ac:dyDescent="0.3">
      <c r="A243" s="20" t="s">
        <v>104</v>
      </c>
      <c r="B243" s="19">
        <v>2020</v>
      </c>
      <c r="C243" t="s">
        <v>106</v>
      </c>
      <c r="D243" s="17">
        <v>6031469</v>
      </c>
    </row>
    <row r="244" spans="1:4" x14ac:dyDescent="0.3">
      <c r="A244" s="20" t="s">
        <v>104</v>
      </c>
      <c r="B244" s="19">
        <v>2021</v>
      </c>
      <c r="C244" t="s">
        <v>107</v>
      </c>
      <c r="D244" s="17">
        <v>383635</v>
      </c>
    </row>
    <row r="245" spans="1:4" x14ac:dyDescent="0.3">
      <c r="A245" s="20" t="s">
        <v>104</v>
      </c>
      <c r="B245" s="19">
        <v>2021</v>
      </c>
      <c r="C245" t="s">
        <v>109</v>
      </c>
      <c r="D245" s="17">
        <v>1197868</v>
      </c>
    </row>
    <row r="246" spans="1:4" x14ac:dyDescent="0.3">
      <c r="A246" s="20" t="s">
        <v>104</v>
      </c>
      <c r="B246" s="19">
        <v>2021</v>
      </c>
      <c r="C246" t="s">
        <v>105</v>
      </c>
      <c r="D246" s="17">
        <v>12140112</v>
      </c>
    </row>
    <row r="247" spans="1:4" x14ac:dyDescent="0.3">
      <c r="A247" s="20" t="s">
        <v>104</v>
      </c>
      <c r="B247" s="19">
        <v>2021</v>
      </c>
      <c r="C247" t="s">
        <v>108</v>
      </c>
      <c r="D247" s="17">
        <v>8384217</v>
      </c>
    </row>
    <row r="248" spans="1:4" x14ac:dyDescent="0.3">
      <c r="A248" s="20" t="s">
        <v>104</v>
      </c>
      <c r="B248" s="19">
        <v>2021</v>
      </c>
      <c r="C248" t="s">
        <v>157</v>
      </c>
      <c r="D248" s="17">
        <v>10326607</v>
      </c>
    </row>
    <row r="249" spans="1:4" x14ac:dyDescent="0.3">
      <c r="A249" s="20" t="s">
        <v>104</v>
      </c>
      <c r="B249" s="19">
        <v>2021</v>
      </c>
      <c r="C249" t="s">
        <v>106</v>
      </c>
      <c r="D249" s="17">
        <v>6473251</v>
      </c>
    </row>
    <row r="250" spans="1:4" x14ac:dyDescent="0.3">
      <c r="A250" s="20" t="s">
        <v>104</v>
      </c>
      <c r="B250" s="19">
        <v>2022</v>
      </c>
      <c r="C250" t="s">
        <v>107</v>
      </c>
      <c r="D250" s="17">
        <v>397056</v>
      </c>
    </row>
    <row r="251" spans="1:4" x14ac:dyDescent="0.3">
      <c r="A251" s="20" t="s">
        <v>104</v>
      </c>
      <c r="B251" s="19">
        <v>2022</v>
      </c>
      <c r="C251" t="s">
        <v>109</v>
      </c>
      <c r="D251" s="17">
        <v>977242</v>
      </c>
    </row>
    <row r="252" spans="1:4" x14ac:dyDescent="0.3">
      <c r="A252" s="20" t="s">
        <v>104</v>
      </c>
      <c r="B252" s="19">
        <v>2022</v>
      </c>
      <c r="C252" t="s">
        <v>105</v>
      </c>
      <c r="D252" s="17">
        <v>11303555</v>
      </c>
    </row>
    <row r="253" spans="1:4" x14ac:dyDescent="0.3">
      <c r="A253" s="20" t="s">
        <v>104</v>
      </c>
      <c r="B253" s="19">
        <v>2022</v>
      </c>
      <c r="C253" t="s">
        <v>108</v>
      </c>
      <c r="D253" s="17">
        <v>8124893</v>
      </c>
    </row>
    <row r="254" spans="1:4" x14ac:dyDescent="0.3">
      <c r="A254" s="20" t="s">
        <v>104</v>
      </c>
      <c r="B254" s="19">
        <v>2022</v>
      </c>
      <c r="C254" t="s">
        <v>157</v>
      </c>
      <c r="D254" s="17">
        <v>10144018</v>
      </c>
    </row>
    <row r="255" spans="1:4" x14ac:dyDescent="0.3">
      <c r="A255" s="20" t="s">
        <v>104</v>
      </c>
      <c r="B255" s="19">
        <v>2022</v>
      </c>
      <c r="C255" t="s">
        <v>106</v>
      </c>
      <c r="D255" s="17">
        <v>6399968</v>
      </c>
    </row>
    <row r="256" spans="1:4" x14ac:dyDescent="0.3">
      <c r="A256" s="20" t="s">
        <v>104</v>
      </c>
      <c r="B256" s="25">
        <v>2023</v>
      </c>
      <c r="C256" t="s">
        <v>107</v>
      </c>
      <c r="D256" s="17">
        <v>257447</v>
      </c>
    </row>
    <row r="257" spans="1:4" x14ac:dyDescent="0.3">
      <c r="A257" s="20" t="s">
        <v>104</v>
      </c>
      <c r="B257" s="25">
        <v>2023</v>
      </c>
      <c r="C257" t="s">
        <v>109</v>
      </c>
      <c r="D257" s="17">
        <v>943268</v>
      </c>
    </row>
    <row r="258" spans="1:4" x14ac:dyDescent="0.3">
      <c r="A258" s="20" t="s">
        <v>104</v>
      </c>
      <c r="B258" s="25">
        <v>2023</v>
      </c>
      <c r="C258" t="s">
        <v>105</v>
      </c>
      <c r="D258" s="17">
        <v>11318910</v>
      </c>
    </row>
    <row r="259" spans="1:4" x14ac:dyDescent="0.3">
      <c r="A259" s="20" t="s">
        <v>104</v>
      </c>
      <c r="B259" s="25">
        <v>2023</v>
      </c>
      <c r="C259" t="s">
        <v>108</v>
      </c>
      <c r="D259" s="17">
        <v>8271165</v>
      </c>
    </row>
    <row r="260" spans="1:4" x14ac:dyDescent="0.3">
      <c r="A260" s="20" t="s">
        <v>104</v>
      </c>
      <c r="B260" s="25">
        <v>2023</v>
      </c>
      <c r="C260" t="s">
        <v>157</v>
      </c>
      <c r="D260" s="17">
        <v>10574351</v>
      </c>
    </row>
    <row r="261" spans="1:4" x14ac:dyDescent="0.3">
      <c r="A261" s="20" t="s">
        <v>104</v>
      </c>
      <c r="B261" s="25">
        <v>2023</v>
      </c>
      <c r="C261" t="s">
        <v>106</v>
      </c>
      <c r="D261" s="17">
        <v>7063687</v>
      </c>
    </row>
    <row r="262" spans="1:4" x14ac:dyDescent="0.3">
      <c r="A262" s="20" t="s">
        <v>104</v>
      </c>
      <c r="B262" s="25" t="s">
        <v>180</v>
      </c>
      <c r="C262" t="s">
        <v>107</v>
      </c>
      <c r="D262" s="17">
        <v>46047</v>
      </c>
    </row>
    <row r="263" spans="1:4" x14ac:dyDescent="0.3">
      <c r="A263" s="20" t="s">
        <v>104</v>
      </c>
      <c r="B263" s="25" t="s">
        <v>180</v>
      </c>
      <c r="C263" t="s">
        <v>109</v>
      </c>
      <c r="D263" s="17">
        <v>185156</v>
      </c>
    </row>
    <row r="264" spans="1:4" x14ac:dyDescent="0.3">
      <c r="A264" s="20" t="s">
        <v>104</v>
      </c>
      <c r="B264" s="25" t="s">
        <v>180</v>
      </c>
      <c r="C264" t="s">
        <v>105</v>
      </c>
      <c r="D264" s="17">
        <v>2383960</v>
      </c>
    </row>
    <row r="265" spans="1:4" x14ac:dyDescent="0.3">
      <c r="A265" s="20" t="s">
        <v>104</v>
      </c>
      <c r="B265" s="25" t="s">
        <v>180</v>
      </c>
      <c r="C265" t="s">
        <v>108</v>
      </c>
      <c r="D265" s="17">
        <v>1822861</v>
      </c>
    </row>
    <row r="266" spans="1:4" x14ac:dyDescent="0.3">
      <c r="A266" s="20" t="s">
        <v>104</v>
      </c>
      <c r="B266" s="25" t="s">
        <v>180</v>
      </c>
      <c r="C266" t="s">
        <v>157</v>
      </c>
      <c r="D266" s="17">
        <v>2396370</v>
      </c>
    </row>
    <row r="267" spans="1:4" x14ac:dyDescent="0.3">
      <c r="A267" s="20" t="s">
        <v>104</v>
      </c>
      <c r="B267" s="25" t="s">
        <v>180</v>
      </c>
      <c r="C267" t="s">
        <v>106</v>
      </c>
      <c r="D267" s="17">
        <v>1682969</v>
      </c>
    </row>
    <row r="268" spans="1:4" x14ac:dyDescent="0.3">
      <c r="A268" s="20" t="s">
        <v>99</v>
      </c>
      <c r="B268" s="19">
        <v>2018</v>
      </c>
      <c r="C268" t="s">
        <v>99</v>
      </c>
      <c r="D268" s="17">
        <v>6709120</v>
      </c>
    </row>
    <row r="269" spans="1:4" x14ac:dyDescent="0.3">
      <c r="A269" s="20" t="s">
        <v>99</v>
      </c>
      <c r="B269" s="19">
        <v>2018</v>
      </c>
      <c r="C269" t="s">
        <v>100</v>
      </c>
      <c r="D269" s="17">
        <v>33660050</v>
      </c>
    </row>
    <row r="270" spans="1:4" x14ac:dyDescent="0.3">
      <c r="A270" s="20" t="s">
        <v>99</v>
      </c>
      <c r="B270" s="19">
        <v>2019</v>
      </c>
      <c r="C270" t="s">
        <v>99</v>
      </c>
      <c r="D270" s="17">
        <v>6228656</v>
      </c>
    </row>
    <row r="271" spans="1:4" x14ac:dyDescent="0.3">
      <c r="A271" s="20" t="s">
        <v>99</v>
      </c>
      <c r="B271" s="19">
        <v>2019</v>
      </c>
      <c r="C271" t="s">
        <v>100</v>
      </c>
      <c r="D271" s="17">
        <v>34560038</v>
      </c>
    </row>
    <row r="272" spans="1:4" x14ac:dyDescent="0.3">
      <c r="A272" s="20" t="s">
        <v>99</v>
      </c>
      <c r="B272" s="19">
        <v>2020</v>
      </c>
      <c r="C272" t="s">
        <v>99</v>
      </c>
      <c r="D272" s="17">
        <v>5713437</v>
      </c>
    </row>
    <row r="273" spans="1:4" x14ac:dyDescent="0.3">
      <c r="A273" s="20" t="s">
        <v>99</v>
      </c>
      <c r="B273" s="19">
        <v>2020</v>
      </c>
      <c r="C273" t="s">
        <v>100</v>
      </c>
      <c r="D273" s="17">
        <v>35574410</v>
      </c>
    </row>
    <row r="274" spans="1:4" x14ac:dyDescent="0.3">
      <c r="A274" s="20" t="s">
        <v>99</v>
      </c>
      <c r="B274" s="19">
        <v>2021</v>
      </c>
      <c r="C274" t="s">
        <v>99</v>
      </c>
      <c r="D274" s="17">
        <v>5717365</v>
      </c>
    </row>
    <row r="275" spans="1:4" x14ac:dyDescent="0.3">
      <c r="A275" s="20" t="s">
        <v>99</v>
      </c>
      <c r="B275" s="19">
        <v>2021</v>
      </c>
      <c r="C275" t="s">
        <v>100</v>
      </c>
      <c r="D275" s="17">
        <v>36405677</v>
      </c>
    </row>
    <row r="276" spans="1:4" x14ac:dyDescent="0.3">
      <c r="A276" s="20" t="s">
        <v>99</v>
      </c>
      <c r="B276" s="19">
        <v>2022</v>
      </c>
      <c r="C276" t="s">
        <v>99</v>
      </c>
      <c r="D276" s="17">
        <v>4919062</v>
      </c>
    </row>
    <row r="277" spans="1:4" x14ac:dyDescent="0.3">
      <c r="A277" s="20" t="s">
        <v>99</v>
      </c>
      <c r="B277" s="19">
        <v>2022</v>
      </c>
      <c r="C277" t="s">
        <v>100</v>
      </c>
      <c r="D277" s="17">
        <v>35305403</v>
      </c>
    </row>
    <row r="278" spans="1:4" x14ac:dyDescent="0.3">
      <c r="A278" s="20" t="s">
        <v>99</v>
      </c>
      <c r="B278" s="25">
        <v>2023</v>
      </c>
      <c r="C278" t="s">
        <v>99</v>
      </c>
      <c r="D278" s="17">
        <v>5131198</v>
      </c>
    </row>
    <row r="279" spans="1:4" x14ac:dyDescent="0.3">
      <c r="A279" s="20" t="s">
        <v>99</v>
      </c>
      <c r="B279" s="25">
        <v>2023</v>
      </c>
      <c r="C279" t="s">
        <v>100</v>
      </c>
      <c r="D279" s="17">
        <v>36265391</v>
      </c>
    </row>
    <row r="280" spans="1:4" x14ac:dyDescent="0.3">
      <c r="A280" s="20" t="s">
        <v>99</v>
      </c>
      <c r="B280" s="25" t="s">
        <v>180</v>
      </c>
      <c r="C280" t="s">
        <v>99</v>
      </c>
      <c r="D280" s="17">
        <v>1234644</v>
      </c>
    </row>
    <row r="281" spans="1:4" x14ac:dyDescent="0.3">
      <c r="A281" s="20" t="s">
        <v>99</v>
      </c>
      <c r="B281" s="25" t="s">
        <v>180</v>
      </c>
      <c r="C281" t="s">
        <v>100</v>
      </c>
      <c r="D281" s="17">
        <v>7956470</v>
      </c>
    </row>
    <row r="282" spans="1:4" x14ac:dyDescent="0.3">
      <c r="A282" s="20" t="s">
        <v>150</v>
      </c>
      <c r="B282" s="19">
        <v>2018</v>
      </c>
      <c r="C282" t="s">
        <v>133</v>
      </c>
      <c r="D282" s="17">
        <v>432164</v>
      </c>
    </row>
    <row r="283" spans="1:4" x14ac:dyDescent="0.3">
      <c r="A283" s="20" t="s">
        <v>150</v>
      </c>
      <c r="B283" s="19">
        <v>2018</v>
      </c>
      <c r="C283" t="s">
        <v>121</v>
      </c>
      <c r="D283" s="17">
        <v>456742</v>
      </c>
    </row>
    <row r="284" spans="1:4" x14ac:dyDescent="0.3">
      <c r="A284" s="20" t="s">
        <v>150</v>
      </c>
      <c r="B284" s="19">
        <v>2018</v>
      </c>
      <c r="C284" t="s">
        <v>120</v>
      </c>
      <c r="D284" s="17">
        <v>473688</v>
      </c>
    </row>
    <row r="285" spans="1:4" x14ac:dyDescent="0.3">
      <c r="A285" s="20" t="s">
        <v>150</v>
      </c>
      <c r="B285" s="19">
        <v>2018</v>
      </c>
      <c r="C285" t="s">
        <v>119</v>
      </c>
      <c r="D285" s="17">
        <v>2228976</v>
      </c>
    </row>
    <row r="286" spans="1:4" x14ac:dyDescent="0.3">
      <c r="A286" s="20" t="s">
        <v>150</v>
      </c>
      <c r="B286" s="19">
        <v>2018</v>
      </c>
      <c r="C286" t="s">
        <v>122</v>
      </c>
      <c r="D286" s="17">
        <v>2989769</v>
      </c>
    </row>
    <row r="287" spans="1:4" x14ac:dyDescent="0.3">
      <c r="A287" s="20" t="s">
        <v>150</v>
      </c>
      <c r="B287" s="19">
        <v>2018</v>
      </c>
      <c r="C287" t="s">
        <v>118</v>
      </c>
      <c r="D287" s="17">
        <v>5644097</v>
      </c>
    </row>
    <row r="288" spans="1:4" x14ac:dyDescent="0.3">
      <c r="A288" s="20" t="s">
        <v>150</v>
      </c>
      <c r="B288" s="19">
        <v>2018</v>
      </c>
      <c r="C288" t="s">
        <v>124</v>
      </c>
      <c r="D288" s="17">
        <v>7316467</v>
      </c>
    </row>
    <row r="289" spans="1:4" x14ac:dyDescent="0.3">
      <c r="A289" s="20" t="s">
        <v>150</v>
      </c>
      <c r="B289" s="19">
        <v>2018</v>
      </c>
      <c r="C289" t="s">
        <v>123</v>
      </c>
      <c r="D289" s="17">
        <v>14113353</v>
      </c>
    </row>
    <row r="290" spans="1:4" x14ac:dyDescent="0.3">
      <c r="A290" s="20" t="s">
        <v>150</v>
      </c>
      <c r="B290" s="19">
        <v>2019</v>
      </c>
      <c r="C290" t="s">
        <v>133</v>
      </c>
      <c r="D290" s="17">
        <v>494168</v>
      </c>
    </row>
    <row r="291" spans="1:4" x14ac:dyDescent="0.3">
      <c r="A291" s="20" t="s">
        <v>150</v>
      </c>
      <c r="B291" s="19">
        <v>2019</v>
      </c>
      <c r="C291" t="s">
        <v>121</v>
      </c>
      <c r="D291" s="17">
        <v>520805</v>
      </c>
    </row>
    <row r="292" spans="1:4" x14ac:dyDescent="0.3">
      <c r="A292" s="20" t="s">
        <v>150</v>
      </c>
      <c r="B292" s="19">
        <v>2019</v>
      </c>
      <c r="C292" t="s">
        <v>120</v>
      </c>
      <c r="D292" s="17">
        <v>497764</v>
      </c>
    </row>
    <row r="293" spans="1:4" x14ac:dyDescent="0.3">
      <c r="A293" s="20" t="s">
        <v>150</v>
      </c>
      <c r="B293" s="19">
        <v>2019</v>
      </c>
      <c r="C293" t="s">
        <v>119</v>
      </c>
      <c r="D293" s="17">
        <v>1846283</v>
      </c>
    </row>
    <row r="294" spans="1:4" x14ac:dyDescent="0.3">
      <c r="A294" s="20" t="s">
        <v>150</v>
      </c>
      <c r="B294" s="19">
        <v>2019</v>
      </c>
      <c r="C294" t="s">
        <v>122</v>
      </c>
      <c r="D294" s="17">
        <v>2835990</v>
      </c>
    </row>
    <row r="295" spans="1:4" x14ac:dyDescent="0.3">
      <c r="A295" s="20" t="s">
        <v>150</v>
      </c>
      <c r="B295" s="19">
        <v>2019</v>
      </c>
      <c r="C295" t="s">
        <v>118</v>
      </c>
      <c r="D295" s="17">
        <v>4920489</v>
      </c>
    </row>
    <row r="296" spans="1:4" x14ac:dyDescent="0.3">
      <c r="A296" s="20" t="s">
        <v>150</v>
      </c>
      <c r="B296" s="19">
        <v>2019</v>
      </c>
      <c r="C296" t="s">
        <v>124</v>
      </c>
      <c r="D296" s="17">
        <v>8092836</v>
      </c>
    </row>
    <row r="297" spans="1:4" x14ac:dyDescent="0.3">
      <c r="A297" s="20" t="s">
        <v>150</v>
      </c>
      <c r="B297" s="19">
        <v>2019</v>
      </c>
      <c r="C297" t="s">
        <v>123</v>
      </c>
      <c r="D297" s="17">
        <v>15348278</v>
      </c>
    </row>
    <row r="298" spans="1:4" x14ac:dyDescent="0.3">
      <c r="A298" s="20" t="s">
        <v>150</v>
      </c>
      <c r="B298" s="19">
        <v>2020</v>
      </c>
      <c r="C298" t="s">
        <v>133</v>
      </c>
      <c r="D298" s="17">
        <v>495970</v>
      </c>
    </row>
    <row r="299" spans="1:4" x14ac:dyDescent="0.3">
      <c r="A299" s="20" t="s">
        <v>150</v>
      </c>
      <c r="B299" s="19">
        <v>2020</v>
      </c>
      <c r="C299" t="s">
        <v>121</v>
      </c>
      <c r="D299" s="17">
        <v>563236</v>
      </c>
    </row>
    <row r="300" spans="1:4" x14ac:dyDescent="0.3">
      <c r="A300" s="20" t="s">
        <v>150</v>
      </c>
      <c r="B300" s="19">
        <v>2020</v>
      </c>
      <c r="C300" t="s">
        <v>120</v>
      </c>
      <c r="D300" s="17">
        <v>537905</v>
      </c>
    </row>
    <row r="301" spans="1:4" x14ac:dyDescent="0.3">
      <c r="A301" s="20" t="s">
        <v>150</v>
      </c>
      <c r="B301" s="19">
        <v>2020</v>
      </c>
      <c r="C301" t="s">
        <v>119</v>
      </c>
      <c r="D301" s="17">
        <v>1606050</v>
      </c>
    </row>
    <row r="302" spans="1:4" x14ac:dyDescent="0.3">
      <c r="A302" s="20" t="s">
        <v>150</v>
      </c>
      <c r="B302" s="19">
        <v>2020</v>
      </c>
      <c r="C302" t="s">
        <v>122</v>
      </c>
      <c r="D302" s="17">
        <v>2607182</v>
      </c>
    </row>
    <row r="303" spans="1:4" x14ac:dyDescent="0.3">
      <c r="A303" s="20" t="s">
        <v>150</v>
      </c>
      <c r="B303" s="19">
        <v>2020</v>
      </c>
      <c r="C303" t="s">
        <v>118</v>
      </c>
      <c r="D303" s="17">
        <v>4621555</v>
      </c>
    </row>
    <row r="304" spans="1:4" x14ac:dyDescent="0.3">
      <c r="A304" s="20" t="s">
        <v>150</v>
      </c>
      <c r="B304" s="19">
        <v>2020</v>
      </c>
      <c r="C304" t="s">
        <v>124</v>
      </c>
      <c r="D304" s="17">
        <v>8622061</v>
      </c>
    </row>
    <row r="305" spans="1:4" x14ac:dyDescent="0.3">
      <c r="A305" s="20" t="s">
        <v>150</v>
      </c>
      <c r="B305" s="19">
        <v>2020</v>
      </c>
      <c r="C305" t="s">
        <v>123</v>
      </c>
      <c r="D305" s="17">
        <v>16517009</v>
      </c>
    </row>
    <row r="306" spans="1:4" x14ac:dyDescent="0.3">
      <c r="A306" s="20" t="s">
        <v>150</v>
      </c>
      <c r="B306" s="19">
        <v>2021</v>
      </c>
      <c r="C306" t="s">
        <v>133</v>
      </c>
      <c r="D306" s="17">
        <v>608295</v>
      </c>
    </row>
    <row r="307" spans="1:4" x14ac:dyDescent="0.3">
      <c r="A307" s="20" t="s">
        <v>150</v>
      </c>
      <c r="B307" s="19">
        <v>2021</v>
      </c>
      <c r="C307" t="s">
        <v>121</v>
      </c>
      <c r="D307" s="17">
        <v>550521</v>
      </c>
    </row>
    <row r="308" spans="1:4" x14ac:dyDescent="0.3">
      <c r="A308" s="20" t="s">
        <v>150</v>
      </c>
      <c r="B308" s="19">
        <v>2021</v>
      </c>
      <c r="C308" t="s">
        <v>120</v>
      </c>
      <c r="D308" s="17">
        <v>567202</v>
      </c>
    </row>
    <row r="309" spans="1:4" x14ac:dyDescent="0.3">
      <c r="A309" s="20" t="s">
        <v>150</v>
      </c>
      <c r="B309" s="19">
        <v>2021</v>
      </c>
      <c r="C309" t="s">
        <v>119</v>
      </c>
      <c r="D309" s="17">
        <v>1538978</v>
      </c>
    </row>
    <row r="310" spans="1:4" x14ac:dyDescent="0.3">
      <c r="A310" s="20" t="s">
        <v>150</v>
      </c>
      <c r="B310" s="19">
        <v>2021</v>
      </c>
      <c r="C310" t="s">
        <v>122</v>
      </c>
      <c r="D310" s="17">
        <v>2262654</v>
      </c>
    </row>
    <row r="311" spans="1:4" x14ac:dyDescent="0.3">
      <c r="A311" s="20" t="s">
        <v>150</v>
      </c>
      <c r="B311" s="19">
        <v>2021</v>
      </c>
      <c r="C311" t="s">
        <v>118</v>
      </c>
      <c r="D311" s="17">
        <v>4518073</v>
      </c>
    </row>
    <row r="312" spans="1:4" x14ac:dyDescent="0.3">
      <c r="A312" s="20" t="s">
        <v>150</v>
      </c>
      <c r="B312" s="19">
        <v>2021</v>
      </c>
      <c r="C312" t="s">
        <v>124</v>
      </c>
      <c r="D312" s="17">
        <v>8775828</v>
      </c>
    </row>
    <row r="313" spans="1:4" x14ac:dyDescent="0.3">
      <c r="A313" s="20" t="s">
        <v>150</v>
      </c>
      <c r="B313" s="19">
        <v>2021</v>
      </c>
      <c r="C313" t="s">
        <v>123</v>
      </c>
      <c r="D313" s="17">
        <v>17583937</v>
      </c>
    </row>
    <row r="314" spans="1:4" x14ac:dyDescent="0.3">
      <c r="A314" s="20" t="s">
        <v>150</v>
      </c>
      <c r="B314" s="19">
        <v>2022</v>
      </c>
      <c r="C314" t="s">
        <v>133</v>
      </c>
      <c r="D314" s="17">
        <v>483356</v>
      </c>
    </row>
    <row r="315" spans="1:4" x14ac:dyDescent="0.3">
      <c r="A315" s="20" t="s">
        <v>150</v>
      </c>
      <c r="B315" s="19">
        <v>2022</v>
      </c>
      <c r="C315" t="s">
        <v>121</v>
      </c>
      <c r="D315" s="17">
        <v>548886</v>
      </c>
    </row>
    <row r="316" spans="1:4" x14ac:dyDescent="0.3">
      <c r="A316" s="20" t="s">
        <v>150</v>
      </c>
      <c r="B316" s="19">
        <v>2022</v>
      </c>
      <c r="C316" t="s">
        <v>120</v>
      </c>
      <c r="D316" s="17">
        <v>499735</v>
      </c>
    </row>
    <row r="317" spans="1:4" x14ac:dyDescent="0.3">
      <c r="A317" s="20" t="s">
        <v>150</v>
      </c>
      <c r="B317" s="19">
        <v>2022</v>
      </c>
      <c r="C317" t="s">
        <v>119</v>
      </c>
      <c r="D317" s="17">
        <v>1399694</v>
      </c>
    </row>
    <row r="318" spans="1:4" x14ac:dyDescent="0.3">
      <c r="A318" s="20" t="s">
        <v>150</v>
      </c>
      <c r="B318" s="19">
        <v>2022</v>
      </c>
      <c r="C318" t="s">
        <v>122</v>
      </c>
      <c r="D318" s="17">
        <v>1779425</v>
      </c>
    </row>
    <row r="319" spans="1:4" x14ac:dyDescent="0.3">
      <c r="A319" s="20" t="s">
        <v>150</v>
      </c>
      <c r="B319" s="19">
        <v>2022</v>
      </c>
      <c r="C319" t="s">
        <v>118</v>
      </c>
      <c r="D319" s="17">
        <v>4119260</v>
      </c>
    </row>
    <row r="320" spans="1:4" x14ac:dyDescent="0.3">
      <c r="A320" s="20" t="s">
        <v>150</v>
      </c>
      <c r="B320" s="19">
        <v>2022</v>
      </c>
      <c r="C320" t="s">
        <v>124</v>
      </c>
      <c r="D320" s="17">
        <v>8321044</v>
      </c>
    </row>
    <row r="321" spans="1:4" x14ac:dyDescent="0.3">
      <c r="A321" s="20" t="s">
        <v>150</v>
      </c>
      <c r="B321" s="19">
        <v>2022</v>
      </c>
      <c r="C321" t="s">
        <v>123</v>
      </c>
      <c r="D321" s="17">
        <v>18154003</v>
      </c>
    </row>
    <row r="322" spans="1:4" x14ac:dyDescent="0.3">
      <c r="A322" s="20" t="s">
        <v>150</v>
      </c>
      <c r="B322" s="25">
        <v>2023</v>
      </c>
      <c r="C322" t="s">
        <v>133</v>
      </c>
      <c r="D322" s="17">
        <v>518460</v>
      </c>
    </row>
    <row r="323" spans="1:4" x14ac:dyDescent="0.3">
      <c r="A323" s="20" t="s">
        <v>150</v>
      </c>
      <c r="B323" s="25">
        <v>2023</v>
      </c>
      <c r="C323" t="s">
        <v>121</v>
      </c>
      <c r="D323" s="17">
        <v>517727</v>
      </c>
    </row>
    <row r="324" spans="1:4" x14ac:dyDescent="0.3">
      <c r="A324" s="20" t="s">
        <v>150</v>
      </c>
      <c r="B324" s="25">
        <v>2023</v>
      </c>
      <c r="C324" t="s">
        <v>120</v>
      </c>
      <c r="D324" s="17">
        <v>567395</v>
      </c>
    </row>
    <row r="325" spans="1:4" x14ac:dyDescent="0.3">
      <c r="A325" s="20" t="s">
        <v>150</v>
      </c>
      <c r="B325" s="25">
        <v>2023</v>
      </c>
      <c r="C325" t="s">
        <v>119</v>
      </c>
      <c r="D325" s="17">
        <v>1400303</v>
      </c>
    </row>
    <row r="326" spans="1:4" x14ac:dyDescent="0.3">
      <c r="A326" s="20" t="s">
        <v>150</v>
      </c>
      <c r="B326" s="25">
        <v>2023</v>
      </c>
      <c r="C326" t="s">
        <v>122</v>
      </c>
      <c r="D326" s="17">
        <v>1664820</v>
      </c>
    </row>
    <row r="327" spans="1:4" x14ac:dyDescent="0.3">
      <c r="A327" s="20" t="s">
        <v>150</v>
      </c>
      <c r="B327" s="25">
        <v>2023</v>
      </c>
      <c r="C327" t="s">
        <v>118</v>
      </c>
      <c r="D327" s="17">
        <v>3712519</v>
      </c>
    </row>
    <row r="328" spans="1:4" x14ac:dyDescent="0.3">
      <c r="A328" s="20" t="s">
        <v>150</v>
      </c>
      <c r="B328" s="25">
        <v>2023</v>
      </c>
      <c r="C328" t="s">
        <v>124</v>
      </c>
      <c r="D328" s="17">
        <v>8078323</v>
      </c>
    </row>
    <row r="329" spans="1:4" x14ac:dyDescent="0.3">
      <c r="A329" s="20" t="s">
        <v>150</v>
      </c>
      <c r="B329" s="25">
        <v>2023</v>
      </c>
      <c r="C329" t="s">
        <v>123</v>
      </c>
      <c r="D329" s="17">
        <v>19805844</v>
      </c>
    </row>
    <row r="330" spans="1:4" x14ac:dyDescent="0.3">
      <c r="A330" s="20" t="s">
        <v>150</v>
      </c>
      <c r="B330" s="25" t="s">
        <v>180</v>
      </c>
      <c r="C330" t="s">
        <v>133</v>
      </c>
      <c r="D330" s="17">
        <v>119897</v>
      </c>
    </row>
    <row r="331" spans="1:4" x14ac:dyDescent="0.3">
      <c r="A331" s="20" t="s">
        <v>150</v>
      </c>
      <c r="B331" s="25" t="s">
        <v>180</v>
      </c>
      <c r="C331" t="s">
        <v>121</v>
      </c>
      <c r="D331" s="17">
        <v>113141</v>
      </c>
    </row>
    <row r="332" spans="1:4" x14ac:dyDescent="0.3">
      <c r="A332" s="20" t="s">
        <v>150</v>
      </c>
      <c r="B332" s="25" t="s">
        <v>180</v>
      </c>
      <c r="C332" t="s">
        <v>120</v>
      </c>
      <c r="D332" s="17">
        <v>119978</v>
      </c>
    </row>
    <row r="333" spans="1:4" x14ac:dyDescent="0.3">
      <c r="A333" s="20" t="s">
        <v>150</v>
      </c>
      <c r="B333" s="25" t="s">
        <v>180</v>
      </c>
      <c r="C333" t="s">
        <v>119</v>
      </c>
      <c r="D333" s="17">
        <v>312163</v>
      </c>
    </row>
    <row r="334" spans="1:4" x14ac:dyDescent="0.3">
      <c r="A334" s="20" t="s">
        <v>150</v>
      </c>
      <c r="B334" s="25" t="s">
        <v>180</v>
      </c>
      <c r="C334" t="s">
        <v>122</v>
      </c>
      <c r="D334" s="17">
        <v>357365</v>
      </c>
    </row>
    <row r="335" spans="1:4" x14ac:dyDescent="0.3">
      <c r="A335" s="20" t="s">
        <v>150</v>
      </c>
      <c r="B335" s="25" t="s">
        <v>180</v>
      </c>
      <c r="C335" t="s">
        <v>118</v>
      </c>
      <c r="D335" s="17">
        <v>735391</v>
      </c>
    </row>
    <row r="336" spans="1:4" x14ac:dyDescent="0.3">
      <c r="A336" s="20" t="s">
        <v>150</v>
      </c>
      <c r="B336" s="25" t="s">
        <v>180</v>
      </c>
      <c r="C336" t="s">
        <v>124</v>
      </c>
      <c r="D336" s="17">
        <v>1690114</v>
      </c>
    </row>
    <row r="337" spans="1:4" x14ac:dyDescent="0.3">
      <c r="A337" s="20" t="s">
        <v>150</v>
      </c>
      <c r="B337" s="25" t="s">
        <v>180</v>
      </c>
      <c r="C337" t="s">
        <v>123</v>
      </c>
      <c r="D337" s="17">
        <v>4508419</v>
      </c>
    </row>
    <row r="338" spans="1:4" x14ac:dyDescent="0.3">
      <c r="A338" s="20" t="s">
        <v>125</v>
      </c>
      <c r="B338" s="19">
        <v>2018</v>
      </c>
      <c r="C338" t="s">
        <v>20</v>
      </c>
      <c r="D338" s="17">
        <v>605700</v>
      </c>
    </row>
    <row r="339" spans="1:4" x14ac:dyDescent="0.3">
      <c r="A339" s="20" t="s">
        <v>125</v>
      </c>
      <c r="B339" s="19">
        <v>2018</v>
      </c>
      <c r="C339" t="s">
        <v>43</v>
      </c>
      <c r="D339" s="17">
        <v>189024</v>
      </c>
    </row>
    <row r="340" spans="1:4" x14ac:dyDescent="0.3">
      <c r="A340" s="20" t="s">
        <v>125</v>
      </c>
      <c r="B340" s="19">
        <v>2018</v>
      </c>
      <c r="C340" t="s">
        <v>47</v>
      </c>
      <c r="D340" s="17">
        <v>345315</v>
      </c>
    </row>
    <row r="341" spans="1:4" x14ac:dyDescent="0.3">
      <c r="A341" s="20" t="s">
        <v>125</v>
      </c>
      <c r="B341" s="19">
        <v>2018</v>
      </c>
      <c r="C341" t="s">
        <v>40</v>
      </c>
      <c r="D341" s="17">
        <v>227206</v>
      </c>
    </row>
    <row r="342" spans="1:4" x14ac:dyDescent="0.3">
      <c r="A342" s="20" t="s">
        <v>125</v>
      </c>
      <c r="B342" s="19">
        <v>2018</v>
      </c>
      <c r="C342" t="s">
        <v>54</v>
      </c>
      <c r="D342" s="17">
        <v>3645</v>
      </c>
    </row>
    <row r="343" spans="1:4" x14ac:dyDescent="0.3">
      <c r="A343" s="20" t="s">
        <v>125</v>
      </c>
      <c r="B343" s="19">
        <v>2018</v>
      </c>
      <c r="C343" t="s">
        <v>69</v>
      </c>
      <c r="D343" s="17">
        <v>494692</v>
      </c>
    </row>
    <row r="344" spans="1:4" x14ac:dyDescent="0.3">
      <c r="A344" s="20" t="s">
        <v>125</v>
      </c>
      <c r="B344" s="19">
        <v>2018</v>
      </c>
      <c r="C344" t="s">
        <v>72</v>
      </c>
      <c r="D344" s="17">
        <v>323010</v>
      </c>
    </row>
    <row r="345" spans="1:4" x14ac:dyDescent="0.3">
      <c r="A345" s="20" t="s">
        <v>125</v>
      </c>
      <c r="B345" s="19">
        <v>2018</v>
      </c>
      <c r="C345" t="s">
        <v>80</v>
      </c>
      <c r="D345" s="17">
        <v>370376</v>
      </c>
    </row>
    <row r="346" spans="1:4" x14ac:dyDescent="0.3">
      <c r="A346" s="20" t="s">
        <v>125</v>
      </c>
      <c r="B346" s="19">
        <v>2018</v>
      </c>
      <c r="C346" t="s">
        <v>74</v>
      </c>
      <c r="D346" s="17">
        <v>627487</v>
      </c>
    </row>
    <row r="347" spans="1:4" x14ac:dyDescent="0.3">
      <c r="A347" s="20" t="s">
        <v>125</v>
      </c>
      <c r="B347" s="19">
        <v>2018</v>
      </c>
      <c r="C347" t="s">
        <v>13</v>
      </c>
      <c r="D347" s="17">
        <v>350014</v>
      </c>
    </row>
    <row r="348" spans="1:4" x14ac:dyDescent="0.3">
      <c r="A348" s="20" t="s">
        <v>125</v>
      </c>
      <c r="B348" s="19">
        <v>2018</v>
      </c>
      <c r="C348" t="s">
        <v>73</v>
      </c>
      <c r="D348" s="17">
        <v>682964</v>
      </c>
    </row>
    <row r="349" spans="1:4" x14ac:dyDescent="0.3">
      <c r="A349" s="20" t="s">
        <v>125</v>
      </c>
      <c r="B349" s="19">
        <v>2018</v>
      </c>
      <c r="C349" t="s">
        <v>19</v>
      </c>
      <c r="D349" s="17">
        <v>42923</v>
      </c>
    </row>
    <row r="350" spans="1:4" x14ac:dyDescent="0.3">
      <c r="A350" s="20" t="s">
        <v>125</v>
      </c>
      <c r="B350" s="19">
        <v>2018</v>
      </c>
      <c r="C350" t="s">
        <v>18</v>
      </c>
      <c r="D350" s="17">
        <v>249366</v>
      </c>
    </row>
    <row r="351" spans="1:4" x14ac:dyDescent="0.3">
      <c r="A351" s="20" t="s">
        <v>125</v>
      </c>
      <c r="B351" s="19">
        <v>2018</v>
      </c>
      <c r="C351" t="s">
        <v>81</v>
      </c>
      <c r="D351" s="17">
        <v>235121</v>
      </c>
    </row>
    <row r="352" spans="1:4" x14ac:dyDescent="0.3">
      <c r="A352" s="20" t="s">
        <v>125</v>
      </c>
      <c r="B352" s="19">
        <v>2018</v>
      </c>
      <c r="C352" t="s">
        <v>25</v>
      </c>
      <c r="D352" s="17">
        <v>632071</v>
      </c>
    </row>
    <row r="353" spans="1:4" x14ac:dyDescent="0.3">
      <c r="A353" s="20" t="s">
        <v>125</v>
      </c>
      <c r="B353" s="19">
        <v>2018</v>
      </c>
      <c r="C353" t="s">
        <v>78</v>
      </c>
      <c r="D353" s="17">
        <v>140756</v>
      </c>
    </row>
    <row r="354" spans="1:4" x14ac:dyDescent="0.3">
      <c r="A354" s="20" t="s">
        <v>125</v>
      </c>
      <c r="B354" s="19">
        <v>2018</v>
      </c>
      <c r="C354" t="s">
        <v>48</v>
      </c>
      <c r="D354" s="17">
        <v>330926</v>
      </c>
    </row>
    <row r="355" spans="1:4" x14ac:dyDescent="0.3">
      <c r="A355" s="20" t="s">
        <v>125</v>
      </c>
      <c r="B355" s="19">
        <v>2018</v>
      </c>
      <c r="C355" t="s">
        <v>87</v>
      </c>
      <c r="D355" s="17">
        <v>316575</v>
      </c>
    </row>
    <row r="356" spans="1:4" x14ac:dyDescent="0.3">
      <c r="A356" s="20" t="s">
        <v>125</v>
      </c>
      <c r="B356" s="19">
        <v>2018</v>
      </c>
      <c r="C356" t="s">
        <v>27</v>
      </c>
      <c r="D356" s="17">
        <v>82895</v>
      </c>
    </row>
    <row r="357" spans="1:4" x14ac:dyDescent="0.3">
      <c r="A357" s="20" t="s">
        <v>125</v>
      </c>
      <c r="B357" s="19">
        <v>2018</v>
      </c>
      <c r="C357" t="s">
        <v>76</v>
      </c>
      <c r="D357" s="17">
        <v>75955</v>
      </c>
    </row>
    <row r="358" spans="1:4" x14ac:dyDescent="0.3">
      <c r="A358" s="20" t="s">
        <v>125</v>
      </c>
      <c r="B358" s="19">
        <v>2018</v>
      </c>
      <c r="C358" t="s">
        <v>58</v>
      </c>
      <c r="D358" s="17">
        <v>608940</v>
      </c>
    </row>
    <row r="359" spans="1:4" x14ac:dyDescent="0.3">
      <c r="A359" s="20" t="s">
        <v>125</v>
      </c>
      <c r="B359" s="19">
        <v>2018</v>
      </c>
      <c r="C359" t="s">
        <v>37</v>
      </c>
      <c r="D359" s="17">
        <v>386959</v>
      </c>
    </row>
    <row r="360" spans="1:4" x14ac:dyDescent="0.3">
      <c r="A360" s="20" t="s">
        <v>125</v>
      </c>
      <c r="B360" s="19">
        <v>2018</v>
      </c>
      <c r="C360" t="s">
        <v>34</v>
      </c>
      <c r="D360" s="17">
        <v>182012</v>
      </c>
    </row>
    <row r="361" spans="1:4" x14ac:dyDescent="0.3">
      <c r="A361" s="20" t="s">
        <v>125</v>
      </c>
      <c r="B361" s="19">
        <v>2018</v>
      </c>
      <c r="C361" t="s">
        <v>9</v>
      </c>
      <c r="D361" s="17">
        <v>1594377</v>
      </c>
    </row>
    <row r="362" spans="1:4" x14ac:dyDescent="0.3">
      <c r="A362" s="20" t="s">
        <v>125</v>
      </c>
      <c r="B362" s="19">
        <v>2018</v>
      </c>
      <c r="C362" t="s">
        <v>70</v>
      </c>
      <c r="D362" s="17">
        <v>747517</v>
      </c>
    </row>
    <row r="363" spans="1:4" x14ac:dyDescent="0.3">
      <c r="A363" s="20" t="s">
        <v>125</v>
      </c>
      <c r="B363" s="19">
        <v>2018</v>
      </c>
      <c r="C363" t="s">
        <v>14</v>
      </c>
      <c r="D363" s="17">
        <v>272880</v>
      </c>
    </row>
    <row r="364" spans="1:4" x14ac:dyDescent="0.3">
      <c r="A364" s="20" t="s">
        <v>125</v>
      </c>
      <c r="B364" s="19">
        <v>2018</v>
      </c>
      <c r="C364" t="s">
        <v>89</v>
      </c>
      <c r="D364" s="17">
        <v>325598</v>
      </c>
    </row>
    <row r="365" spans="1:4" x14ac:dyDescent="0.3">
      <c r="A365" s="20" t="s">
        <v>125</v>
      </c>
      <c r="B365" s="19">
        <v>2018</v>
      </c>
      <c r="C365" t="s">
        <v>62</v>
      </c>
      <c r="D365" s="17">
        <v>482404</v>
      </c>
    </row>
    <row r="366" spans="1:4" x14ac:dyDescent="0.3">
      <c r="A366" s="20" t="s">
        <v>125</v>
      </c>
      <c r="B366" s="19">
        <v>2018</v>
      </c>
      <c r="C366" t="s">
        <v>28</v>
      </c>
      <c r="D366" s="17">
        <v>332551</v>
      </c>
    </row>
    <row r="367" spans="1:4" x14ac:dyDescent="0.3">
      <c r="A367" s="20" t="s">
        <v>125</v>
      </c>
      <c r="B367" s="19">
        <v>2018</v>
      </c>
      <c r="C367" t="s">
        <v>68</v>
      </c>
      <c r="D367" s="17">
        <v>46748</v>
      </c>
    </row>
    <row r="368" spans="1:4" x14ac:dyDescent="0.3">
      <c r="A368" s="20" t="s">
        <v>125</v>
      </c>
      <c r="B368" s="19">
        <v>2018</v>
      </c>
      <c r="C368" t="s">
        <v>6</v>
      </c>
      <c r="D368" s="17">
        <v>3525211</v>
      </c>
    </row>
    <row r="369" spans="1:4" x14ac:dyDescent="0.3">
      <c r="A369" s="20" t="s">
        <v>125</v>
      </c>
      <c r="B369" s="19">
        <v>2018</v>
      </c>
      <c r="C369" t="s">
        <v>65</v>
      </c>
      <c r="D369" s="17">
        <v>2413475</v>
      </c>
    </row>
    <row r="370" spans="1:4" x14ac:dyDescent="0.3">
      <c r="A370" s="20" t="s">
        <v>125</v>
      </c>
      <c r="B370" s="19">
        <v>2018</v>
      </c>
      <c r="C370" t="s">
        <v>30</v>
      </c>
      <c r="D370" s="17">
        <v>184402</v>
      </c>
    </row>
    <row r="371" spans="1:4" x14ac:dyDescent="0.3">
      <c r="A371" s="20" t="s">
        <v>125</v>
      </c>
      <c r="B371" s="19">
        <v>2018</v>
      </c>
      <c r="C371" t="s">
        <v>86</v>
      </c>
      <c r="D371" s="17">
        <v>10203</v>
      </c>
    </row>
    <row r="372" spans="1:4" x14ac:dyDescent="0.3">
      <c r="A372" s="20" t="s">
        <v>125</v>
      </c>
      <c r="B372" s="19">
        <v>2018</v>
      </c>
      <c r="C372" t="s">
        <v>10</v>
      </c>
      <c r="D372" s="17">
        <v>994699</v>
      </c>
    </row>
    <row r="373" spans="1:4" x14ac:dyDescent="0.3">
      <c r="A373" s="20" t="s">
        <v>125</v>
      </c>
      <c r="B373" s="19">
        <v>2018</v>
      </c>
      <c r="C373" t="s">
        <v>12</v>
      </c>
      <c r="D373" s="17">
        <v>170880</v>
      </c>
    </row>
    <row r="374" spans="1:4" x14ac:dyDescent="0.3">
      <c r="A374" s="20" t="s">
        <v>125</v>
      </c>
      <c r="B374" s="19">
        <v>2018</v>
      </c>
      <c r="C374" t="s">
        <v>31</v>
      </c>
      <c r="D374" s="17">
        <v>755928</v>
      </c>
    </row>
    <row r="375" spans="1:4" x14ac:dyDescent="0.3">
      <c r="A375" s="20" t="s">
        <v>125</v>
      </c>
      <c r="B375" s="19">
        <v>2018</v>
      </c>
      <c r="C375" t="s">
        <v>36</v>
      </c>
      <c r="D375" s="17">
        <v>484836</v>
      </c>
    </row>
    <row r="376" spans="1:4" x14ac:dyDescent="0.3">
      <c r="A376" s="20" t="s">
        <v>125</v>
      </c>
      <c r="B376" s="19">
        <v>2018</v>
      </c>
      <c r="C376" t="s">
        <v>35</v>
      </c>
      <c r="D376" s="17">
        <v>514771</v>
      </c>
    </row>
    <row r="377" spans="1:4" x14ac:dyDescent="0.3">
      <c r="A377" s="20" t="s">
        <v>125</v>
      </c>
      <c r="B377" s="19">
        <v>2018</v>
      </c>
      <c r="C377" t="s">
        <v>63</v>
      </c>
      <c r="D377" s="17">
        <v>243082</v>
      </c>
    </row>
    <row r="378" spans="1:4" x14ac:dyDescent="0.3">
      <c r="A378" s="20" t="s">
        <v>125</v>
      </c>
      <c r="B378" s="19">
        <v>2018</v>
      </c>
      <c r="C378" t="s">
        <v>51</v>
      </c>
      <c r="D378" s="17">
        <v>362125</v>
      </c>
    </row>
    <row r="379" spans="1:4" x14ac:dyDescent="0.3">
      <c r="A379" s="20" t="s">
        <v>125</v>
      </c>
      <c r="B379" s="19">
        <v>2018</v>
      </c>
      <c r="C379" t="s">
        <v>41</v>
      </c>
      <c r="D379" s="17">
        <v>610171</v>
      </c>
    </row>
    <row r="380" spans="1:4" x14ac:dyDescent="0.3">
      <c r="A380" s="20" t="s">
        <v>125</v>
      </c>
      <c r="B380" s="19">
        <v>2018</v>
      </c>
      <c r="C380" t="s">
        <v>29</v>
      </c>
      <c r="D380" s="17">
        <v>620312</v>
      </c>
    </row>
    <row r="381" spans="1:4" x14ac:dyDescent="0.3">
      <c r="A381" s="20" t="s">
        <v>125</v>
      </c>
      <c r="B381" s="19">
        <v>2018</v>
      </c>
      <c r="C381" t="s">
        <v>82</v>
      </c>
      <c r="D381" s="17">
        <v>197442</v>
      </c>
    </row>
    <row r="382" spans="1:4" x14ac:dyDescent="0.3">
      <c r="A382" s="20" t="s">
        <v>125</v>
      </c>
      <c r="B382" s="19">
        <v>2018</v>
      </c>
      <c r="C382" t="s">
        <v>67</v>
      </c>
      <c r="D382" s="17">
        <v>114635</v>
      </c>
    </row>
    <row r="383" spans="1:4" x14ac:dyDescent="0.3">
      <c r="A383" s="20" t="s">
        <v>125</v>
      </c>
      <c r="B383" s="19">
        <v>2018</v>
      </c>
      <c r="C383" t="s">
        <v>46</v>
      </c>
      <c r="D383" s="17">
        <v>52067</v>
      </c>
    </row>
    <row r="384" spans="1:4" x14ac:dyDescent="0.3">
      <c r="A384" s="20" t="s">
        <v>125</v>
      </c>
      <c r="B384" s="19">
        <v>2018</v>
      </c>
      <c r="C384" t="s">
        <v>33</v>
      </c>
      <c r="D384" s="17">
        <v>1217590</v>
      </c>
    </row>
    <row r="385" spans="1:4" x14ac:dyDescent="0.3">
      <c r="A385" s="20" t="s">
        <v>125</v>
      </c>
      <c r="B385" s="19">
        <v>2018</v>
      </c>
      <c r="C385" t="s">
        <v>5</v>
      </c>
      <c r="D385" s="17">
        <v>186173</v>
      </c>
    </row>
    <row r="386" spans="1:4" x14ac:dyDescent="0.3">
      <c r="A386" s="20" t="s">
        <v>125</v>
      </c>
      <c r="B386" s="19">
        <v>2018</v>
      </c>
      <c r="C386" t="s">
        <v>53</v>
      </c>
      <c r="D386" s="17">
        <v>411253</v>
      </c>
    </row>
    <row r="387" spans="1:4" x14ac:dyDescent="0.3">
      <c r="A387" s="20" t="s">
        <v>125</v>
      </c>
      <c r="B387" s="19">
        <v>2018</v>
      </c>
      <c r="C387" t="s">
        <v>79</v>
      </c>
      <c r="D387" s="17">
        <v>38339</v>
      </c>
    </row>
    <row r="388" spans="1:4" x14ac:dyDescent="0.3">
      <c r="A388" s="20" t="s">
        <v>125</v>
      </c>
      <c r="B388" s="19">
        <v>2018</v>
      </c>
      <c r="C388" t="s">
        <v>49</v>
      </c>
      <c r="D388" s="17">
        <v>53550</v>
      </c>
    </row>
    <row r="389" spans="1:4" x14ac:dyDescent="0.3">
      <c r="A389" s="20" t="s">
        <v>125</v>
      </c>
      <c r="B389" s="19">
        <v>2018</v>
      </c>
      <c r="C389" t="s">
        <v>66</v>
      </c>
      <c r="D389" s="17">
        <v>194946</v>
      </c>
    </row>
    <row r="390" spans="1:4" x14ac:dyDescent="0.3">
      <c r="A390" s="20" t="s">
        <v>125</v>
      </c>
      <c r="B390" s="19">
        <v>2018</v>
      </c>
      <c r="C390" t="s">
        <v>44</v>
      </c>
      <c r="D390" s="17">
        <v>219828</v>
      </c>
    </row>
    <row r="391" spans="1:4" x14ac:dyDescent="0.3">
      <c r="A391" s="20" t="s">
        <v>125</v>
      </c>
      <c r="B391" s="19">
        <v>2018</v>
      </c>
      <c r="C391" t="s">
        <v>32</v>
      </c>
      <c r="D391" s="17">
        <v>422615</v>
      </c>
    </row>
    <row r="392" spans="1:4" x14ac:dyDescent="0.3">
      <c r="A392" s="20" t="s">
        <v>125</v>
      </c>
      <c r="B392" s="19">
        <v>2018</v>
      </c>
      <c r="C392" t="s">
        <v>7</v>
      </c>
      <c r="D392" s="17">
        <v>154619</v>
      </c>
    </row>
    <row r="393" spans="1:4" x14ac:dyDescent="0.3">
      <c r="A393" s="20" t="s">
        <v>125</v>
      </c>
      <c r="B393" s="19">
        <v>2018</v>
      </c>
      <c r="C393" t="s">
        <v>88</v>
      </c>
      <c r="D393" s="17">
        <v>223747</v>
      </c>
    </row>
    <row r="394" spans="1:4" x14ac:dyDescent="0.3">
      <c r="A394" s="20" t="s">
        <v>125</v>
      </c>
      <c r="B394" s="19">
        <v>2018</v>
      </c>
      <c r="C394" t="s">
        <v>24</v>
      </c>
      <c r="D394" s="17">
        <v>235771</v>
      </c>
    </row>
    <row r="395" spans="1:4" x14ac:dyDescent="0.3">
      <c r="A395" s="20" t="s">
        <v>125</v>
      </c>
      <c r="B395" s="19">
        <v>2018</v>
      </c>
      <c r="C395" t="s">
        <v>84</v>
      </c>
      <c r="D395" s="17">
        <v>99829</v>
      </c>
    </row>
    <row r="396" spans="1:4" x14ac:dyDescent="0.3">
      <c r="A396" s="20" t="s">
        <v>125</v>
      </c>
      <c r="B396" s="19">
        <v>2018</v>
      </c>
      <c r="C396" t="s">
        <v>11</v>
      </c>
      <c r="D396" s="17">
        <v>1300196</v>
      </c>
    </row>
    <row r="397" spans="1:4" x14ac:dyDescent="0.3">
      <c r="A397" s="20" t="s">
        <v>125</v>
      </c>
      <c r="B397" s="19">
        <v>2018</v>
      </c>
      <c r="C397" t="s">
        <v>85</v>
      </c>
      <c r="D397" s="17">
        <v>55786</v>
      </c>
    </row>
    <row r="398" spans="1:4" x14ac:dyDescent="0.3">
      <c r="A398" s="20" t="s">
        <v>125</v>
      </c>
      <c r="B398" s="19">
        <v>2018</v>
      </c>
      <c r="C398" t="s">
        <v>60</v>
      </c>
      <c r="D398" s="17">
        <v>138028</v>
      </c>
    </row>
    <row r="399" spans="1:4" x14ac:dyDescent="0.3">
      <c r="A399" s="20" t="s">
        <v>125</v>
      </c>
      <c r="B399" s="19">
        <v>2018</v>
      </c>
      <c r="C399" t="s">
        <v>39</v>
      </c>
      <c r="D399" s="17">
        <v>1155429</v>
      </c>
    </row>
    <row r="400" spans="1:4" x14ac:dyDescent="0.3">
      <c r="A400" s="20" t="s">
        <v>125</v>
      </c>
      <c r="B400" s="19">
        <v>2018</v>
      </c>
      <c r="C400" t="s">
        <v>71</v>
      </c>
      <c r="D400" s="17">
        <v>352546</v>
      </c>
    </row>
    <row r="401" spans="1:4" x14ac:dyDescent="0.3">
      <c r="A401" s="20" t="s">
        <v>125</v>
      </c>
      <c r="B401" s="19">
        <v>2018</v>
      </c>
      <c r="C401" t="s">
        <v>55</v>
      </c>
      <c r="D401" s="17">
        <v>923966</v>
      </c>
    </row>
    <row r="402" spans="1:4" x14ac:dyDescent="0.3">
      <c r="A402" s="20" t="s">
        <v>125</v>
      </c>
      <c r="B402" s="19">
        <v>2018</v>
      </c>
      <c r="C402" t="s">
        <v>61</v>
      </c>
      <c r="D402" s="17">
        <v>1382917</v>
      </c>
    </row>
    <row r="403" spans="1:4" x14ac:dyDescent="0.3">
      <c r="A403" s="20" t="s">
        <v>125</v>
      </c>
      <c r="B403" s="19">
        <v>2018</v>
      </c>
      <c r="C403" t="s">
        <v>17</v>
      </c>
      <c r="D403" s="17">
        <v>676405</v>
      </c>
    </row>
    <row r="404" spans="1:4" x14ac:dyDescent="0.3">
      <c r="A404" s="20" t="s">
        <v>125</v>
      </c>
      <c r="B404" s="19">
        <v>2018</v>
      </c>
      <c r="C404" t="s">
        <v>56</v>
      </c>
      <c r="D404" s="17">
        <v>154819</v>
      </c>
    </row>
    <row r="405" spans="1:4" x14ac:dyDescent="0.3">
      <c r="A405" s="20" t="s">
        <v>125</v>
      </c>
      <c r="B405" s="19">
        <v>2018</v>
      </c>
      <c r="C405" t="s">
        <v>45</v>
      </c>
      <c r="D405" s="17">
        <v>1184606</v>
      </c>
    </row>
    <row r="406" spans="1:4" x14ac:dyDescent="0.3">
      <c r="A406" s="20" t="s">
        <v>125</v>
      </c>
      <c r="B406" s="19">
        <v>2018</v>
      </c>
      <c r="C406" t="s">
        <v>50</v>
      </c>
      <c r="D406" s="17">
        <v>98935</v>
      </c>
    </row>
    <row r="407" spans="1:4" x14ac:dyDescent="0.3">
      <c r="A407" s="20" t="s">
        <v>125</v>
      </c>
      <c r="B407" s="19">
        <v>2018</v>
      </c>
      <c r="C407" t="s">
        <v>52</v>
      </c>
      <c r="D407" s="17">
        <v>295459</v>
      </c>
    </row>
    <row r="408" spans="1:4" x14ac:dyDescent="0.3">
      <c r="A408" s="20" t="s">
        <v>125</v>
      </c>
      <c r="B408" s="19">
        <v>2018</v>
      </c>
      <c r="C408" t="s">
        <v>26</v>
      </c>
      <c r="D408" s="17">
        <v>727477</v>
      </c>
    </row>
    <row r="409" spans="1:4" x14ac:dyDescent="0.3">
      <c r="A409" s="20" t="s">
        <v>125</v>
      </c>
      <c r="B409" s="19">
        <v>2018</v>
      </c>
      <c r="C409" t="s">
        <v>57</v>
      </c>
      <c r="D409" s="17">
        <v>309811</v>
      </c>
    </row>
    <row r="410" spans="1:4" x14ac:dyDescent="0.3">
      <c r="A410" s="20" t="s">
        <v>125</v>
      </c>
      <c r="B410" s="19">
        <v>2018</v>
      </c>
      <c r="C410" t="s">
        <v>90</v>
      </c>
      <c r="D410" s="17">
        <v>379551</v>
      </c>
    </row>
    <row r="411" spans="1:4" x14ac:dyDescent="0.3">
      <c r="A411" s="20" t="s">
        <v>125</v>
      </c>
      <c r="B411" s="19">
        <v>2018</v>
      </c>
      <c r="C411" t="s">
        <v>21</v>
      </c>
      <c r="D411" s="17">
        <v>280752</v>
      </c>
    </row>
    <row r="412" spans="1:4" x14ac:dyDescent="0.3">
      <c r="A412" s="20" t="s">
        <v>125</v>
      </c>
      <c r="B412" s="19">
        <v>2018</v>
      </c>
      <c r="C412" t="s">
        <v>38</v>
      </c>
      <c r="D412" s="17">
        <v>412888</v>
      </c>
    </row>
    <row r="413" spans="1:4" x14ac:dyDescent="0.3">
      <c r="A413" s="20" t="s">
        <v>125</v>
      </c>
      <c r="B413" s="19">
        <v>2018</v>
      </c>
      <c r="C413" t="s">
        <v>42</v>
      </c>
      <c r="D413" s="17">
        <v>443751</v>
      </c>
    </row>
    <row r="414" spans="1:4" x14ac:dyDescent="0.3">
      <c r="A414" s="20" t="s">
        <v>125</v>
      </c>
      <c r="B414" s="19">
        <v>2018</v>
      </c>
      <c r="C414" t="s">
        <v>15</v>
      </c>
      <c r="D414" s="17">
        <v>395237</v>
      </c>
    </row>
    <row r="415" spans="1:4" x14ac:dyDescent="0.3">
      <c r="A415" s="20" t="s">
        <v>125</v>
      </c>
      <c r="B415" s="19">
        <v>2018</v>
      </c>
      <c r="C415" t="s">
        <v>75</v>
      </c>
      <c r="D415" s="17">
        <v>376926</v>
      </c>
    </row>
    <row r="416" spans="1:4" x14ac:dyDescent="0.3">
      <c r="A416" s="20" t="s">
        <v>125</v>
      </c>
      <c r="B416" s="19">
        <v>2018</v>
      </c>
      <c r="C416" t="s">
        <v>22</v>
      </c>
      <c r="D416" s="17">
        <v>315895</v>
      </c>
    </row>
    <row r="417" spans="1:4" x14ac:dyDescent="0.3">
      <c r="A417" s="20" t="s">
        <v>125</v>
      </c>
      <c r="B417" s="19">
        <v>2018</v>
      </c>
      <c r="C417" t="s">
        <v>83</v>
      </c>
      <c r="D417" s="17">
        <v>526745</v>
      </c>
    </row>
    <row r="418" spans="1:4" x14ac:dyDescent="0.3">
      <c r="A418" s="20" t="s">
        <v>125</v>
      </c>
      <c r="B418" s="19">
        <v>2018</v>
      </c>
      <c r="C418" t="s">
        <v>59</v>
      </c>
      <c r="D418" s="17">
        <v>1022930</v>
      </c>
    </row>
    <row r="419" spans="1:4" x14ac:dyDescent="0.3">
      <c r="A419" s="20" t="s">
        <v>125</v>
      </c>
      <c r="B419" s="19">
        <v>2018</v>
      </c>
      <c r="C419" t="s">
        <v>8</v>
      </c>
      <c r="D419" s="17">
        <v>200966</v>
      </c>
    </row>
    <row r="420" spans="1:4" x14ac:dyDescent="0.3">
      <c r="A420" s="20" t="s">
        <v>125</v>
      </c>
      <c r="B420" s="19">
        <v>2018</v>
      </c>
      <c r="C420" t="s">
        <v>16</v>
      </c>
      <c r="D420" s="17">
        <v>276567</v>
      </c>
    </row>
    <row r="421" spans="1:4" x14ac:dyDescent="0.3">
      <c r="A421" s="20" t="s">
        <v>125</v>
      </c>
      <c r="B421" s="19">
        <v>2018</v>
      </c>
      <c r="C421" t="s">
        <v>64</v>
      </c>
      <c r="D421" s="17">
        <v>8876</v>
      </c>
    </row>
    <row r="422" spans="1:4" x14ac:dyDescent="0.3">
      <c r="A422" s="20" t="s">
        <v>125</v>
      </c>
      <c r="B422" s="19">
        <v>2018</v>
      </c>
      <c r="C422" t="s">
        <v>23</v>
      </c>
      <c r="D422" s="17">
        <v>171337</v>
      </c>
    </row>
    <row r="423" spans="1:4" x14ac:dyDescent="0.3">
      <c r="A423" s="20" t="s">
        <v>125</v>
      </c>
      <c r="B423" s="19">
        <v>2018</v>
      </c>
      <c r="C423" t="s">
        <v>77</v>
      </c>
      <c r="D423" s="17">
        <v>308293</v>
      </c>
    </row>
    <row r="424" spans="1:4" x14ac:dyDescent="0.3">
      <c r="A424" s="20" t="s">
        <v>125</v>
      </c>
      <c r="B424" s="19">
        <v>2019</v>
      </c>
      <c r="C424" t="s">
        <v>20</v>
      </c>
      <c r="D424" s="17">
        <v>625381</v>
      </c>
    </row>
    <row r="425" spans="1:4" x14ac:dyDescent="0.3">
      <c r="A425" s="20" t="s">
        <v>125</v>
      </c>
      <c r="B425" s="19">
        <v>2019</v>
      </c>
      <c r="C425" t="s">
        <v>43</v>
      </c>
      <c r="D425" s="17">
        <v>193895</v>
      </c>
    </row>
    <row r="426" spans="1:4" x14ac:dyDescent="0.3">
      <c r="A426" s="20" t="s">
        <v>125</v>
      </c>
      <c r="B426" s="19">
        <v>2019</v>
      </c>
      <c r="C426" t="s">
        <v>47</v>
      </c>
      <c r="D426" s="17">
        <v>296835</v>
      </c>
    </row>
    <row r="427" spans="1:4" x14ac:dyDescent="0.3">
      <c r="A427" s="20" t="s">
        <v>125</v>
      </c>
      <c r="B427" s="19">
        <v>2019</v>
      </c>
      <c r="C427" t="s">
        <v>40</v>
      </c>
      <c r="D427" s="17">
        <v>230760</v>
      </c>
    </row>
    <row r="428" spans="1:4" x14ac:dyDescent="0.3">
      <c r="A428" s="20" t="s">
        <v>125</v>
      </c>
      <c r="B428" s="19">
        <v>2019</v>
      </c>
      <c r="C428" t="s">
        <v>54</v>
      </c>
      <c r="D428" s="17">
        <v>15290</v>
      </c>
    </row>
    <row r="429" spans="1:4" x14ac:dyDescent="0.3">
      <c r="A429" s="20" t="s">
        <v>125</v>
      </c>
      <c r="B429" s="19">
        <v>2019</v>
      </c>
      <c r="C429" t="s">
        <v>69</v>
      </c>
      <c r="D429" s="17">
        <v>537062</v>
      </c>
    </row>
    <row r="430" spans="1:4" x14ac:dyDescent="0.3">
      <c r="A430" s="20" t="s">
        <v>125</v>
      </c>
      <c r="B430" s="19">
        <v>2019</v>
      </c>
      <c r="C430" t="s">
        <v>72</v>
      </c>
      <c r="D430" s="17">
        <v>329128</v>
      </c>
    </row>
    <row r="431" spans="1:4" x14ac:dyDescent="0.3">
      <c r="A431" s="20" t="s">
        <v>125</v>
      </c>
      <c r="B431" s="19">
        <v>2019</v>
      </c>
      <c r="C431" t="s">
        <v>80</v>
      </c>
      <c r="D431" s="17">
        <v>370604</v>
      </c>
    </row>
    <row r="432" spans="1:4" x14ac:dyDescent="0.3">
      <c r="A432" s="20" t="s">
        <v>125</v>
      </c>
      <c r="B432" s="19">
        <v>2019</v>
      </c>
      <c r="C432" t="s">
        <v>74</v>
      </c>
      <c r="D432" s="17">
        <v>617073</v>
      </c>
    </row>
    <row r="433" spans="1:4" x14ac:dyDescent="0.3">
      <c r="A433" s="20" t="s">
        <v>125</v>
      </c>
      <c r="B433" s="19">
        <v>2019</v>
      </c>
      <c r="C433" t="s">
        <v>13</v>
      </c>
      <c r="D433" s="17">
        <v>357806</v>
      </c>
    </row>
    <row r="434" spans="1:4" x14ac:dyDescent="0.3">
      <c r="A434" s="20" t="s">
        <v>125</v>
      </c>
      <c r="B434" s="19">
        <v>2019</v>
      </c>
      <c r="C434" t="s">
        <v>73</v>
      </c>
      <c r="D434" s="17">
        <v>700307</v>
      </c>
    </row>
    <row r="435" spans="1:4" x14ac:dyDescent="0.3">
      <c r="A435" s="20" t="s">
        <v>125</v>
      </c>
      <c r="B435" s="19">
        <v>2019</v>
      </c>
      <c r="C435" t="s">
        <v>19</v>
      </c>
      <c r="D435" s="17">
        <v>53113</v>
      </c>
    </row>
    <row r="436" spans="1:4" x14ac:dyDescent="0.3">
      <c r="A436" s="20" t="s">
        <v>125</v>
      </c>
      <c r="B436" s="19">
        <v>2019</v>
      </c>
      <c r="C436" t="s">
        <v>18</v>
      </c>
      <c r="D436" s="17">
        <v>289096</v>
      </c>
    </row>
    <row r="437" spans="1:4" x14ac:dyDescent="0.3">
      <c r="A437" s="20" t="s">
        <v>125</v>
      </c>
      <c r="B437" s="19">
        <v>2019</v>
      </c>
      <c r="C437" t="s">
        <v>81</v>
      </c>
      <c r="D437" s="17">
        <v>227424</v>
      </c>
    </row>
    <row r="438" spans="1:4" x14ac:dyDescent="0.3">
      <c r="A438" s="20" t="s">
        <v>125</v>
      </c>
      <c r="B438" s="19">
        <v>2019</v>
      </c>
      <c r="C438" t="s">
        <v>25</v>
      </c>
      <c r="D438" s="17">
        <v>637023</v>
      </c>
    </row>
    <row r="439" spans="1:4" x14ac:dyDescent="0.3">
      <c r="A439" s="20" t="s">
        <v>125</v>
      </c>
      <c r="B439" s="19">
        <v>2019</v>
      </c>
      <c r="C439" t="s">
        <v>78</v>
      </c>
      <c r="D439" s="17">
        <v>136986</v>
      </c>
    </row>
    <row r="440" spans="1:4" x14ac:dyDescent="0.3">
      <c r="A440" s="20" t="s">
        <v>125</v>
      </c>
      <c r="B440" s="19">
        <v>2019</v>
      </c>
      <c r="C440" t="s">
        <v>48</v>
      </c>
      <c r="D440" s="17">
        <v>322947</v>
      </c>
    </row>
    <row r="441" spans="1:4" x14ac:dyDescent="0.3">
      <c r="A441" s="20" t="s">
        <v>125</v>
      </c>
      <c r="B441" s="19">
        <v>2019</v>
      </c>
      <c r="C441" t="s">
        <v>87</v>
      </c>
      <c r="D441" s="17">
        <v>320318</v>
      </c>
    </row>
    <row r="442" spans="1:4" x14ac:dyDescent="0.3">
      <c r="A442" s="20" t="s">
        <v>125</v>
      </c>
      <c r="B442" s="19">
        <v>2019</v>
      </c>
      <c r="C442" t="s">
        <v>27</v>
      </c>
      <c r="D442" s="17">
        <v>87303</v>
      </c>
    </row>
    <row r="443" spans="1:4" x14ac:dyDescent="0.3">
      <c r="A443" s="20" t="s">
        <v>125</v>
      </c>
      <c r="B443" s="19">
        <v>2019</v>
      </c>
      <c r="C443" t="s">
        <v>76</v>
      </c>
      <c r="D443" s="17">
        <v>74809</v>
      </c>
    </row>
    <row r="444" spans="1:4" x14ac:dyDescent="0.3">
      <c r="A444" s="20" t="s">
        <v>125</v>
      </c>
      <c r="B444" s="19">
        <v>2019</v>
      </c>
      <c r="C444" t="s">
        <v>58</v>
      </c>
      <c r="D444" s="17">
        <v>624234</v>
      </c>
    </row>
    <row r="445" spans="1:4" x14ac:dyDescent="0.3">
      <c r="A445" s="20" t="s">
        <v>125</v>
      </c>
      <c r="B445" s="19">
        <v>2019</v>
      </c>
      <c r="C445" t="s">
        <v>37</v>
      </c>
      <c r="D445" s="17">
        <v>362289</v>
      </c>
    </row>
    <row r="446" spans="1:4" x14ac:dyDescent="0.3">
      <c r="A446" s="20" t="s">
        <v>125</v>
      </c>
      <c r="B446" s="19">
        <v>2019</v>
      </c>
      <c r="C446" t="s">
        <v>34</v>
      </c>
      <c r="D446" s="17">
        <v>180159</v>
      </c>
    </row>
    <row r="447" spans="1:4" x14ac:dyDescent="0.3">
      <c r="A447" s="20" t="s">
        <v>125</v>
      </c>
      <c r="B447" s="19">
        <v>2019</v>
      </c>
      <c r="C447" t="s">
        <v>9</v>
      </c>
      <c r="D447" s="17">
        <v>1586408</v>
      </c>
    </row>
    <row r="448" spans="1:4" x14ac:dyDescent="0.3">
      <c r="A448" s="20" t="s">
        <v>125</v>
      </c>
      <c r="B448" s="19">
        <v>2019</v>
      </c>
      <c r="C448" t="s">
        <v>70</v>
      </c>
      <c r="D448" s="17">
        <v>782975</v>
      </c>
    </row>
    <row r="449" spans="1:4" x14ac:dyDescent="0.3">
      <c r="A449" s="20" t="s">
        <v>125</v>
      </c>
      <c r="B449" s="19">
        <v>2019</v>
      </c>
      <c r="C449" t="s">
        <v>14</v>
      </c>
      <c r="D449" s="17">
        <v>281914</v>
      </c>
    </row>
    <row r="450" spans="1:4" x14ac:dyDescent="0.3">
      <c r="A450" s="20" t="s">
        <v>125</v>
      </c>
      <c r="B450" s="19">
        <v>2019</v>
      </c>
      <c r="C450" t="s">
        <v>89</v>
      </c>
      <c r="D450" s="17">
        <v>334866</v>
      </c>
    </row>
    <row r="451" spans="1:4" x14ac:dyDescent="0.3">
      <c r="A451" s="20" t="s">
        <v>125</v>
      </c>
      <c r="B451" s="19">
        <v>2019</v>
      </c>
      <c r="C451" t="s">
        <v>62</v>
      </c>
      <c r="D451" s="17">
        <v>513765</v>
      </c>
    </row>
    <row r="452" spans="1:4" x14ac:dyDescent="0.3">
      <c r="A452" s="20" t="s">
        <v>125</v>
      </c>
      <c r="B452" s="19">
        <v>2019</v>
      </c>
      <c r="C452" t="s">
        <v>28</v>
      </c>
      <c r="D452" s="17">
        <v>339591</v>
      </c>
    </row>
    <row r="453" spans="1:4" x14ac:dyDescent="0.3">
      <c r="A453" s="20" t="s">
        <v>125</v>
      </c>
      <c r="B453" s="19">
        <v>2019</v>
      </c>
      <c r="C453" t="s">
        <v>68</v>
      </c>
      <c r="D453" s="17">
        <v>86712</v>
      </c>
    </row>
    <row r="454" spans="1:4" x14ac:dyDescent="0.3">
      <c r="A454" s="20" t="s">
        <v>125</v>
      </c>
      <c r="B454" s="19">
        <v>2019</v>
      </c>
      <c r="C454" t="s">
        <v>6</v>
      </c>
      <c r="D454" s="17">
        <v>3639524</v>
      </c>
    </row>
    <row r="455" spans="1:4" x14ac:dyDescent="0.3">
      <c r="A455" s="20" t="s">
        <v>125</v>
      </c>
      <c r="B455" s="19">
        <v>2019</v>
      </c>
      <c r="C455" t="s">
        <v>65</v>
      </c>
      <c r="D455" s="17">
        <v>2480537</v>
      </c>
    </row>
    <row r="456" spans="1:4" x14ac:dyDescent="0.3">
      <c r="A456" s="20" t="s">
        <v>125</v>
      </c>
      <c r="B456" s="19">
        <v>2019</v>
      </c>
      <c r="C456" t="s">
        <v>30</v>
      </c>
      <c r="D456" s="17">
        <v>189051</v>
      </c>
    </row>
    <row r="457" spans="1:4" x14ac:dyDescent="0.3">
      <c r="A457" s="20" t="s">
        <v>125</v>
      </c>
      <c r="B457" s="19">
        <v>2019</v>
      </c>
      <c r="C457" t="s">
        <v>86</v>
      </c>
      <c r="D457" s="17">
        <v>10831</v>
      </c>
    </row>
    <row r="458" spans="1:4" x14ac:dyDescent="0.3">
      <c r="A458" s="20" t="s">
        <v>125</v>
      </c>
      <c r="B458" s="19">
        <v>2019</v>
      </c>
      <c r="C458" t="s">
        <v>10</v>
      </c>
      <c r="D458" s="17">
        <v>913323</v>
      </c>
    </row>
    <row r="459" spans="1:4" x14ac:dyDescent="0.3">
      <c r="A459" s="20" t="s">
        <v>125</v>
      </c>
      <c r="B459" s="19">
        <v>2019</v>
      </c>
      <c r="C459" t="s">
        <v>12</v>
      </c>
      <c r="D459" s="17">
        <v>176444</v>
      </c>
    </row>
    <row r="460" spans="1:4" x14ac:dyDescent="0.3">
      <c r="A460" s="20" t="s">
        <v>125</v>
      </c>
      <c r="B460" s="19">
        <v>2019</v>
      </c>
      <c r="C460" t="s">
        <v>31</v>
      </c>
      <c r="D460" s="17">
        <v>765303</v>
      </c>
    </row>
    <row r="461" spans="1:4" x14ac:dyDescent="0.3">
      <c r="A461" s="20" t="s">
        <v>125</v>
      </c>
      <c r="B461" s="19">
        <v>2019</v>
      </c>
      <c r="C461" t="s">
        <v>36</v>
      </c>
      <c r="D461" s="17">
        <v>500810</v>
      </c>
    </row>
    <row r="462" spans="1:4" x14ac:dyDescent="0.3">
      <c r="A462" s="20" t="s">
        <v>125</v>
      </c>
      <c r="B462" s="19">
        <v>2019</v>
      </c>
      <c r="C462" t="s">
        <v>35</v>
      </c>
      <c r="D462" s="17">
        <v>533374</v>
      </c>
    </row>
    <row r="463" spans="1:4" x14ac:dyDescent="0.3">
      <c r="A463" s="20" t="s">
        <v>125</v>
      </c>
      <c r="B463" s="19">
        <v>2019</v>
      </c>
      <c r="C463" t="s">
        <v>63</v>
      </c>
      <c r="D463" s="17">
        <v>246426</v>
      </c>
    </row>
    <row r="464" spans="1:4" x14ac:dyDescent="0.3">
      <c r="A464" s="20" t="s">
        <v>125</v>
      </c>
      <c r="B464" s="19">
        <v>2019</v>
      </c>
      <c r="C464" t="s">
        <v>51</v>
      </c>
      <c r="D464" s="17">
        <v>369822</v>
      </c>
    </row>
    <row r="465" spans="1:4" x14ac:dyDescent="0.3">
      <c r="A465" s="20" t="s">
        <v>125</v>
      </c>
      <c r="B465" s="19">
        <v>2019</v>
      </c>
      <c r="C465" t="s">
        <v>41</v>
      </c>
      <c r="D465" s="17">
        <v>620075</v>
      </c>
    </row>
    <row r="466" spans="1:4" x14ac:dyDescent="0.3">
      <c r="A466" s="20" t="s">
        <v>125</v>
      </c>
      <c r="B466" s="19">
        <v>2019</v>
      </c>
      <c r="C466" t="s">
        <v>29</v>
      </c>
      <c r="D466" s="17">
        <v>622512</v>
      </c>
    </row>
    <row r="467" spans="1:4" x14ac:dyDescent="0.3">
      <c r="A467" s="20" t="s">
        <v>125</v>
      </c>
      <c r="B467" s="19">
        <v>2019</v>
      </c>
      <c r="C467" t="s">
        <v>82</v>
      </c>
      <c r="D467" s="17">
        <v>197476</v>
      </c>
    </row>
    <row r="468" spans="1:4" x14ac:dyDescent="0.3">
      <c r="A468" s="20" t="s">
        <v>125</v>
      </c>
      <c r="B468" s="19">
        <v>2019</v>
      </c>
      <c r="C468" t="s">
        <v>67</v>
      </c>
      <c r="D468" s="17">
        <v>99048</v>
      </c>
    </row>
    <row r="469" spans="1:4" x14ac:dyDescent="0.3">
      <c r="A469" s="20" t="s">
        <v>125</v>
      </c>
      <c r="B469" s="19">
        <v>2019</v>
      </c>
      <c r="C469" t="s">
        <v>46</v>
      </c>
      <c r="D469" s="17">
        <v>59700</v>
      </c>
    </row>
    <row r="470" spans="1:4" x14ac:dyDescent="0.3">
      <c r="A470" s="20" t="s">
        <v>125</v>
      </c>
      <c r="B470" s="19">
        <v>2019</v>
      </c>
      <c r="C470" t="s">
        <v>33</v>
      </c>
      <c r="D470" s="17">
        <v>1140630</v>
      </c>
    </row>
    <row r="471" spans="1:4" x14ac:dyDescent="0.3">
      <c r="A471" s="20" t="s">
        <v>125</v>
      </c>
      <c r="B471" s="19">
        <v>2019</v>
      </c>
      <c r="C471" t="s">
        <v>5</v>
      </c>
      <c r="D471" s="17">
        <v>192923</v>
      </c>
    </row>
    <row r="472" spans="1:4" x14ac:dyDescent="0.3">
      <c r="A472" s="20" t="s">
        <v>125</v>
      </c>
      <c r="B472" s="19">
        <v>2019</v>
      </c>
      <c r="C472" t="s">
        <v>53</v>
      </c>
      <c r="D472" s="17">
        <v>399493</v>
      </c>
    </row>
    <row r="473" spans="1:4" x14ac:dyDescent="0.3">
      <c r="A473" s="20" t="s">
        <v>125</v>
      </c>
      <c r="B473" s="19">
        <v>2019</v>
      </c>
      <c r="C473" t="s">
        <v>79</v>
      </c>
      <c r="D473" s="17">
        <v>37375</v>
      </c>
    </row>
    <row r="474" spans="1:4" x14ac:dyDescent="0.3">
      <c r="A474" s="20" t="s">
        <v>125</v>
      </c>
      <c r="B474" s="19">
        <v>2019</v>
      </c>
      <c r="C474" t="s">
        <v>49</v>
      </c>
      <c r="D474" s="17">
        <v>56969</v>
      </c>
    </row>
    <row r="475" spans="1:4" x14ac:dyDescent="0.3">
      <c r="A475" s="20" t="s">
        <v>125</v>
      </c>
      <c r="B475" s="19">
        <v>2019</v>
      </c>
      <c r="C475" t="s">
        <v>66</v>
      </c>
      <c r="D475" s="17">
        <v>195518</v>
      </c>
    </row>
    <row r="476" spans="1:4" x14ac:dyDescent="0.3">
      <c r="A476" s="20" t="s">
        <v>125</v>
      </c>
      <c r="B476" s="19">
        <v>2019</v>
      </c>
      <c r="C476" t="s">
        <v>44</v>
      </c>
      <c r="D476" s="17">
        <v>222995</v>
      </c>
    </row>
    <row r="477" spans="1:4" x14ac:dyDescent="0.3">
      <c r="A477" s="20" t="s">
        <v>125</v>
      </c>
      <c r="B477" s="19">
        <v>2019</v>
      </c>
      <c r="C477" t="s">
        <v>32</v>
      </c>
      <c r="D477" s="17">
        <v>436206</v>
      </c>
    </row>
    <row r="478" spans="1:4" x14ac:dyDescent="0.3">
      <c r="A478" s="20" t="s">
        <v>125</v>
      </c>
      <c r="B478" s="19">
        <v>2019</v>
      </c>
      <c r="C478" t="s">
        <v>7</v>
      </c>
      <c r="D478" s="17">
        <v>160993</v>
      </c>
    </row>
    <row r="479" spans="1:4" x14ac:dyDescent="0.3">
      <c r="A479" s="20" t="s">
        <v>125</v>
      </c>
      <c r="B479" s="19">
        <v>2019</v>
      </c>
      <c r="C479" t="s">
        <v>88</v>
      </c>
      <c r="D479" s="17">
        <v>197501</v>
      </c>
    </row>
    <row r="480" spans="1:4" x14ac:dyDescent="0.3">
      <c r="A480" s="20" t="s">
        <v>125</v>
      </c>
      <c r="B480" s="19">
        <v>2019</v>
      </c>
      <c r="C480" t="s">
        <v>24</v>
      </c>
      <c r="D480" s="17">
        <v>243269</v>
      </c>
    </row>
    <row r="481" spans="1:4" x14ac:dyDescent="0.3">
      <c r="A481" s="20" t="s">
        <v>125</v>
      </c>
      <c r="B481" s="19">
        <v>2019</v>
      </c>
      <c r="C481" t="s">
        <v>84</v>
      </c>
      <c r="D481" s="17">
        <v>97056</v>
      </c>
    </row>
    <row r="482" spans="1:4" x14ac:dyDescent="0.3">
      <c r="A482" s="20" t="s">
        <v>125</v>
      </c>
      <c r="B482" s="19">
        <v>2019</v>
      </c>
      <c r="C482" t="s">
        <v>11</v>
      </c>
      <c r="D482" s="17">
        <v>1229043</v>
      </c>
    </row>
    <row r="483" spans="1:4" x14ac:dyDescent="0.3">
      <c r="A483" s="20" t="s">
        <v>125</v>
      </c>
      <c r="B483" s="19">
        <v>2019</v>
      </c>
      <c r="C483" t="s">
        <v>85</v>
      </c>
      <c r="D483" s="17">
        <v>52652</v>
      </c>
    </row>
    <row r="484" spans="1:4" x14ac:dyDescent="0.3">
      <c r="A484" s="20" t="s">
        <v>125</v>
      </c>
      <c r="B484" s="19">
        <v>2019</v>
      </c>
      <c r="C484" t="s">
        <v>60</v>
      </c>
      <c r="D484" s="17">
        <v>145955</v>
      </c>
    </row>
    <row r="485" spans="1:4" x14ac:dyDescent="0.3">
      <c r="A485" s="20" t="s">
        <v>125</v>
      </c>
      <c r="B485" s="19">
        <v>2019</v>
      </c>
      <c r="C485" t="s">
        <v>39</v>
      </c>
      <c r="D485" s="17">
        <v>1141405</v>
      </c>
    </row>
    <row r="486" spans="1:4" x14ac:dyDescent="0.3">
      <c r="A486" s="20" t="s">
        <v>125</v>
      </c>
      <c r="B486" s="19">
        <v>2019</v>
      </c>
      <c r="C486" t="s">
        <v>71</v>
      </c>
      <c r="D486" s="17">
        <v>360125</v>
      </c>
    </row>
    <row r="487" spans="1:4" x14ac:dyDescent="0.3">
      <c r="A487" s="20" t="s">
        <v>125</v>
      </c>
      <c r="B487" s="19">
        <v>2019</v>
      </c>
      <c r="C487" t="s">
        <v>55</v>
      </c>
      <c r="D487" s="17">
        <v>935359</v>
      </c>
    </row>
    <row r="488" spans="1:4" x14ac:dyDescent="0.3">
      <c r="A488" s="20" t="s">
        <v>125</v>
      </c>
      <c r="B488" s="19">
        <v>2019</v>
      </c>
      <c r="C488" t="s">
        <v>61</v>
      </c>
      <c r="D488" s="17">
        <v>1484693</v>
      </c>
    </row>
    <row r="489" spans="1:4" x14ac:dyDescent="0.3">
      <c r="A489" s="20" t="s">
        <v>125</v>
      </c>
      <c r="B489" s="19">
        <v>2019</v>
      </c>
      <c r="C489" t="s">
        <v>17</v>
      </c>
      <c r="D489" s="17">
        <v>656448</v>
      </c>
    </row>
    <row r="490" spans="1:4" x14ac:dyDescent="0.3">
      <c r="A490" s="20" t="s">
        <v>125</v>
      </c>
      <c r="B490" s="19">
        <v>2019</v>
      </c>
      <c r="C490" t="s">
        <v>56</v>
      </c>
      <c r="D490" s="17">
        <v>152336</v>
      </c>
    </row>
    <row r="491" spans="1:4" x14ac:dyDescent="0.3">
      <c r="A491" s="20" t="s">
        <v>125</v>
      </c>
      <c r="B491" s="19">
        <v>2019</v>
      </c>
      <c r="C491" t="s">
        <v>45</v>
      </c>
      <c r="D491" s="17">
        <v>1204959</v>
      </c>
    </row>
    <row r="492" spans="1:4" x14ac:dyDescent="0.3">
      <c r="A492" s="20" t="s">
        <v>125</v>
      </c>
      <c r="B492" s="19">
        <v>2019</v>
      </c>
      <c r="C492" t="s">
        <v>50</v>
      </c>
      <c r="D492" s="17">
        <v>104492</v>
      </c>
    </row>
    <row r="493" spans="1:4" x14ac:dyDescent="0.3">
      <c r="A493" s="20" t="s">
        <v>125</v>
      </c>
      <c r="B493" s="19">
        <v>2019</v>
      </c>
      <c r="C493" t="s">
        <v>52</v>
      </c>
      <c r="D493" s="17">
        <v>291801</v>
      </c>
    </row>
    <row r="494" spans="1:4" x14ac:dyDescent="0.3">
      <c r="A494" s="20" t="s">
        <v>125</v>
      </c>
      <c r="B494" s="19">
        <v>2019</v>
      </c>
      <c r="C494" t="s">
        <v>26</v>
      </c>
      <c r="D494" s="17">
        <v>726592</v>
      </c>
    </row>
    <row r="495" spans="1:4" x14ac:dyDescent="0.3">
      <c r="A495" s="20" t="s">
        <v>125</v>
      </c>
      <c r="B495" s="19">
        <v>2019</v>
      </c>
      <c r="C495" t="s">
        <v>57</v>
      </c>
      <c r="D495" s="17">
        <v>313115</v>
      </c>
    </row>
    <row r="496" spans="1:4" x14ac:dyDescent="0.3">
      <c r="A496" s="20" t="s">
        <v>125</v>
      </c>
      <c r="B496" s="19">
        <v>2019</v>
      </c>
      <c r="C496" t="s">
        <v>90</v>
      </c>
      <c r="D496" s="17">
        <v>386629</v>
      </c>
    </row>
    <row r="497" spans="1:4" x14ac:dyDescent="0.3">
      <c r="A497" s="20" t="s">
        <v>125</v>
      </c>
      <c r="B497" s="19">
        <v>2019</v>
      </c>
      <c r="C497" t="s">
        <v>21</v>
      </c>
      <c r="D497" s="17">
        <v>287921</v>
      </c>
    </row>
    <row r="498" spans="1:4" x14ac:dyDescent="0.3">
      <c r="A498" s="20" t="s">
        <v>125</v>
      </c>
      <c r="B498" s="19">
        <v>2019</v>
      </c>
      <c r="C498" t="s">
        <v>38</v>
      </c>
      <c r="D498" s="17">
        <v>428386</v>
      </c>
    </row>
    <row r="499" spans="1:4" x14ac:dyDescent="0.3">
      <c r="A499" s="20" t="s">
        <v>125</v>
      </c>
      <c r="B499" s="19">
        <v>2019</v>
      </c>
      <c r="C499" t="s">
        <v>42</v>
      </c>
      <c r="D499" s="17">
        <v>453744</v>
      </c>
    </row>
    <row r="500" spans="1:4" x14ac:dyDescent="0.3">
      <c r="A500" s="20" t="s">
        <v>125</v>
      </c>
      <c r="B500" s="19">
        <v>2019</v>
      </c>
      <c r="C500" t="s">
        <v>15</v>
      </c>
      <c r="D500" s="17">
        <v>396801</v>
      </c>
    </row>
    <row r="501" spans="1:4" x14ac:dyDescent="0.3">
      <c r="A501" s="20" t="s">
        <v>125</v>
      </c>
      <c r="B501" s="19">
        <v>2019</v>
      </c>
      <c r="C501" t="s">
        <v>75</v>
      </c>
      <c r="D501" s="17">
        <v>331713</v>
      </c>
    </row>
    <row r="502" spans="1:4" x14ac:dyDescent="0.3">
      <c r="A502" s="20" t="s">
        <v>125</v>
      </c>
      <c r="B502" s="19">
        <v>2019</v>
      </c>
      <c r="C502" t="s">
        <v>22</v>
      </c>
      <c r="D502" s="17">
        <v>323537</v>
      </c>
    </row>
    <row r="503" spans="1:4" x14ac:dyDescent="0.3">
      <c r="A503" s="20" t="s">
        <v>125</v>
      </c>
      <c r="B503" s="19">
        <v>2019</v>
      </c>
      <c r="C503" t="s">
        <v>83</v>
      </c>
      <c r="D503" s="17">
        <v>535907</v>
      </c>
    </row>
    <row r="504" spans="1:4" x14ac:dyDescent="0.3">
      <c r="A504" s="20" t="s">
        <v>125</v>
      </c>
      <c r="B504" s="19">
        <v>2019</v>
      </c>
      <c r="C504" t="s">
        <v>59</v>
      </c>
      <c r="D504" s="17">
        <v>1000199</v>
      </c>
    </row>
    <row r="505" spans="1:4" x14ac:dyDescent="0.3">
      <c r="A505" s="20" t="s">
        <v>125</v>
      </c>
      <c r="B505" s="19">
        <v>2019</v>
      </c>
      <c r="C505" t="s">
        <v>8</v>
      </c>
      <c r="D505" s="17">
        <v>167529</v>
      </c>
    </row>
    <row r="506" spans="1:4" x14ac:dyDescent="0.3">
      <c r="A506" s="20" t="s">
        <v>125</v>
      </c>
      <c r="B506" s="19">
        <v>2019</v>
      </c>
      <c r="C506" t="s">
        <v>16</v>
      </c>
      <c r="D506" s="17">
        <v>277186</v>
      </c>
    </row>
    <row r="507" spans="1:4" x14ac:dyDescent="0.3">
      <c r="A507" s="20" t="s">
        <v>125</v>
      </c>
      <c r="B507" s="19">
        <v>2019</v>
      </c>
      <c r="C507" t="s">
        <v>64</v>
      </c>
      <c r="D507" s="17">
        <v>10241</v>
      </c>
    </row>
    <row r="508" spans="1:4" x14ac:dyDescent="0.3">
      <c r="A508" s="20" t="s">
        <v>125</v>
      </c>
      <c r="B508" s="19">
        <v>2019</v>
      </c>
      <c r="C508" t="s">
        <v>23</v>
      </c>
      <c r="D508" s="17">
        <v>179375</v>
      </c>
    </row>
    <row r="509" spans="1:4" x14ac:dyDescent="0.3">
      <c r="A509" s="20" t="s">
        <v>125</v>
      </c>
      <c r="B509" s="19">
        <v>2019</v>
      </c>
      <c r="C509" t="s">
        <v>77</v>
      </c>
      <c r="D509" s="17">
        <v>305967</v>
      </c>
    </row>
    <row r="510" spans="1:4" x14ac:dyDescent="0.3">
      <c r="A510" s="20" t="s">
        <v>125</v>
      </c>
      <c r="B510" s="19">
        <v>2020</v>
      </c>
      <c r="C510" t="s">
        <v>20</v>
      </c>
      <c r="D510" s="17">
        <v>648112</v>
      </c>
    </row>
    <row r="511" spans="1:4" x14ac:dyDescent="0.3">
      <c r="A511" s="20" t="s">
        <v>125</v>
      </c>
      <c r="B511" s="19">
        <v>2020</v>
      </c>
      <c r="C511" t="s">
        <v>43</v>
      </c>
      <c r="D511" s="17">
        <v>200884</v>
      </c>
    </row>
    <row r="512" spans="1:4" x14ac:dyDescent="0.3">
      <c r="A512" s="20" t="s">
        <v>125</v>
      </c>
      <c r="B512" s="19">
        <v>2020</v>
      </c>
      <c r="C512" t="s">
        <v>47</v>
      </c>
      <c r="D512" s="17">
        <v>287086</v>
      </c>
    </row>
    <row r="513" spans="1:4" x14ac:dyDescent="0.3">
      <c r="A513" s="20" t="s">
        <v>125</v>
      </c>
      <c r="B513" s="19">
        <v>2020</v>
      </c>
      <c r="C513" t="s">
        <v>40</v>
      </c>
      <c r="D513" s="17">
        <v>239715</v>
      </c>
    </row>
    <row r="514" spans="1:4" x14ac:dyDescent="0.3">
      <c r="A514" s="20" t="s">
        <v>125</v>
      </c>
      <c r="B514" s="19">
        <v>2020</v>
      </c>
      <c r="C514" t="s">
        <v>54</v>
      </c>
      <c r="D514" s="17">
        <v>18884</v>
      </c>
    </row>
    <row r="515" spans="1:4" x14ac:dyDescent="0.3">
      <c r="A515" s="20" t="s">
        <v>125</v>
      </c>
      <c r="B515" s="19">
        <v>2020</v>
      </c>
      <c r="C515" t="s">
        <v>69</v>
      </c>
      <c r="D515" s="17">
        <v>554871</v>
      </c>
    </row>
    <row r="516" spans="1:4" x14ac:dyDescent="0.3">
      <c r="A516" s="20" t="s">
        <v>125</v>
      </c>
      <c r="B516" s="19">
        <v>2020</v>
      </c>
      <c r="C516" t="s">
        <v>72</v>
      </c>
      <c r="D516" s="17">
        <v>361791</v>
      </c>
    </row>
    <row r="517" spans="1:4" x14ac:dyDescent="0.3">
      <c r="A517" s="20" t="s">
        <v>125</v>
      </c>
      <c r="B517" s="19">
        <v>2020</v>
      </c>
      <c r="C517" t="s">
        <v>80</v>
      </c>
      <c r="D517" s="17">
        <v>385816</v>
      </c>
    </row>
    <row r="518" spans="1:4" x14ac:dyDescent="0.3">
      <c r="A518" s="20" t="s">
        <v>125</v>
      </c>
      <c r="B518" s="19">
        <v>2020</v>
      </c>
      <c r="C518" t="s">
        <v>74</v>
      </c>
      <c r="D518" s="17">
        <v>624152</v>
      </c>
    </row>
    <row r="519" spans="1:4" x14ac:dyDescent="0.3">
      <c r="A519" s="20" t="s">
        <v>125</v>
      </c>
      <c r="B519" s="19">
        <v>2020</v>
      </c>
      <c r="C519" t="s">
        <v>13</v>
      </c>
      <c r="D519" s="17">
        <v>370215</v>
      </c>
    </row>
    <row r="520" spans="1:4" x14ac:dyDescent="0.3">
      <c r="A520" s="20" t="s">
        <v>125</v>
      </c>
      <c r="B520" s="19">
        <v>2020</v>
      </c>
      <c r="C520" t="s">
        <v>73</v>
      </c>
      <c r="D520" s="17">
        <v>715655</v>
      </c>
    </row>
    <row r="521" spans="1:4" x14ac:dyDescent="0.3">
      <c r="A521" s="20" t="s">
        <v>125</v>
      </c>
      <c r="B521" s="19">
        <v>2020</v>
      </c>
      <c r="C521" t="s">
        <v>19</v>
      </c>
      <c r="D521" s="17">
        <v>53863</v>
      </c>
    </row>
    <row r="522" spans="1:4" x14ac:dyDescent="0.3">
      <c r="A522" s="20" t="s">
        <v>125</v>
      </c>
      <c r="B522" s="19">
        <v>2020</v>
      </c>
      <c r="C522" t="s">
        <v>18</v>
      </c>
      <c r="D522" s="17">
        <v>278614</v>
      </c>
    </row>
    <row r="523" spans="1:4" x14ac:dyDescent="0.3">
      <c r="A523" s="20" t="s">
        <v>125</v>
      </c>
      <c r="B523" s="19">
        <v>2020</v>
      </c>
      <c r="C523" t="s">
        <v>81</v>
      </c>
      <c r="D523" s="17">
        <v>229139</v>
      </c>
    </row>
    <row r="524" spans="1:4" x14ac:dyDescent="0.3">
      <c r="A524" s="20" t="s">
        <v>125</v>
      </c>
      <c r="B524" s="19">
        <v>2020</v>
      </c>
      <c r="C524" t="s">
        <v>25</v>
      </c>
      <c r="D524" s="17">
        <v>650816</v>
      </c>
    </row>
    <row r="525" spans="1:4" x14ac:dyDescent="0.3">
      <c r="A525" s="20" t="s">
        <v>125</v>
      </c>
      <c r="B525" s="19">
        <v>2020</v>
      </c>
      <c r="C525" t="s">
        <v>78</v>
      </c>
      <c r="D525" s="17">
        <v>145659</v>
      </c>
    </row>
    <row r="526" spans="1:4" x14ac:dyDescent="0.3">
      <c r="A526" s="20" t="s">
        <v>125</v>
      </c>
      <c r="B526" s="19">
        <v>2020</v>
      </c>
      <c r="C526" t="s">
        <v>48</v>
      </c>
      <c r="D526" s="17">
        <v>337686</v>
      </c>
    </row>
    <row r="527" spans="1:4" x14ac:dyDescent="0.3">
      <c r="A527" s="20" t="s">
        <v>125</v>
      </c>
      <c r="B527" s="19">
        <v>2020</v>
      </c>
      <c r="C527" t="s">
        <v>87</v>
      </c>
      <c r="D527" s="17">
        <v>331294</v>
      </c>
    </row>
    <row r="528" spans="1:4" x14ac:dyDescent="0.3">
      <c r="A528" s="20" t="s">
        <v>125</v>
      </c>
      <c r="B528" s="19">
        <v>2020</v>
      </c>
      <c r="C528" t="s">
        <v>27</v>
      </c>
      <c r="D528" s="17">
        <v>89732</v>
      </c>
    </row>
    <row r="529" spans="1:4" x14ac:dyDescent="0.3">
      <c r="A529" s="20" t="s">
        <v>125</v>
      </c>
      <c r="B529" s="19">
        <v>2020</v>
      </c>
      <c r="C529" t="s">
        <v>76</v>
      </c>
      <c r="D529" s="17">
        <v>72672</v>
      </c>
    </row>
    <row r="530" spans="1:4" x14ac:dyDescent="0.3">
      <c r="A530" s="20" t="s">
        <v>125</v>
      </c>
      <c r="B530" s="19">
        <v>2020</v>
      </c>
      <c r="C530" t="s">
        <v>58</v>
      </c>
      <c r="D530" s="17">
        <v>634331</v>
      </c>
    </row>
    <row r="531" spans="1:4" x14ac:dyDescent="0.3">
      <c r="A531" s="20" t="s">
        <v>125</v>
      </c>
      <c r="B531" s="19">
        <v>2020</v>
      </c>
      <c r="C531" t="s">
        <v>37</v>
      </c>
      <c r="D531" s="17">
        <v>367745</v>
      </c>
    </row>
    <row r="532" spans="1:4" x14ac:dyDescent="0.3">
      <c r="A532" s="20" t="s">
        <v>125</v>
      </c>
      <c r="B532" s="19">
        <v>2020</v>
      </c>
      <c r="C532" t="s">
        <v>34</v>
      </c>
      <c r="D532" s="17">
        <v>190319</v>
      </c>
    </row>
    <row r="533" spans="1:4" x14ac:dyDescent="0.3">
      <c r="A533" s="20" t="s">
        <v>125</v>
      </c>
      <c r="B533" s="19">
        <v>2020</v>
      </c>
      <c r="C533" t="s">
        <v>9</v>
      </c>
      <c r="D533" s="17">
        <v>1596944</v>
      </c>
    </row>
    <row r="534" spans="1:4" x14ac:dyDescent="0.3">
      <c r="A534" s="20" t="s">
        <v>125</v>
      </c>
      <c r="B534" s="19">
        <v>2020</v>
      </c>
      <c r="C534" t="s">
        <v>70</v>
      </c>
      <c r="D534" s="17">
        <v>800383</v>
      </c>
    </row>
    <row r="535" spans="1:4" x14ac:dyDescent="0.3">
      <c r="A535" s="20" t="s">
        <v>125</v>
      </c>
      <c r="B535" s="19">
        <v>2020</v>
      </c>
      <c r="C535" t="s">
        <v>14</v>
      </c>
      <c r="D535" s="17">
        <v>266519</v>
      </c>
    </row>
    <row r="536" spans="1:4" x14ac:dyDescent="0.3">
      <c r="A536" s="20" t="s">
        <v>125</v>
      </c>
      <c r="B536" s="19">
        <v>2020</v>
      </c>
      <c r="C536" t="s">
        <v>89</v>
      </c>
      <c r="D536" s="17">
        <v>354755</v>
      </c>
    </row>
    <row r="537" spans="1:4" x14ac:dyDescent="0.3">
      <c r="A537" s="20" t="s">
        <v>125</v>
      </c>
      <c r="B537" s="19">
        <v>2020</v>
      </c>
      <c r="C537" t="s">
        <v>62</v>
      </c>
      <c r="D537" s="17">
        <v>540484</v>
      </c>
    </row>
    <row r="538" spans="1:4" x14ac:dyDescent="0.3">
      <c r="A538" s="20" t="s">
        <v>125</v>
      </c>
      <c r="B538" s="19">
        <v>2020</v>
      </c>
      <c r="C538" t="s">
        <v>28</v>
      </c>
      <c r="D538" s="17">
        <v>346057</v>
      </c>
    </row>
    <row r="539" spans="1:4" x14ac:dyDescent="0.3">
      <c r="A539" s="20" t="s">
        <v>125</v>
      </c>
      <c r="B539" s="19">
        <v>2020</v>
      </c>
      <c r="C539" t="s">
        <v>68</v>
      </c>
      <c r="D539" s="17">
        <v>91325</v>
      </c>
    </row>
    <row r="540" spans="1:4" x14ac:dyDescent="0.3">
      <c r="A540" s="20" t="s">
        <v>125</v>
      </c>
      <c r="B540" s="19">
        <v>2020</v>
      </c>
      <c r="C540" t="s">
        <v>6</v>
      </c>
      <c r="D540" s="17">
        <v>3695519</v>
      </c>
    </row>
    <row r="541" spans="1:4" x14ac:dyDescent="0.3">
      <c r="A541" s="20" t="s">
        <v>125</v>
      </c>
      <c r="B541" s="19">
        <v>2020</v>
      </c>
      <c r="C541" t="s">
        <v>65</v>
      </c>
      <c r="D541" s="17">
        <v>2520554</v>
      </c>
    </row>
    <row r="542" spans="1:4" x14ac:dyDescent="0.3">
      <c r="A542" s="20" t="s">
        <v>125</v>
      </c>
      <c r="B542" s="19">
        <v>2020</v>
      </c>
      <c r="C542" t="s">
        <v>30</v>
      </c>
      <c r="D542" s="17">
        <v>191419</v>
      </c>
    </row>
    <row r="543" spans="1:4" x14ac:dyDescent="0.3">
      <c r="A543" s="20" t="s">
        <v>125</v>
      </c>
      <c r="B543" s="19">
        <v>2020</v>
      </c>
      <c r="C543" t="s">
        <v>86</v>
      </c>
      <c r="D543" s="17">
        <v>11217</v>
      </c>
    </row>
    <row r="544" spans="1:4" x14ac:dyDescent="0.3">
      <c r="A544" s="20" t="s">
        <v>125</v>
      </c>
      <c r="B544" s="19">
        <v>2020</v>
      </c>
      <c r="C544" t="s">
        <v>10</v>
      </c>
      <c r="D544" s="17">
        <v>921318</v>
      </c>
    </row>
    <row r="545" spans="1:4" x14ac:dyDescent="0.3">
      <c r="A545" s="20" t="s">
        <v>125</v>
      </c>
      <c r="B545" s="19">
        <v>2020</v>
      </c>
      <c r="C545" t="s">
        <v>12</v>
      </c>
      <c r="D545" s="17">
        <v>182455</v>
      </c>
    </row>
    <row r="546" spans="1:4" x14ac:dyDescent="0.3">
      <c r="A546" s="20" t="s">
        <v>125</v>
      </c>
      <c r="B546" s="19">
        <v>2020</v>
      </c>
      <c r="C546" t="s">
        <v>31</v>
      </c>
      <c r="D546" s="17">
        <v>785430</v>
      </c>
    </row>
    <row r="547" spans="1:4" x14ac:dyDescent="0.3">
      <c r="A547" s="20" t="s">
        <v>125</v>
      </c>
      <c r="B547" s="19">
        <v>2020</v>
      </c>
      <c r="C547" t="s">
        <v>36</v>
      </c>
      <c r="D547" s="17">
        <v>517682</v>
      </c>
    </row>
    <row r="548" spans="1:4" x14ac:dyDescent="0.3">
      <c r="A548" s="20" t="s">
        <v>125</v>
      </c>
      <c r="B548" s="19">
        <v>2020</v>
      </c>
      <c r="C548" t="s">
        <v>35</v>
      </c>
      <c r="D548" s="17">
        <v>551660</v>
      </c>
    </row>
    <row r="549" spans="1:4" x14ac:dyDescent="0.3">
      <c r="A549" s="20" t="s">
        <v>125</v>
      </c>
      <c r="B549" s="19">
        <v>2020</v>
      </c>
      <c r="C549" t="s">
        <v>63</v>
      </c>
      <c r="D549" s="17">
        <v>247678</v>
      </c>
    </row>
    <row r="550" spans="1:4" x14ac:dyDescent="0.3">
      <c r="A550" s="20" t="s">
        <v>125</v>
      </c>
      <c r="B550" s="19">
        <v>2020</v>
      </c>
      <c r="C550" t="s">
        <v>51</v>
      </c>
      <c r="D550" s="17">
        <v>380152</v>
      </c>
    </row>
    <row r="551" spans="1:4" x14ac:dyDescent="0.3">
      <c r="A551" s="20" t="s">
        <v>125</v>
      </c>
      <c r="B551" s="19">
        <v>2020</v>
      </c>
      <c r="C551" t="s">
        <v>41</v>
      </c>
      <c r="D551" s="17">
        <v>642012</v>
      </c>
    </row>
    <row r="552" spans="1:4" x14ac:dyDescent="0.3">
      <c r="A552" s="20" t="s">
        <v>125</v>
      </c>
      <c r="B552" s="19">
        <v>2020</v>
      </c>
      <c r="C552" t="s">
        <v>29</v>
      </c>
      <c r="D552" s="17">
        <v>612743</v>
      </c>
    </row>
    <row r="553" spans="1:4" x14ac:dyDescent="0.3">
      <c r="A553" s="20" t="s">
        <v>125</v>
      </c>
      <c r="B553" s="19">
        <v>2020</v>
      </c>
      <c r="C553" t="s">
        <v>82</v>
      </c>
      <c r="D553" s="17">
        <v>210951</v>
      </c>
    </row>
    <row r="554" spans="1:4" x14ac:dyDescent="0.3">
      <c r="A554" s="20" t="s">
        <v>125</v>
      </c>
      <c r="B554" s="19">
        <v>2020</v>
      </c>
      <c r="C554" t="s">
        <v>67</v>
      </c>
      <c r="D554" s="17">
        <v>97667</v>
      </c>
    </row>
    <row r="555" spans="1:4" x14ac:dyDescent="0.3">
      <c r="A555" s="20" t="s">
        <v>125</v>
      </c>
      <c r="B555" s="19">
        <v>2020</v>
      </c>
      <c r="C555" t="s">
        <v>46</v>
      </c>
      <c r="D555" s="17">
        <v>61167</v>
      </c>
    </row>
    <row r="556" spans="1:4" x14ac:dyDescent="0.3">
      <c r="A556" s="20" t="s">
        <v>125</v>
      </c>
      <c r="B556" s="19">
        <v>2020</v>
      </c>
      <c r="C556" t="s">
        <v>33</v>
      </c>
      <c r="D556" s="17">
        <v>1140772</v>
      </c>
    </row>
    <row r="557" spans="1:4" x14ac:dyDescent="0.3">
      <c r="A557" s="20" t="s">
        <v>125</v>
      </c>
      <c r="B557" s="19">
        <v>2020</v>
      </c>
      <c r="C557" t="s">
        <v>5</v>
      </c>
      <c r="D557" s="17">
        <v>198687</v>
      </c>
    </row>
    <row r="558" spans="1:4" x14ac:dyDescent="0.3">
      <c r="A558" s="20" t="s">
        <v>125</v>
      </c>
      <c r="B558" s="19">
        <v>2020</v>
      </c>
      <c r="C558" t="s">
        <v>53</v>
      </c>
      <c r="D558" s="17">
        <v>402166</v>
      </c>
    </row>
    <row r="559" spans="1:4" x14ac:dyDescent="0.3">
      <c r="A559" s="20" t="s">
        <v>125</v>
      </c>
      <c r="B559" s="19">
        <v>2020</v>
      </c>
      <c r="C559" t="s">
        <v>79</v>
      </c>
      <c r="D559" s="17">
        <v>32879</v>
      </c>
    </row>
    <row r="560" spans="1:4" x14ac:dyDescent="0.3">
      <c r="A560" s="20" t="s">
        <v>125</v>
      </c>
      <c r="B560" s="19">
        <v>2020</v>
      </c>
      <c r="C560" t="s">
        <v>49</v>
      </c>
      <c r="D560" s="17">
        <v>61729</v>
      </c>
    </row>
    <row r="561" spans="1:4" x14ac:dyDescent="0.3">
      <c r="A561" s="20" t="s">
        <v>125</v>
      </c>
      <c r="B561" s="19">
        <v>2020</v>
      </c>
      <c r="C561" t="s">
        <v>66</v>
      </c>
      <c r="D561" s="17">
        <v>205710</v>
      </c>
    </row>
    <row r="562" spans="1:4" x14ac:dyDescent="0.3">
      <c r="A562" s="20" t="s">
        <v>125</v>
      </c>
      <c r="B562" s="19">
        <v>2020</v>
      </c>
      <c r="C562" t="s">
        <v>44</v>
      </c>
      <c r="D562" s="17">
        <v>227813</v>
      </c>
    </row>
    <row r="563" spans="1:4" x14ac:dyDescent="0.3">
      <c r="A563" s="20" t="s">
        <v>125</v>
      </c>
      <c r="B563" s="19">
        <v>2020</v>
      </c>
      <c r="C563" t="s">
        <v>32</v>
      </c>
      <c r="D563" s="17">
        <v>446057</v>
      </c>
    </row>
    <row r="564" spans="1:4" x14ac:dyDescent="0.3">
      <c r="A564" s="20" t="s">
        <v>125</v>
      </c>
      <c r="B564" s="19">
        <v>2020</v>
      </c>
      <c r="C564" t="s">
        <v>7</v>
      </c>
      <c r="D564" s="17">
        <v>166695</v>
      </c>
    </row>
    <row r="565" spans="1:4" x14ac:dyDescent="0.3">
      <c r="A565" s="20" t="s">
        <v>125</v>
      </c>
      <c r="B565" s="19">
        <v>2020</v>
      </c>
      <c r="C565" t="s">
        <v>88</v>
      </c>
      <c r="D565" s="17">
        <v>199638</v>
      </c>
    </row>
    <row r="566" spans="1:4" x14ac:dyDescent="0.3">
      <c r="A566" s="20" t="s">
        <v>125</v>
      </c>
      <c r="B566" s="19">
        <v>2020</v>
      </c>
      <c r="C566" t="s">
        <v>24</v>
      </c>
      <c r="D566" s="17">
        <v>247501</v>
      </c>
    </row>
    <row r="567" spans="1:4" x14ac:dyDescent="0.3">
      <c r="A567" s="20" t="s">
        <v>125</v>
      </c>
      <c r="B567" s="19">
        <v>2020</v>
      </c>
      <c r="C567" t="s">
        <v>84</v>
      </c>
      <c r="D567" s="17">
        <v>94593</v>
      </c>
    </row>
    <row r="568" spans="1:4" x14ac:dyDescent="0.3">
      <c r="A568" s="20" t="s">
        <v>125</v>
      </c>
      <c r="B568" s="19">
        <v>2020</v>
      </c>
      <c r="C568" t="s">
        <v>11</v>
      </c>
      <c r="D568" s="17">
        <v>1244370</v>
      </c>
    </row>
    <row r="569" spans="1:4" x14ac:dyDescent="0.3">
      <c r="A569" s="20" t="s">
        <v>125</v>
      </c>
      <c r="B569" s="19">
        <v>2020</v>
      </c>
      <c r="C569" t="s">
        <v>85</v>
      </c>
      <c r="D569" s="17">
        <v>54075</v>
      </c>
    </row>
    <row r="570" spans="1:4" x14ac:dyDescent="0.3">
      <c r="A570" s="20" t="s">
        <v>125</v>
      </c>
      <c r="B570" s="19">
        <v>2020</v>
      </c>
      <c r="C570" t="s">
        <v>60</v>
      </c>
      <c r="D570" s="17">
        <v>152414</v>
      </c>
    </row>
    <row r="571" spans="1:4" x14ac:dyDescent="0.3">
      <c r="A571" s="20" t="s">
        <v>125</v>
      </c>
      <c r="B571" s="19">
        <v>2020</v>
      </c>
      <c r="C571" t="s">
        <v>39</v>
      </c>
      <c r="D571" s="17">
        <v>1124994</v>
      </c>
    </row>
    <row r="572" spans="1:4" x14ac:dyDescent="0.3">
      <c r="A572" s="20" t="s">
        <v>125</v>
      </c>
      <c r="B572" s="19">
        <v>2020</v>
      </c>
      <c r="C572" t="s">
        <v>71</v>
      </c>
      <c r="D572" s="17">
        <v>376148</v>
      </c>
    </row>
    <row r="573" spans="1:4" x14ac:dyDescent="0.3">
      <c r="A573" s="20" t="s">
        <v>125</v>
      </c>
      <c r="B573" s="19">
        <v>2020</v>
      </c>
      <c r="C573" t="s">
        <v>55</v>
      </c>
      <c r="D573" s="17">
        <v>950138</v>
      </c>
    </row>
    <row r="574" spans="1:4" x14ac:dyDescent="0.3">
      <c r="A574" s="20" t="s">
        <v>125</v>
      </c>
      <c r="B574" s="19">
        <v>2020</v>
      </c>
      <c r="C574" t="s">
        <v>61</v>
      </c>
      <c r="D574" s="17">
        <v>1554825</v>
      </c>
    </row>
    <row r="575" spans="1:4" x14ac:dyDescent="0.3">
      <c r="A575" s="20" t="s">
        <v>125</v>
      </c>
      <c r="B575" s="19">
        <v>2020</v>
      </c>
      <c r="C575" t="s">
        <v>17</v>
      </c>
      <c r="D575" s="17">
        <v>746811</v>
      </c>
    </row>
    <row r="576" spans="1:4" x14ac:dyDescent="0.3">
      <c r="A576" s="20" t="s">
        <v>125</v>
      </c>
      <c r="B576" s="19">
        <v>2020</v>
      </c>
      <c r="C576" t="s">
        <v>56</v>
      </c>
      <c r="D576" s="17">
        <v>161807</v>
      </c>
    </row>
    <row r="577" spans="1:4" x14ac:dyDescent="0.3">
      <c r="A577" s="20" t="s">
        <v>125</v>
      </c>
      <c r="B577" s="19">
        <v>2020</v>
      </c>
      <c r="C577" t="s">
        <v>45</v>
      </c>
      <c r="D577" s="17">
        <v>1243541</v>
      </c>
    </row>
    <row r="578" spans="1:4" x14ac:dyDescent="0.3">
      <c r="A578" s="20" t="s">
        <v>125</v>
      </c>
      <c r="B578" s="19">
        <v>2020</v>
      </c>
      <c r="C578" t="s">
        <v>50</v>
      </c>
      <c r="D578" s="17">
        <v>105992</v>
      </c>
    </row>
    <row r="579" spans="1:4" x14ac:dyDescent="0.3">
      <c r="A579" s="20" t="s">
        <v>125</v>
      </c>
      <c r="B579" s="19">
        <v>2020</v>
      </c>
      <c r="C579" t="s">
        <v>52</v>
      </c>
      <c r="D579" s="17">
        <v>297007</v>
      </c>
    </row>
    <row r="580" spans="1:4" x14ac:dyDescent="0.3">
      <c r="A580" s="20" t="s">
        <v>125</v>
      </c>
      <c r="B580" s="19">
        <v>2020</v>
      </c>
      <c r="C580" t="s">
        <v>26</v>
      </c>
      <c r="D580" s="17">
        <v>719136</v>
      </c>
    </row>
    <row r="581" spans="1:4" x14ac:dyDescent="0.3">
      <c r="A581" s="20" t="s">
        <v>125</v>
      </c>
      <c r="B581" s="19">
        <v>2020</v>
      </c>
      <c r="C581" t="s">
        <v>57</v>
      </c>
      <c r="D581" s="17">
        <v>322926</v>
      </c>
    </row>
    <row r="582" spans="1:4" x14ac:dyDescent="0.3">
      <c r="A582" s="20" t="s">
        <v>125</v>
      </c>
      <c r="B582" s="19">
        <v>2020</v>
      </c>
      <c r="C582" t="s">
        <v>90</v>
      </c>
      <c r="D582" s="17">
        <v>396090</v>
      </c>
    </row>
    <row r="583" spans="1:4" x14ac:dyDescent="0.3">
      <c r="A583" s="20" t="s">
        <v>125</v>
      </c>
      <c r="B583" s="19">
        <v>2020</v>
      </c>
      <c r="C583" t="s">
        <v>21</v>
      </c>
      <c r="D583" s="17">
        <v>297276</v>
      </c>
    </row>
    <row r="584" spans="1:4" x14ac:dyDescent="0.3">
      <c r="A584" s="20" t="s">
        <v>125</v>
      </c>
      <c r="B584" s="19">
        <v>2020</v>
      </c>
      <c r="C584" t="s">
        <v>38</v>
      </c>
      <c r="D584" s="17">
        <v>440352</v>
      </c>
    </row>
    <row r="585" spans="1:4" x14ac:dyDescent="0.3">
      <c r="A585" s="20" t="s">
        <v>125</v>
      </c>
      <c r="B585" s="19">
        <v>2020</v>
      </c>
      <c r="C585" t="s">
        <v>42</v>
      </c>
      <c r="D585" s="17">
        <v>464357</v>
      </c>
    </row>
    <row r="586" spans="1:4" x14ac:dyDescent="0.3">
      <c r="A586" s="20" t="s">
        <v>125</v>
      </c>
      <c r="B586" s="19">
        <v>2020</v>
      </c>
      <c r="C586" t="s">
        <v>15</v>
      </c>
      <c r="D586" s="17">
        <v>410908</v>
      </c>
    </row>
    <row r="587" spans="1:4" x14ac:dyDescent="0.3">
      <c r="A587" s="20" t="s">
        <v>125</v>
      </c>
      <c r="B587" s="19">
        <v>2020</v>
      </c>
      <c r="C587" t="s">
        <v>75</v>
      </c>
      <c r="D587" s="17">
        <v>323722</v>
      </c>
    </row>
    <row r="588" spans="1:4" x14ac:dyDescent="0.3">
      <c r="A588" s="20" t="s">
        <v>125</v>
      </c>
      <c r="B588" s="19">
        <v>2020</v>
      </c>
      <c r="C588" t="s">
        <v>22</v>
      </c>
      <c r="D588" s="17">
        <v>328690</v>
      </c>
    </row>
    <row r="589" spans="1:4" x14ac:dyDescent="0.3">
      <c r="A589" s="20" t="s">
        <v>125</v>
      </c>
      <c r="B589" s="19">
        <v>2020</v>
      </c>
      <c r="C589" t="s">
        <v>83</v>
      </c>
      <c r="D589" s="17">
        <v>549112</v>
      </c>
    </row>
    <row r="590" spans="1:4" x14ac:dyDescent="0.3">
      <c r="A590" s="20" t="s">
        <v>125</v>
      </c>
      <c r="B590" s="19">
        <v>2020</v>
      </c>
      <c r="C590" t="s">
        <v>59</v>
      </c>
      <c r="D590" s="17">
        <v>1025438</v>
      </c>
    </row>
    <row r="591" spans="1:4" x14ac:dyDescent="0.3">
      <c r="A591" s="20" t="s">
        <v>125</v>
      </c>
      <c r="B591" s="19">
        <v>2020</v>
      </c>
      <c r="C591" t="s">
        <v>8</v>
      </c>
      <c r="D591" s="17">
        <v>156824</v>
      </c>
    </row>
    <row r="592" spans="1:4" x14ac:dyDescent="0.3">
      <c r="A592" s="20" t="s">
        <v>125</v>
      </c>
      <c r="B592" s="19">
        <v>2020</v>
      </c>
      <c r="C592" t="s">
        <v>16</v>
      </c>
      <c r="D592" s="17">
        <v>287905</v>
      </c>
    </row>
    <row r="593" spans="1:4" x14ac:dyDescent="0.3">
      <c r="A593" s="20" t="s">
        <v>125</v>
      </c>
      <c r="B593" s="19">
        <v>2020</v>
      </c>
      <c r="C593" t="s">
        <v>64</v>
      </c>
      <c r="D593" s="17">
        <v>9012</v>
      </c>
    </row>
    <row r="594" spans="1:4" x14ac:dyDescent="0.3">
      <c r="A594" s="20" t="s">
        <v>125</v>
      </c>
      <c r="B594" s="19">
        <v>2020</v>
      </c>
      <c r="C594" t="s">
        <v>23</v>
      </c>
      <c r="D594" s="17">
        <v>184590</v>
      </c>
    </row>
    <row r="595" spans="1:4" x14ac:dyDescent="0.3">
      <c r="A595" s="20" t="s">
        <v>125</v>
      </c>
      <c r="B595" s="19">
        <v>2020</v>
      </c>
      <c r="C595" t="s">
        <v>77</v>
      </c>
      <c r="D595" s="17">
        <v>321221</v>
      </c>
    </row>
    <row r="596" spans="1:4" x14ac:dyDescent="0.3">
      <c r="A596" s="20" t="s">
        <v>125</v>
      </c>
      <c r="B596" s="19">
        <v>2021</v>
      </c>
      <c r="C596" t="s">
        <v>20</v>
      </c>
      <c r="D596" s="17">
        <v>665172</v>
      </c>
    </row>
    <row r="597" spans="1:4" x14ac:dyDescent="0.3">
      <c r="A597" s="20" t="s">
        <v>125</v>
      </c>
      <c r="B597" s="19">
        <v>2021</v>
      </c>
      <c r="C597" t="s">
        <v>43</v>
      </c>
      <c r="D597" s="17">
        <v>210396</v>
      </c>
    </row>
    <row r="598" spans="1:4" x14ac:dyDescent="0.3">
      <c r="A598" s="20" t="s">
        <v>125</v>
      </c>
      <c r="B598" s="19">
        <v>2021</v>
      </c>
      <c r="C598" t="s">
        <v>47</v>
      </c>
      <c r="D598" s="17">
        <v>290686</v>
      </c>
    </row>
    <row r="599" spans="1:4" x14ac:dyDescent="0.3">
      <c r="A599" s="20" t="s">
        <v>125</v>
      </c>
      <c r="B599" s="19">
        <v>2021</v>
      </c>
      <c r="C599" t="s">
        <v>40</v>
      </c>
      <c r="D599" s="17">
        <v>248545</v>
      </c>
    </row>
    <row r="600" spans="1:4" x14ac:dyDescent="0.3">
      <c r="A600" s="20" t="s">
        <v>125</v>
      </c>
      <c r="B600" s="19">
        <v>2021</v>
      </c>
      <c r="C600" t="s">
        <v>54</v>
      </c>
      <c r="D600" s="17">
        <v>6079</v>
      </c>
    </row>
    <row r="601" spans="1:4" x14ac:dyDescent="0.3">
      <c r="A601" s="20" t="s">
        <v>125</v>
      </c>
      <c r="B601" s="19">
        <v>2021</v>
      </c>
      <c r="C601" t="s">
        <v>69</v>
      </c>
      <c r="D601" s="17">
        <v>530705</v>
      </c>
    </row>
    <row r="602" spans="1:4" x14ac:dyDescent="0.3">
      <c r="A602" s="20" t="s">
        <v>125</v>
      </c>
      <c r="B602" s="19">
        <v>2021</v>
      </c>
      <c r="C602" t="s">
        <v>72</v>
      </c>
      <c r="D602" s="17">
        <v>350767</v>
      </c>
    </row>
    <row r="603" spans="1:4" x14ac:dyDescent="0.3">
      <c r="A603" s="20" t="s">
        <v>125</v>
      </c>
      <c r="B603" s="19">
        <v>2021</v>
      </c>
      <c r="C603" t="s">
        <v>80</v>
      </c>
      <c r="D603" s="17">
        <v>394763</v>
      </c>
    </row>
    <row r="604" spans="1:4" x14ac:dyDescent="0.3">
      <c r="A604" s="20" t="s">
        <v>125</v>
      </c>
      <c r="B604" s="19">
        <v>2021</v>
      </c>
      <c r="C604" t="s">
        <v>74</v>
      </c>
      <c r="D604" s="17">
        <v>635696</v>
      </c>
    </row>
    <row r="605" spans="1:4" x14ac:dyDescent="0.3">
      <c r="A605" s="20" t="s">
        <v>125</v>
      </c>
      <c r="B605" s="19">
        <v>2021</v>
      </c>
      <c r="C605" t="s">
        <v>13</v>
      </c>
      <c r="D605" s="17">
        <v>370901</v>
      </c>
    </row>
    <row r="606" spans="1:4" x14ac:dyDescent="0.3">
      <c r="A606" s="20" t="s">
        <v>125</v>
      </c>
      <c r="B606" s="19">
        <v>2021</v>
      </c>
      <c r="C606" t="s">
        <v>73</v>
      </c>
      <c r="D606" s="17">
        <v>726823</v>
      </c>
    </row>
    <row r="607" spans="1:4" x14ac:dyDescent="0.3">
      <c r="A607" s="20" t="s">
        <v>125</v>
      </c>
      <c r="B607" s="19">
        <v>2021</v>
      </c>
      <c r="C607" t="s">
        <v>19</v>
      </c>
      <c r="D607" s="17">
        <v>62980</v>
      </c>
    </row>
    <row r="608" spans="1:4" x14ac:dyDescent="0.3">
      <c r="A608" s="20" t="s">
        <v>125</v>
      </c>
      <c r="B608" s="19">
        <v>2021</v>
      </c>
      <c r="C608" t="s">
        <v>18</v>
      </c>
      <c r="D608" s="17">
        <v>320720</v>
      </c>
    </row>
    <row r="609" spans="1:4" x14ac:dyDescent="0.3">
      <c r="A609" s="20" t="s">
        <v>125</v>
      </c>
      <c r="B609" s="19">
        <v>2021</v>
      </c>
      <c r="C609" t="s">
        <v>81</v>
      </c>
      <c r="D609" s="17">
        <v>233675</v>
      </c>
    </row>
    <row r="610" spans="1:4" x14ac:dyDescent="0.3">
      <c r="A610" s="20" t="s">
        <v>125</v>
      </c>
      <c r="B610" s="19">
        <v>2021</v>
      </c>
      <c r="C610" t="s">
        <v>25</v>
      </c>
      <c r="D610" s="17">
        <v>660510</v>
      </c>
    </row>
    <row r="611" spans="1:4" x14ac:dyDescent="0.3">
      <c r="A611" s="20" t="s">
        <v>125</v>
      </c>
      <c r="B611" s="19">
        <v>2021</v>
      </c>
      <c r="C611" t="s">
        <v>78</v>
      </c>
      <c r="D611" s="17">
        <v>150641</v>
      </c>
    </row>
    <row r="612" spans="1:4" x14ac:dyDescent="0.3">
      <c r="A612" s="20" t="s">
        <v>125</v>
      </c>
      <c r="B612" s="19">
        <v>2021</v>
      </c>
      <c r="C612" t="s">
        <v>48</v>
      </c>
      <c r="D612" s="17">
        <v>362934</v>
      </c>
    </row>
    <row r="613" spans="1:4" x14ac:dyDescent="0.3">
      <c r="A613" s="20" t="s">
        <v>125</v>
      </c>
      <c r="B613" s="19">
        <v>2021</v>
      </c>
      <c r="C613" t="s">
        <v>87</v>
      </c>
      <c r="D613" s="17">
        <v>333675</v>
      </c>
    </row>
    <row r="614" spans="1:4" x14ac:dyDescent="0.3">
      <c r="A614" s="20" t="s">
        <v>125</v>
      </c>
      <c r="B614" s="19">
        <v>2021</v>
      </c>
      <c r="C614" t="s">
        <v>27</v>
      </c>
      <c r="D614" s="17">
        <v>90744</v>
      </c>
    </row>
    <row r="615" spans="1:4" x14ac:dyDescent="0.3">
      <c r="A615" s="20" t="s">
        <v>125</v>
      </c>
      <c r="B615" s="19">
        <v>2021</v>
      </c>
      <c r="C615" t="s">
        <v>76</v>
      </c>
      <c r="D615" s="17">
        <v>70747</v>
      </c>
    </row>
    <row r="616" spans="1:4" x14ac:dyDescent="0.3">
      <c r="A616" s="20" t="s">
        <v>125</v>
      </c>
      <c r="B616" s="19">
        <v>2021</v>
      </c>
      <c r="C616" t="s">
        <v>58</v>
      </c>
      <c r="D616" s="17">
        <v>644684</v>
      </c>
    </row>
    <row r="617" spans="1:4" x14ac:dyDescent="0.3">
      <c r="A617" s="20" t="s">
        <v>125</v>
      </c>
      <c r="B617" s="19">
        <v>2021</v>
      </c>
      <c r="C617" t="s">
        <v>37</v>
      </c>
      <c r="D617" s="17">
        <v>373955</v>
      </c>
    </row>
    <row r="618" spans="1:4" x14ac:dyDescent="0.3">
      <c r="A618" s="20" t="s">
        <v>125</v>
      </c>
      <c r="B618" s="19">
        <v>2021</v>
      </c>
      <c r="C618" t="s">
        <v>34</v>
      </c>
      <c r="D618" s="17">
        <v>194346</v>
      </c>
    </row>
    <row r="619" spans="1:4" x14ac:dyDescent="0.3">
      <c r="A619" s="20" t="s">
        <v>125</v>
      </c>
      <c r="B619" s="19">
        <v>2021</v>
      </c>
      <c r="C619" t="s">
        <v>9</v>
      </c>
      <c r="D619" s="17">
        <v>1668411</v>
      </c>
    </row>
    <row r="620" spans="1:4" x14ac:dyDescent="0.3">
      <c r="A620" s="20" t="s">
        <v>125</v>
      </c>
      <c r="B620" s="19">
        <v>2021</v>
      </c>
      <c r="C620" t="s">
        <v>70</v>
      </c>
      <c r="D620" s="17">
        <v>807632</v>
      </c>
    </row>
    <row r="621" spans="1:4" x14ac:dyDescent="0.3">
      <c r="A621" s="20" t="s">
        <v>125</v>
      </c>
      <c r="B621" s="19">
        <v>2021</v>
      </c>
      <c r="C621" t="s">
        <v>14</v>
      </c>
      <c r="D621" s="17">
        <v>287339</v>
      </c>
    </row>
    <row r="622" spans="1:4" x14ac:dyDescent="0.3">
      <c r="A622" s="20" t="s">
        <v>125</v>
      </c>
      <c r="B622" s="19">
        <v>2021</v>
      </c>
      <c r="C622" t="s">
        <v>89</v>
      </c>
      <c r="D622" s="17">
        <v>369005</v>
      </c>
    </row>
    <row r="623" spans="1:4" x14ac:dyDescent="0.3">
      <c r="A623" s="20" t="s">
        <v>125</v>
      </c>
      <c r="B623" s="19">
        <v>2021</v>
      </c>
      <c r="C623" t="s">
        <v>62</v>
      </c>
      <c r="D623" s="17">
        <v>558329</v>
      </c>
    </row>
    <row r="624" spans="1:4" x14ac:dyDescent="0.3">
      <c r="A624" s="20" t="s">
        <v>125</v>
      </c>
      <c r="B624" s="19">
        <v>2021</v>
      </c>
      <c r="C624" t="s">
        <v>28</v>
      </c>
      <c r="D624" s="17">
        <v>352580</v>
      </c>
    </row>
    <row r="625" spans="1:4" x14ac:dyDescent="0.3">
      <c r="A625" s="20" t="s">
        <v>125</v>
      </c>
      <c r="B625" s="19">
        <v>2021</v>
      </c>
      <c r="C625" t="s">
        <v>68</v>
      </c>
      <c r="D625" s="17">
        <v>74368</v>
      </c>
    </row>
    <row r="626" spans="1:4" x14ac:dyDescent="0.3">
      <c r="A626" s="20" t="s">
        <v>125</v>
      </c>
      <c r="B626" s="19">
        <v>2021</v>
      </c>
      <c r="C626" t="s">
        <v>6</v>
      </c>
      <c r="D626" s="17">
        <v>3856053</v>
      </c>
    </row>
    <row r="627" spans="1:4" x14ac:dyDescent="0.3">
      <c r="A627" s="20" t="s">
        <v>125</v>
      </c>
      <c r="B627" s="19">
        <v>2021</v>
      </c>
      <c r="C627" t="s">
        <v>65</v>
      </c>
      <c r="D627" s="17">
        <v>2655781</v>
      </c>
    </row>
    <row r="628" spans="1:4" x14ac:dyDescent="0.3">
      <c r="A628" s="20" t="s">
        <v>125</v>
      </c>
      <c r="B628" s="19">
        <v>2021</v>
      </c>
      <c r="C628" t="s">
        <v>30</v>
      </c>
      <c r="D628" s="17">
        <v>190832</v>
      </c>
    </row>
    <row r="629" spans="1:4" x14ac:dyDescent="0.3">
      <c r="A629" s="20" t="s">
        <v>125</v>
      </c>
      <c r="B629" s="19">
        <v>2021</v>
      </c>
      <c r="C629" t="s">
        <v>86</v>
      </c>
      <c r="D629" s="17">
        <v>11284</v>
      </c>
    </row>
    <row r="630" spans="1:4" x14ac:dyDescent="0.3">
      <c r="A630" s="20" t="s">
        <v>125</v>
      </c>
      <c r="B630" s="19">
        <v>2021</v>
      </c>
      <c r="C630" t="s">
        <v>10</v>
      </c>
      <c r="D630" s="17">
        <v>950684</v>
      </c>
    </row>
    <row r="631" spans="1:4" x14ac:dyDescent="0.3">
      <c r="A631" s="20" t="s">
        <v>125</v>
      </c>
      <c r="B631" s="19">
        <v>2021</v>
      </c>
      <c r="C631" t="s">
        <v>12</v>
      </c>
      <c r="D631" s="17">
        <v>185294</v>
      </c>
    </row>
    <row r="632" spans="1:4" x14ac:dyDescent="0.3">
      <c r="A632" s="20" t="s">
        <v>125</v>
      </c>
      <c r="B632" s="19">
        <v>2021</v>
      </c>
      <c r="C632" t="s">
        <v>31</v>
      </c>
      <c r="D632" s="17">
        <v>793675</v>
      </c>
    </row>
    <row r="633" spans="1:4" x14ac:dyDescent="0.3">
      <c r="A633" s="20" t="s">
        <v>125</v>
      </c>
      <c r="B633" s="19">
        <v>2021</v>
      </c>
      <c r="C633" t="s">
        <v>36</v>
      </c>
      <c r="D633" s="17">
        <v>533750</v>
      </c>
    </row>
    <row r="634" spans="1:4" x14ac:dyDescent="0.3">
      <c r="A634" s="20" t="s">
        <v>125</v>
      </c>
      <c r="B634" s="19">
        <v>2021</v>
      </c>
      <c r="C634" t="s">
        <v>35</v>
      </c>
      <c r="D634" s="17">
        <v>621635</v>
      </c>
    </row>
    <row r="635" spans="1:4" x14ac:dyDescent="0.3">
      <c r="A635" s="20" t="s">
        <v>125</v>
      </c>
      <c r="B635" s="19">
        <v>2021</v>
      </c>
      <c r="C635" t="s">
        <v>63</v>
      </c>
      <c r="D635" s="17">
        <v>246004</v>
      </c>
    </row>
    <row r="636" spans="1:4" x14ac:dyDescent="0.3">
      <c r="A636" s="20" t="s">
        <v>125</v>
      </c>
      <c r="B636" s="19">
        <v>2021</v>
      </c>
      <c r="C636" t="s">
        <v>51</v>
      </c>
      <c r="D636" s="17">
        <v>387370</v>
      </c>
    </row>
    <row r="637" spans="1:4" x14ac:dyDescent="0.3">
      <c r="A637" s="20" t="s">
        <v>125</v>
      </c>
      <c r="B637" s="19">
        <v>2021</v>
      </c>
      <c r="C637" t="s">
        <v>41</v>
      </c>
      <c r="D637" s="17">
        <v>655904</v>
      </c>
    </row>
    <row r="638" spans="1:4" x14ac:dyDescent="0.3">
      <c r="A638" s="20" t="s">
        <v>125</v>
      </c>
      <c r="B638" s="19">
        <v>2021</v>
      </c>
      <c r="C638" t="s">
        <v>29</v>
      </c>
      <c r="D638" s="17">
        <v>600582</v>
      </c>
    </row>
    <row r="639" spans="1:4" x14ac:dyDescent="0.3">
      <c r="A639" s="20" t="s">
        <v>125</v>
      </c>
      <c r="B639" s="19">
        <v>2021</v>
      </c>
      <c r="C639" t="s">
        <v>82</v>
      </c>
      <c r="D639" s="17">
        <v>210527</v>
      </c>
    </row>
    <row r="640" spans="1:4" x14ac:dyDescent="0.3">
      <c r="A640" s="20" t="s">
        <v>125</v>
      </c>
      <c r="B640" s="19">
        <v>2021</v>
      </c>
      <c r="C640" t="s">
        <v>67</v>
      </c>
      <c r="D640" s="17">
        <v>106519</v>
      </c>
    </row>
    <row r="641" spans="1:4" x14ac:dyDescent="0.3">
      <c r="A641" s="20" t="s">
        <v>125</v>
      </c>
      <c r="B641" s="19">
        <v>2021</v>
      </c>
      <c r="C641" t="s">
        <v>46</v>
      </c>
      <c r="D641" s="17">
        <v>62243</v>
      </c>
    </row>
    <row r="642" spans="1:4" x14ac:dyDescent="0.3">
      <c r="A642" s="20" t="s">
        <v>125</v>
      </c>
      <c r="B642" s="19">
        <v>2021</v>
      </c>
      <c r="C642" t="s">
        <v>33</v>
      </c>
      <c r="D642" s="17">
        <v>1151035</v>
      </c>
    </row>
    <row r="643" spans="1:4" x14ac:dyDescent="0.3">
      <c r="A643" s="20" t="s">
        <v>125</v>
      </c>
      <c r="B643" s="19">
        <v>2021</v>
      </c>
      <c r="C643" t="s">
        <v>5</v>
      </c>
      <c r="D643" s="17">
        <v>215231</v>
      </c>
    </row>
    <row r="644" spans="1:4" x14ac:dyDescent="0.3">
      <c r="A644" s="20" t="s">
        <v>125</v>
      </c>
      <c r="B644" s="19">
        <v>2021</v>
      </c>
      <c r="C644" t="s">
        <v>53</v>
      </c>
      <c r="D644" s="17">
        <v>434585</v>
      </c>
    </row>
    <row r="645" spans="1:4" x14ac:dyDescent="0.3">
      <c r="A645" s="20" t="s">
        <v>125</v>
      </c>
      <c r="B645" s="19">
        <v>2021</v>
      </c>
      <c r="C645" t="s">
        <v>79</v>
      </c>
      <c r="D645" s="17">
        <v>37734</v>
      </c>
    </row>
    <row r="646" spans="1:4" x14ac:dyDescent="0.3">
      <c r="A646" s="20" t="s">
        <v>125</v>
      </c>
      <c r="B646" s="19">
        <v>2021</v>
      </c>
      <c r="C646" t="s">
        <v>49</v>
      </c>
      <c r="D646" s="17">
        <v>72946</v>
      </c>
    </row>
    <row r="647" spans="1:4" x14ac:dyDescent="0.3">
      <c r="A647" s="20" t="s">
        <v>125</v>
      </c>
      <c r="B647" s="19">
        <v>2021</v>
      </c>
      <c r="C647" t="s">
        <v>66</v>
      </c>
      <c r="D647" s="17">
        <v>210427</v>
      </c>
    </row>
    <row r="648" spans="1:4" x14ac:dyDescent="0.3">
      <c r="A648" s="20" t="s">
        <v>125</v>
      </c>
      <c r="B648" s="19">
        <v>2021</v>
      </c>
      <c r="C648" t="s">
        <v>44</v>
      </c>
      <c r="D648" s="17">
        <v>228506</v>
      </c>
    </row>
    <row r="649" spans="1:4" x14ac:dyDescent="0.3">
      <c r="A649" s="20" t="s">
        <v>125</v>
      </c>
      <c r="B649" s="19">
        <v>2021</v>
      </c>
      <c r="C649" t="s">
        <v>32</v>
      </c>
      <c r="D649" s="17">
        <v>474128</v>
      </c>
    </row>
    <row r="650" spans="1:4" x14ac:dyDescent="0.3">
      <c r="A650" s="20" t="s">
        <v>125</v>
      </c>
      <c r="B650" s="19">
        <v>2021</v>
      </c>
      <c r="C650" t="s">
        <v>7</v>
      </c>
      <c r="D650" s="17">
        <v>173530</v>
      </c>
    </row>
    <row r="651" spans="1:4" x14ac:dyDescent="0.3">
      <c r="A651" s="20" t="s">
        <v>125</v>
      </c>
      <c r="B651" s="19">
        <v>2021</v>
      </c>
      <c r="C651" t="s">
        <v>88</v>
      </c>
      <c r="D651" s="17">
        <v>206337</v>
      </c>
    </row>
    <row r="652" spans="1:4" x14ac:dyDescent="0.3">
      <c r="A652" s="20" t="s">
        <v>125</v>
      </c>
      <c r="B652" s="19">
        <v>2021</v>
      </c>
      <c r="C652" t="s">
        <v>24</v>
      </c>
      <c r="D652" s="17">
        <v>252178</v>
      </c>
    </row>
    <row r="653" spans="1:4" x14ac:dyDescent="0.3">
      <c r="A653" s="20" t="s">
        <v>125</v>
      </c>
      <c r="B653" s="19">
        <v>2021</v>
      </c>
      <c r="C653" t="s">
        <v>84</v>
      </c>
      <c r="D653" s="17">
        <v>91591</v>
      </c>
    </row>
    <row r="654" spans="1:4" x14ac:dyDescent="0.3">
      <c r="A654" s="20" t="s">
        <v>125</v>
      </c>
      <c r="B654" s="19">
        <v>2021</v>
      </c>
      <c r="C654" t="s">
        <v>11</v>
      </c>
      <c r="D654" s="17">
        <v>1275609</v>
      </c>
    </row>
    <row r="655" spans="1:4" x14ac:dyDescent="0.3">
      <c r="A655" s="20" t="s">
        <v>125</v>
      </c>
      <c r="B655" s="19">
        <v>2021</v>
      </c>
      <c r="C655" t="s">
        <v>85</v>
      </c>
      <c r="D655" s="17">
        <v>74144</v>
      </c>
    </row>
    <row r="656" spans="1:4" x14ac:dyDescent="0.3">
      <c r="A656" s="20" t="s">
        <v>125</v>
      </c>
      <c r="B656" s="19">
        <v>2021</v>
      </c>
      <c r="C656" t="s">
        <v>60</v>
      </c>
      <c r="D656" s="17">
        <v>162197</v>
      </c>
    </row>
    <row r="657" spans="1:4" x14ac:dyDescent="0.3">
      <c r="A657" s="20" t="s">
        <v>125</v>
      </c>
      <c r="B657" s="19">
        <v>2021</v>
      </c>
      <c r="C657" t="s">
        <v>39</v>
      </c>
      <c r="D657" s="17">
        <v>1151750</v>
      </c>
    </row>
    <row r="658" spans="1:4" x14ac:dyDescent="0.3">
      <c r="A658" s="20" t="s">
        <v>125</v>
      </c>
      <c r="B658" s="19">
        <v>2021</v>
      </c>
      <c r="C658" t="s">
        <v>71</v>
      </c>
      <c r="D658" s="17">
        <v>381733</v>
      </c>
    </row>
    <row r="659" spans="1:4" x14ac:dyDescent="0.3">
      <c r="A659" s="20" t="s">
        <v>125</v>
      </c>
      <c r="B659" s="19">
        <v>2021</v>
      </c>
      <c r="C659" t="s">
        <v>55</v>
      </c>
      <c r="D659" s="17">
        <v>980084</v>
      </c>
    </row>
    <row r="660" spans="1:4" x14ac:dyDescent="0.3">
      <c r="A660" s="20" t="s">
        <v>125</v>
      </c>
      <c r="B660" s="19">
        <v>2021</v>
      </c>
      <c r="C660" t="s">
        <v>61</v>
      </c>
      <c r="D660" s="17">
        <v>1596437</v>
      </c>
    </row>
    <row r="661" spans="1:4" x14ac:dyDescent="0.3">
      <c r="A661" s="20" t="s">
        <v>125</v>
      </c>
      <c r="B661" s="19">
        <v>2021</v>
      </c>
      <c r="C661" t="s">
        <v>17</v>
      </c>
      <c r="D661" s="17">
        <v>671856</v>
      </c>
    </row>
    <row r="662" spans="1:4" x14ac:dyDescent="0.3">
      <c r="A662" s="20" t="s">
        <v>125</v>
      </c>
      <c r="B662" s="19">
        <v>2021</v>
      </c>
      <c r="C662" t="s">
        <v>56</v>
      </c>
      <c r="D662" s="17">
        <v>163202</v>
      </c>
    </row>
    <row r="663" spans="1:4" x14ac:dyDescent="0.3">
      <c r="A663" s="20" t="s">
        <v>125</v>
      </c>
      <c r="B663" s="19">
        <v>2021</v>
      </c>
      <c r="C663" t="s">
        <v>45</v>
      </c>
      <c r="D663" s="17">
        <v>1263173</v>
      </c>
    </row>
    <row r="664" spans="1:4" x14ac:dyDescent="0.3">
      <c r="A664" s="20" t="s">
        <v>125</v>
      </c>
      <c r="B664" s="19">
        <v>2021</v>
      </c>
      <c r="C664" t="s">
        <v>50</v>
      </c>
      <c r="D664" s="17">
        <v>109566</v>
      </c>
    </row>
    <row r="665" spans="1:4" x14ac:dyDescent="0.3">
      <c r="A665" s="20" t="s">
        <v>125</v>
      </c>
      <c r="B665" s="19">
        <v>2021</v>
      </c>
      <c r="C665" t="s">
        <v>52</v>
      </c>
      <c r="D665" s="17">
        <v>295528</v>
      </c>
    </row>
    <row r="666" spans="1:4" x14ac:dyDescent="0.3">
      <c r="A666" s="20" t="s">
        <v>125</v>
      </c>
      <c r="B666" s="19">
        <v>2021</v>
      </c>
      <c r="C666" t="s">
        <v>26</v>
      </c>
      <c r="D666" s="17">
        <v>755899</v>
      </c>
    </row>
    <row r="667" spans="1:4" x14ac:dyDescent="0.3">
      <c r="A667" s="20" t="s">
        <v>125</v>
      </c>
      <c r="B667" s="19">
        <v>2021</v>
      </c>
      <c r="C667" t="s">
        <v>57</v>
      </c>
      <c r="D667" s="17">
        <v>327899</v>
      </c>
    </row>
    <row r="668" spans="1:4" x14ac:dyDescent="0.3">
      <c r="A668" s="20" t="s">
        <v>125</v>
      </c>
      <c r="B668" s="19">
        <v>2021</v>
      </c>
      <c r="C668" t="s">
        <v>90</v>
      </c>
      <c r="D668" s="17">
        <v>397369</v>
      </c>
    </row>
    <row r="669" spans="1:4" x14ac:dyDescent="0.3">
      <c r="A669" s="20" t="s">
        <v>125</v>
      </c>
      <c r="B669" s="19">
        <v>2021</v>
      </c>
      <c r="C669" t="s">
        <v>21</v>
      </c>
      <c r="D669" s="17">
        <v>303254</v>
      </c>
    </row>
    <row r="670" spans="1:4" x14ac:dyDescent="0.3">
      <c r="A670" s="20" t="s">
        <v>125</v>
      </c>
      <c r="B670" s="19">
        <v>2021</v>
      </c>
      <c r="C670" t="s">
        <v>38</v>
      </c>
      <c r="D670" s="17">
        <v>445254</v>
      </c>
    </row>
    <row r="671" spans="1:4" x14ac:dyDescent="0.3">
      <c r="A671" s="20" t="s">
        <v>125</v>
      </c>
      <c r="B671" s="19">
        <v>2021</v>
      </c>
      <c r="C671" t="s">
        <v>42</v>
      </c>
      <c r="D671" s="17">
        <v>478298</v>
      </c>
    </row>
    <row r="672" spans="1:4" x14ac:dyDescent="0.3">
      <c r="A672" s="20" t="s">
        <v>125</v>
      </c>
      <c r="B672" s="19">
        <v>2021</v>
      </c>
      <c r="C672" t="s">
        <v>15</v>
      </c>
      <c r="D672" s="17">
        <v>414807</v>
      </c>
    </row>
    <row r="673" spans="1:4" x14ac:dyDescent="0.3">
      <c r="A673" s="20" t="s">
        <v>125</v>
      </c>
      <c r="B673" s="19">
        <v>2021</v>
      </c>
      <c r="C673" t="s">
        <v>75</v>
      </c>
      <c r="D673" s="17">
        <v>324295</v>
      </c>
    </row>
    <row r="674" spans="1:4" x14ac:dyDescent="0.3">
      <c r="A674" s="20" t="s">
        <v>125</v>
      </c>
      <c r="B674" s="19">
        <v>2021</v>
      </c>
      <c r="C674" t="s">
        <v>22</v>
      </c>
      <c r="D674" s="17">
        <v>327793</v>
      </c>
    </row>
    <row r="675" spans="1:4" x14ac:dyDescent="0.3">
      <c r="A675" s="20" t="s">
        <v>125</v>
      </c>
      <c r="B675" s="19">
        <v>2021</v>
      </c>
      <c r="C675" t="s">
        <v>83</v>
      </c>
      <c r="D675" s="17">
        <v>557098</v>
      </c>
    </row>
    <row r="676" spans="1:4" x14ac:dyDescent="0.3">
      <c r="A676" s="20" t="s">
        <v>125</v>
      </c>
      <c r="B676" s="19">
        <v>2021</v>
      </c>
      <c r="C676" t="s">
        <v>59</v>
      </c>
      <c r="D676" s="17">
        <v>1028048</v>
      </c>
    </row>
    <row r="677" spans="1:4" x14ac:dyDescent="0.3">
      <c r="A677" s="20" t="s">
        <v>125</v>
      </c>
      <c r="B677" s="19">
        <v>2021</v>
      </c>
      <c r="C677" t="s">
        <v>8</v>
      </c>
      <c r="D677" s="17">
        <v>150086</v>
      </c>
    </row>
    <row r="678" spans="1:4" x14ac:dyDescent="0.3">
      <c r="A678" s="20" t="s">
        <v>125</v>
      </c>
      <c r="B678" s="19">
        <v>2021</v>
      </c>
      <c r="C678" t="s">
        <v>16</v>
      </c>
      <c r="D678" s="17">
        <v>292349</v>
      </c>
    </row>
    <row r="679" spans="1:4" x14ac:dyDescent="0.3">
      <c r="A679" s="20" t="s">
        <v>125</v>
      </c>
      <c r="B679" s="19">
        <v>2021</v>
      </c>
      <c r="C679" t="s">
        <v>64</v>
      </c>
      <c r="D679" s="17">
        <v>10386</v>
      </c>
    </row>
    <row r="680" spans="1:4" x14ac:dyDescent="0.3">
      <c r="A680" s="20" t="s">
        <v>125</v>
      </c>
      <c r="B680" s="19">
        <v>2021</v>
      </c>
      <c r="C680" t="s">
        <v>23</v>
      </c>
      <c r="D680" s="17">
        <v>187353</v>
      </c>
    </row>
    <row r="681" spans="1:4" x14ac:dyDescent="0.3">
      <c r="A681" s="20" t="s">
        <v>125</v>
      </c>
      <c r="B681" s="19">
        <v>2021</v>
      </c>
      <c r="C681" t="s">
        <v>77</v>
      </c>
      <c r="D681" s="17">
        <v>329322</v>
      </c>
    </row>
    <row r="682" spans="1:4" x14ac:dyDescent="0.3">
      <c r="A682" s="20" t="s">
        <v>125</v>
      </c>
      <c r="B682" s="19">
        <v>2022</v>
      </c>
      <c r="C682" t="s">
        <v>20</v>
      </c>
      <c r="D682">
        <v>640405</v>
      </c>
    </row>
    <row r="683" spans="1:4" x14ac:dyDescent="0.3">
      <c r="A683" s="20" t="s">
        <v>125</v>
      </c>
      <c r="B683" s="19">
        <v>2022</v>
      </c>
      <c r="C683" t="s">
        <v>43</v>
      </c>
      <c r="D683">
        <v>200571</v>
      </c>
    </row>
    <row r="684" spans="1:4" x14ac:dyDescent="0.3">
      <c r="A684" s="20" t="s">
        <v>125</v>
      </c>
      <c r="B684" s="19">
        <v>2022</v>
      </c>
      <c r="C684" t="s">
        <v>47</v>
      </c>
      <c r="D684">
        <v>280117</v>
      </c>
    </row>
    <row r="685" spans="1:4" x14ac:dyDescent="0.3">
      <c r="A685" s="20" t="s">
        <v>125</v>
      </c>
      <c r="B685" s="19">
        <v>2022</v>
      </c>
      <c r="C685" t="s">
        <v>40</v>
      </c>
      <c r="D685">
        <v>243056</v>
      </c>
    </row>
    <row r="686" spans="1:4" x14ac:dyDescent="0.3">
      <c r="A686" s="20" t="s">
        <v>125</v>
      </c>
      <c r="B686" s="19">
        <v>2022</v>
      </c>
      <c r="C686" t="s">
        <v>54</v>
      </c>
      <c r="D686">
        <v>8224</v>
      </c>
    </row>
    <row r="687" spans="1:4" x14ac:dyDescent="0.3">
      <c r="A687" s="20" t="s">
        <v>125</v>
      </c>
      <c r="B687" s="19">
        <v>2022</v>
      </c>
      <c r="C687" t="s">
        <v>69</v>
      </c>
      <c r="D687">
        <v>503684</v>
      </c>
    </row>
    <row r="688" spans="1:4" x14ac:dyDescent="0.3">
      <c r="A688" s="20" t="s">
        <v>125</v>
      </c>
      <c r="B688" s="19">
        <v>2022</v>
      </c>
      <c r="C688" t="s">
        <v>72</v>
      </c>
      <c r="D688">
        <v>326870</v>
      </c>
    </row>
    <row r="689" spans="1:4" x14ac:dyDescent="0.3">
      <c r="A689" s="20" t="s">
        <v>125</v>
      </c>
      <c r="B689" s="19">
        <v>2022</v>
      </c>
      <c r="C689" t="s">
        <v>80</v>
      </c>
      <c r="D689">
        <v>381123</v>
      </c>
    </row>
    <row r="690" spans="1:4" x14ac:dyDescent="0.3">
      <c r="A690" s="20" t="s">
        <v>125</v>
      </c>
      <c r="B690" s="19">
        <v>2022</v>
      </c>
      <c r="C690" t="s">
        <v>74</v>
      </c>
      <c r="D690">
        <v>613579</v>
      </c>
    </row>
    <row r="691" spans="1:4" x14ac:dyDescent="0.3">
      <c r="A691" s="20" t="s">
        <v>125</v>
      </c>
      <c r="B691" s="19">
        <v>2022</v>
      </c>
      <c r="C691" t="s">
        <v>13</v>
      </c>
      <c r="D691">
        <v>353538</v>
      </c>
    </row>
    <row r="692" spans="1:4" x14ac:dyDescent="0.3">
      <c r="A692" s="20" t="s">
        <v>125</v>
      </c>
      <c r="B692" s="19">
        <v>2022</v>
      </c>
      <c r="C692" t="s">
        <v>73</v>
      </c>
      <c r="D692">
        <v>696110</v>
      </c>
    </row>
    <row r="693" spans="1:4" x14ac:dyDescent="0.3">
      <c r="A693" s="20" t="s">
        <v>125</v>
      </c>
      <c r="B693" s="19">
        <v>2022</v>
      </c>
      <c r="C693" t="s">
        <v>19</v>
      </c>
      <c r="D693">
        <v>43603</v>
      </c>
    </row>
    <row r="694" spans="1:4" x14ac:dyDescent="0.3">
      <c r="A694" s="20" t="s">
        <v>125</v>
      </c>
      <c r="B694" s="19">
        <v>2022</v>
      </c>
      <c r="C694" t="s">
        <v>18</v>
      </c>
      <c r="D694">
        <v>281361</v>
      </c>
    </row>
    <row r="695" spans="1:4" x14ac:dyDescent="0.3">
      <c r="A695" s="20" t="s">
        <v>125</v>
      </c>
      <c r="B695" s="19">
        <v>2022</v>
      </c>
      <c r="C695" t="s">
        <v>81</v>
      </c>
      <c r="D695">
        <v>226290</v>
      </c>
    </row>
    <row r="696" spans="1:4" x14ac:dyDescent="0.3">
      <c r="A696" s="20" t="s">
        <v>125</v>
      </c>
      <c r="B696" s="19">
        <v>2022</v>
      </c>
      <c r="C696" t="s">
        <v>25</v>
      </c>
      <c r="D696">
        <v>610269</v>
      </c>
    </row>
    <row r="697" spans="1:4" x14ac:dyDescent="0.3">
      <c r="A697" s="20" t="s">
        <v>125</v>
      </c>
      <c r="B697" s="19">
        <v>2022</v>
      </c>
      <c r="C697" t="s">
        <v>78</v>
      </c>
      <c r="D697">
        <v>141626</v>
      </c>
    </row>
    <row r="698" spans="1:4" x14ac:dyDescent="0.3">
      <c r="A698" s="20" t="s">
        <v>125</v>
      </c>
      <c r="B698" s="19">
        <v>2022</v>
      </c>
      <c r="C698" t="s">
        <v>48</v>
      </c>
      <c r="D698">
        <v>351671</v>
      </c>
    </row>
    <row r="699" spans="1:4" x14ac:dyDescent="0.3">
      <c r="A699" s="20" t="s">
        <v>125</v>
      </c>
      <c r="B699" s="19">
        <v>2022</v>
      </c>
      <c r="C699" t="s">
        <v>87</v>
      </c>
      <c r="D699">
        <v>317411</v>
      </c>
    </row>
    <row r="700" spans="1:4" x14ac:dyDescent="0.3">
      <c r="A700" s="20" t="s">
        <v>125</v>
      </c>
      <c r="B700" s="19">
        <v>2022</v>
      </c>
      <c r="C700" t="s">
        <v>27</v>
      </c>
      <c r="D700">
        <v>86275</v>
      </c>
    </row>
    <row r="701" spans="1:4" x14ac:dyDescent="0.3">
      <c r="A701" s="20" t="s">
        <v>125</v>
      </c>
      <c r="B701" s="19">
        <v>2022</v>
      </c>
      <c r="C701" t="s">
        <v>76</v>
      </c>
      <c r="D701">
        <v>66710</v>
      </c>
    </row>
    <row r="702" spans="1:4" x14ac:dyDescent="0.3">
      <c r="A702" s="20" t="s">
        <v>125</v>
      </c>
      <c r="B702" s="19">
        <v>2022</v>
      </c>
      <c r="C702" t="s">
        <v>58</v>
      </c>
      <c r="D702">
        <v>617159</v>
      </c>
    </row>
    <row r="703" spans="1:4" x14ac:dyDescent="0.3">
      <c r="A703" s="20" t="s">
        <v>125</v>
      </c>
      <c r="B703" s="19">
        <v>2022</v>
      </c>
      <c r="C703" t="s">
        <v>37</v>
      </c>
      <c r="D703">
        <v>353572</v>
      </c>
    </row>
    <row r="704" spans="1:4" x14ac:dyDescent="0.3">
      <c r="A704" s="20" t="s">
        <v>125</v>
      </c>
      <c r="B704" s="19">
        <v>2022</v>
      </c>
      <c r="C704" t="s">
        <v>34</v>
      </c>
      <c r="D704">
        <v>195521</v>
      </c>
    </row>
    <row r="705" spans="1:4" x14ac:dyDescent="0.3">
      <c r="A705" s="20" t="s">
        <v>125</v>
      </c>
      <c r="B705" s="19">
        <v>2022</v>
      </c>
      <c r="C705" t="s">
        <v>9</v>
      </c>
      <c r="D705">
        <v>1604253</v>
      </c>
    </row>
    <row r="706" spans="1:4" x14ac:dyDescent="0.3">
      <c r="A706" s="20" t="s">
        <v>125</v>
      </c>
      <c r="B706" s="19">
        <v>2022</v>
      </c>
      <c r="C706" t="s">
        <v>70</v>
      </c>
      <c r="D706">
        <v>773182</v>
      </c>
    </row>
    <row r="707" spans="1:4" x14ac:dyDescent="0.3">
      <c r="A707" s="20" t="s">
        <v>125</v>
      </c>
      <c r="B707" s="19">
        <v>2022</v>
      </c>
      <c r="C707" t="s">
        <v>14</v>
      </c>
      <c r="D707">
        <v>250219</v>
      </c>
    </row>
    <row r="708" spans="1:4" x14ac:dyDescent="0.3">
      <c r="A708" s="20" t="s">
        <v>125</v>
      </c>
      <c r="B708" s="19">
        <v>2022</v>
      </c>
      <c r="C708" t="s">
        <v>89</v>
      </c>
      <c r="D708">
        <v>343311</v>
      </c>
    </row>
    <row r="709" spans="1:4" x14ac:dyDescent="0.3">
      <c r="A709" s="20" t="s">
        <v>125</v>
      </c>
      <c r="B709" s="19">
        <v>2022</v>
      </c>
      <c r="C709" t="s">
        <v>62</v>
      </c>
      <c r="D709">
        <v>543823</v>
      </c>
    </row>
    <row r="710" spans="1:4" x14ac:dyDescent="0.3">
      <c r="A710" s="20" t="s">
        <v>125</v>
      </c>
      <c r="B710" s="19">
        <v>2022</v>
      </c>
      <c r="C710" t="s">
        <v>28</v>
      </c>
      <c r="D710">
        <v>340783</v>
      </c>
    </row>
    <row r="711" spans="1:4" x14ac:dyDescent="0.3">
      <c r="A711" s="20" t="s">
        <v>125</v>
      </c>
      <c r="B711" s="19">
        <v>2022</v>
      </c>
      <c r="C711" t="s">
        <v>68</v>
      </c>
      <c r="D711">
        <v>49377</v>
      </c>
    </row>
    <row r="712" spans="1:4" x14ac:dyDescent="0.3">
      <c r="A712" s="20" t="s">
        <v>125</v>
      </c>
      <c r="B712" s="19">
        <v>2022</v>
      </c>
      <c r="C712" t="s">
        <v>6</v>
      </c>
      <c r="D712">
        <v>3809308</v>
      </c>
    </row>
    <row r="713" spans="1:4" x14ac:dyDescent="0.3">
      <c r="A713" s="20" t="s">
        <v>125</v>
      </c>
      <c r="B713" s="19">
        <v>2022</v>
      </c>
      <c r="C713" t="s">
        <v>65</v>
      </c>
      <c r="D713">
        <v>2567338</v>
      </c>
    </row>
    <row r="714" spans="1:4" x14ac:dyDescent="0.3">
      <c r="A714" s="20" t="s">
        <v>125</v>
      </c>
      <c r="B714" s="19">
        <v>2022</v>
      </c>
      <c r="C714" t="s">
        <v>30</v>
      </c>
      <c r="D714">
        <v>183034</v>
      </c>
    </row>
    <row r="715" spans="1:4" x14ac:dyDescent="0.3">
      <c r="A715" s="20" t="s">
        <v>125</v>
      </c>
      <c r="B715" s="19">
        <v>2022</v>
      </c>
      <c r="C715" t="s">
        <v>86</v>
      </c>
      <c r="D715">
        <v>11326</v>
      </c>
    </row>
    <row r="716" spans="1:4" x14ac:dyDescent="0.3">
      <c r="A716" s="20" t="s">
        <v>125</v>
      </c>
      <c r="B716" s="19">
        <v>2022</v>
      </c>
      <c r="C716" t="s">
        <v>10</v>
      </c>
      <c r="D716">
        <v>913056</v>
      </c>
    </row>
    <row r="717" spans="1:4" x14ac:dyDescent="0.3">
      <c r="A717" s="20" t="s">
        <v>125</v>
      </c>
      <c r="B717" s="19">
        <v>2022</v>
      </c>
      <c r="C717" t="s">
        <v>12</v>
      </c>
      <c r="D717">
        <v>174921</v>
      </c>
    </row>
    <row r="718" spans="1:4" x14ac:dyDescent="0.3">
      <c r="A718" s="20" t="s">
        <v>125</v>
      </c>
      <c r="B718" s="19">
        <v>2022</v>
      </c>
      <c r="C718" t="s">
        <v>31</v>
      </c>
      <c r="D718">
        <v>746371</v>
      </c>
    </row>
    <row r="719" spans="1:4" x14ac:dyDescent="0.3">
      <c r="A719" s="20" t="s">
        <v>125</v>
      </c>
      <c r="B719" s="19">
        <v>2022</v>
      </c>
      <c r="C719" t="s">
        <v>36</v>
      </c>
      <c r="D719">
        <v>505737</v>
      </c>
    </row>
    <row r="720" spans="1:4" x14ac:dyDescent="0.3">
      <c r="A720" s="20" t="s">
        <v>125</v>
      </c>
      <c r="B720" s="19">
        <v>2022</v>
      </c>
      <c r="C720" t="s">
        <v>35</v>
      </c>
      <c r="D720">
        <v>584657</v>
      </c>
    </row>
    <row r="721" spans="1:4" x14ac:dyDescent="0.3">
      <c r="A721" s="20" t="s">
        <v>125</v>
      </c>
      <c r="B721" s="19">
        <v>2022</v>
      </c>
      <c r="C721" t="s">
        <v>63</v>
      </c>
      <c r="D721">
        <v>232246</v>
      </c>
    </row>
    <row r="722" spans="1:4" x14ac:dyDescent="0.3">
      <c r="A722" s="20" t="s">
        <v>125</v>
      </c>
      <c r="B722" s="19">
        <v>2022</v>
      </c>
      <c r="C722" t="s">
        <v>51</v>
      </c>
      <c r="D722">
        <v>367816</v>
      </c>
    </row>
    <row r="723" spans="1:4" x14ac:dyDescent="0.3">
      <c r="A723" s="20" t="s">
        <v>125</v>
      </c>
      <c r="B723" s="19">
        <v>2022</v>
      </c>
      <c r="C723" t="s">
        <v>41</v>
      </c>
      <c r="D723">
        <v>629561</v>
      </c>
    </row>
    <row r="724" spans="1:4" x14ac:dyDescent="0.3">
      <c r="A724" s="20" t="s">
        <v>125</v>
      </c>
      <c r="B724" s="19">
        <v>2022</v>
      </c>
      <c r="C724" t="s">
        <v>29</v>
      </c>
      <c r="D724">
        <v>557533</v>
      </c>
    </row>
    <row r="725" spans="1:4" x14ac:dyDescent="0.3">
      <c r="A725" s="20" t="s">
        <v>125</v>
      </c>
      <c r="B725" s="19">
        <v>2022</v>
      </c>
      <c r="C725" t="s">
        <v>82</v>
      </c>
      <c r="D725">
        <v>197233</v>
      </c>
    </row>
    <row r="726" spans="1:4" x14ac:dyDescent="0.3">
      <c r="A726" s="20" t="s">
        <v>125</v>
      </c>
      <c r="B726" s="19">
        <v>2022</v>
      </c>
      <c r="C726" t="s">
        <v>67</v>
      </c>
      <c r="D726">
        <v>101839</v>
      </c>
    </row>
    <row r="727" spans="1:4" x14ac:dyDescent="0.3">
      <c r="A727" s="20" t="s">
        <v>125</v>
      </c>
      <c r="B727" s="19">
        <v>2022</v>
      </c>
      <c r="C727" t="s">
        <v>46</v>
      </c>
      <c r="D727">
        <v>60622</v>
      </c>
    </row>
    <row r="728" spans="1:4" x14ac:dyDescent="0.3">
      <c r="A728" s="20" t="s">
        <v>125</v>
      </c>
      <c r="B728" s="19">
        <v>2022</v>
      </c>
      <c r="C728" t="s">
        <v>33</v>
      </c>
      <c r="D728">
        <v>1092718</v>
      </c>
    </row>
    <row r="729" spans="1:4" x14ac:dyDescent="0.3">
      <c r="A729" s="20" t="s">
        <v>125</v>
      </c>
      <c r="B729" s="19">
        <v>2022</v>
      </c>
      <c r="C729" t="s">
        <v>5</v>
      </c>
      <c r="D729">
        <v>198087</v>
      </c>
    </row>
    <row r="730" spans="1:4" x14ac:dyDescent="0.3">
      <c r="A730" s="20" t="s">
        <v>125</v>
      </c>
      <c r="B730" s="19">
        <v>2022</v>
      </c>
      <c r="C730" t="s">
        <v>53</v>
      </c>
      <c r="D730">
        <v>352063</v>
      </c>
    </row>
    <row r="731" spans="1:4" x14ac:dyDescent="0.3">
      <c r="A731" s="20" t="s">
        <v>125</v>
      </c>
      <c r="B731" s="19">
        <v>2022</v>
      </c>
      <c r="C731" t="s">
        <v>79</v>
      </c>
      <c r="D731">
        <v>34288</v>
      </c>
    </row>
    <row r="732" spans="1:4" x14ac:dyDescent="0.3">
      <c r="A732" s="20" t="s">
        <v>125</v>
      </c>
      <c r="B732" s="19">
        <v>2022</v>
      </c>
      <c r="C732" t="s">
        <v>49</v>
      </c>
      <c r="D732">
        <v>66605</v>
      </c>
    </row>
    <row r="733" spans="1:4" x14ac:dyDescent="0.3">
      <c r="A733" s="20" t="s">
        <v>125</v>
      </c>
      <c r="B733" s="19">
        <v>2022</v>
      </c>
      <c r="C733" t="s">
        <v>66</v>
      </c>
      <c r="D733">
        <v>199289</v>
      </c>
    </row>
    <row r="734" spans="1:4" x14ac:dyDescent="0.3">
      <c r="A734" s="20" t="s">
        <v>125</v>
      </c>
      <c r="B734" s="19">
        <v>2022</v>
      </c>
      <c r="C734" t="s">
        <v>44</v>
      </c>
      <c r="D734">
        <v>218361</v>
      </c>
    </row>
    <row r="735" spans="1:4" x14ac:dyDescent="0.3">
      <c r="A735" s="20" t="s">
        <v>125</v>
      </c>
      <c r="B735" s="19">
        <v>2022</v>
      </c>
      <c r="C735" t="s">
        <v>32</v>
      </c>
      <c r="D735">
        <v>506756</v>
      </c>
    </row>
    <row r="736" spans="1:4" x14ac:dyDescent="0.3">
      <c r="A736" s="20" t="s">
        <v>125</v>
      </c>
      <c r="B736" s="19">
        <v>2022</v>
      </c>
      <c r="C736" t="s">
        <v>7</v>
      </c>
      <c r="D736">
        <v>169711</v>
      </c>
    </row>
    <row r="737" spans="1:4" x14ac:dyDescent="0.3">
      <c r="A737" s="20" t="s">
        <v>125</v>
      </c>
      <c r="B737" s="19">
        <v>2022</v>
      </c>
      <c r="C737" t="s">
        <v>88</v>
      </c>
      <c r="D737">
        <v>196914</v>
      </c>
    </row>
    <row r="738" spans="1:4" x14ac:dyDescent="0.3">
      <c r="A738" s="20" t="s">
        <v>125</v>
      </c>
      <c r="B738" s="19">
        <v>2022</v>
      </c>
      <c r="C738" t="s">
        <v>24</v>
      </c>
      <c r="D738">
        <v>259863</v>
      </c>
    </row>
    <row r="739" spans="1:4" x14ac:dyDescent="0.3">
      <c r="A739" s="20" t="s">
        <v>125</v>
      </c>
      <c r="B739" s="19">
        <v>2022</v>
      </c>
      <c r="C739" t="s">
        <v>84</v>
      </c>
      <c r="D739">
        <v>78994</v>
      </c>
    </row>
    <row r="740" spans="1:4" x14ac:dyDescent="0.3">
      <c r="A740" s="20" t="s">
        <v>125</v>
      </c>
      <c r="B740" s="19">
        <v>2022</v>
      </c>
      <c r="C740" t="s">
        <v>11</v>
      </c>
      <c r="D740">
        <v>1232030</v>
      </c>
    </row>
    <row r="741" spans="1:4" x14ac:dyDescent="0.3">
      <c r="A741" s="20" t="s">
        <v>125</v>
      </c>
      <c r="B741" s="19">
        <v>2022</v>
      </c>
      <c r="C741" t="s">
        <v>85</v>
      </c>
      <c r="D741">
        <v>60284</v>
      </c>
    </row>
    <row r="742" spans="1:4" x14ac:dyDescent="0.3">
      <c r="A742" s="20" t="s">
        <v>125</v>
      </c>
      <c r="B742" s="19">
        <v>2022</v>
      </c>
      <c r="C742" t="s">
        <v>60</v>
      </c>
      <c r="D742">
        <v>146447</v>
      </c>
    </row>
    <row r="743" spans="1:4" x14ac:dyDescent="0.3">
      <c r="A743" s="20" t="s">
        <v>125</v>
      </c>
      <c r="B743" s="19">
        <v>2022</v>
      </c>
      <c r="C743" t="s">
        <v>39</v>
      </c>
      <c r="D743">
        <v>1101439</v>
      </c>
    </row>
    <row r="744" spans="1:4" x14ac:dyDescent="0.3">
      <c r="A744" s="20" t="s">
        <v>125</v>
      </c>
      <c r="B744" s="19">
        <v>2022</v>
      </c>
      <c r="C744" t="s">
        <v>71</v>
      </c>
      <c r="D744">
        <v>364035</v>
      </c>
    </row>
    <row r="745" spans="1:4" x14ac:dyDescent="0.3">
      <c r="A745" s="20" t="s">
        <v>125</v>
      </c>
      <c r="B745" s="19">
        <v>2022</v>
      </c>
      <c r="C745" t="s">
        <v>55</v>
      </c>
      <c r="D745">
        <v>943630</v>
      </c>
    </row>
    <row r="746" spans="1:4" x14ac:dyDescent="0.3">
      <c r="A746" s="20" t="s">
        <v>125</v>
      </c>
      <c r="B746" s="19">
        <v>2022</v>
      </c>
      <c r="C746" t="s">
        <v>61</v>
      </c>
      <c r="D746">
        <v>1552901</v>
      </c>
    </row>
    <row r="747" spans="1:4" x14ac:dyDescent="0.3">
      <c r="A747" s="20" t="s">
        <v>125</v>
      </c>
      <c r="B747" s="19">
        <v>2022</v>
      </c>
      <c r="C747" t="s">
        <v>17</v>
      </c>
      <c r="D747">
        <v>630369</v>
      </c>
    </row>
    <row r="748" spans="1:4" x14ac:dyDescent="0.3">
      <c r="A748" s="20" t="s">
        <v>125</v>
      </c>
      <c r="B748" s="19">
        <v>2022</v>
      </c>
      <c r="C748" t="s">
        <v>56</v>
      </c>
      <c r="D748">
        <v>150454</v>
      </c>
    </row>
    <row r="749" spans="1:4" x14ac:dyDescent="0.3">
      <c r="A749" s="20" t="s">
        <v>125</v>
      </c>
      <c r="B749" s="19">
        <v>2022</v>
      </c>
      <c r="C749" t="s">
        <v>45</v>
      </c>
      <c r="D749">
        <v>1202129</v>
      </c>
    </row>
    <row r="750" spans="1:4" x14ac:dyDescent="0.3">
      <c r="A750" s="20" t="s">
        <v>125</v>
      </c>
      <c r="B750" s="19">
        <v>2022</v>
      </c>
      <c r="C750" t="s">
        <v>50</v>
      </c>
      <c r="D750">
        <v>103541</v>
      </c>
    </row>
    <row r="751" spans="1:4" x14ac:dyDescent="0.3">
      <c r="A751" s="20" t="s">
        <v>125</v>
      </c>
      <c r="B751" s="19">
        <v>2022</v>
      </c>
      <c r="C751" t="s">
        <v>52</v>
      </c>
      <c r="D751">
        <v>277562</v>
      </c>
    </row>
    <row r="752" spans="1:4" x14ac:dyDescent="0.3">
      <c r="A752" s="20" t="s">
        <v>125</v>
      </c>
      <c r="B752" s="19">
        <v>2022</v>
      </c>
      <c r="C752" t="s">
        <v>26</v>
      </c>
      <c r="D752">
        <v>699281</v>
      </c>
    </row>
    <row r="753" spans="1:4" x14ac:dyDescent="0.3">
      <c r="A753" s="20" t="s">
        <v>125</v>
      </c>
      <c r="B753" s="19">
        <v>2022</v>
      </c>
      <c r="C753" t="s">
        <v>57</v>
      </c>
      <c r="D753">
        <v>312874</v>
      </c>
    </row>
    <row r="754" spans="1:4" x14ac:dyDescent="0.3">
      <c r="A754" s="20" t="s">
        <v>125</v>
      </c>
      <c r="B754" s="19">
        <v>2022</v>
      </c>
      <c r="C754" t="s">
        <v>90</v>
      </c>
      <c r="D754">
        <v>376962</v>
      </c>
    </row>
    <row r="755" spans="1:4" x14ac:dyDescent="0.3">
      <c r="A755" s="20" t="s">
        <v>125</v>
      </c>
      <c r="B755" s="19">
        <v>2022</v>
      </c>
      <c r="C755" t="s">
        <v>21</v>
      </c>
      <c r="D755">
        <v>285633</v>
      </c>
    </row>
    <row r="756" spans="1:4" x14ac:dyDescent="0.3">
      <c r="A756" s="20" t="s">
        <v>125</v>
      </c>
      <c r="B756" s="19">
        <v>2022</v>
      </c>
      <c r="C756" t="s">
        <v>38</v>
      </c>
      <c r="D756">
        <v>425395</v>
      </c>
    </row>
    <row r="757" spans="1:4" x14ac:dyDescent="0.3">
      <c r="A757" s="20" t="s">
        <v>125</v>
      </c>
      <c r="B757" s="19">
        <v>2022</v>
      </c>
      <c r="C757" t="s">
        <v>42</v>
      </c>
      <c r="D757">
        <v>467244</v>
      </c>
    </row>
    <row r="758" spans="1:4" x14ac:dyDescent="0.3">
      <c r="A758" s="20" t="s">
        <v>125</v>
      </c>
      <c r="B758" s="19">
        <v>2022</v>
      </c>
      <c r="C758" t="s">
        <v>15</v>
      </c>
      <c r="D758">
        <v>397919</v>
      </c>
    </row>
    <row r="759" spans="1:4" x14ac:dyDescent="0.3">
      <c r="A759" s="20" t="s">
        <v>125</v>
      </c>
      <c r="B759" s="19">
        <v>2022</v>
      </c>
      <c r="C759" t="s">
        <v>75</v>
      </c>
      <c r="D759">
        <v>313390</v>
      </c>
    </row>
    <row r="760" spans="1:4" x14ac:dyDescent="0.3">
      <c r="A760" s="20" t="s">
        <v>125</v>
      </c>
      <c r="B760" s="19">
        <v>2022</v>
      </c>
      <c r="C760" t="s">
        <v>22</v>
      </c>
      <c r="D760">
        <v>308096</v>
      </c>
    </row>
    <row r="761" spans="1:4" x14ac:dyDescent="0.3">
      <c r="A761" s="20" t="s">
        <v>125</v>
      </c>
      <c r="B761" s="19">
        <v>2022</v>
      </c>
      <c r="C761" t="s">
        <v>83</v>
      </c>
      <c r="D761">
        <v>531543</v>
      </c>
    </row>
    <row r="762" spans="1:4" x14ac:dyDescent="0.3">
      <c r="A762" s="20" t="s">
        <v>125</v>
      </c>
      <c r="B762" s="19">
        <v>2022</v>
      </c>
      <c r="C762" t="s">
        <v>59</v>
      </c>
      <c r="D762">
        <v>979849</v>
      </c>
    </row>
    <row r="763" spans="1:4" x14ac:dyDescent="0.3">
      <c r="A763" s="20" t="s">
        <v>125</v>
      </c>
      <c r="B763" s="19">
        <v>2022</v>
      </c>
      <c r="C763" t="s">
        <v>8</v>
      </c>
      <c r="D763">
        <v>107187</v>
      </c>
    </row>
    <row r="764" spans="1:4" x14ac:dyDescent="0.3">
      <c r="A764" s="20" t="s">
        <v>125</v>
      </c>
      <c r="B764" s="19">
        <v>2022</v>
      </c>
      <c r="C764" t="s">
        <v>16</v>
      </c>
      <c r="D764">
        <v>279722</v>
      </c>
    </row>
    <row r="765" spans="1:4" x14ac:dyDescent="0.3">
      <c r="A765" s="20" t="s">
        <v>125</v>
      </c>
      <c r="B765" s="19">
        <v>2022</v>
      </c>
      <c r="C765" t="s">
        <v>64</v>
      </c>
      <c r="D765">
        <v>11669</v>
      </c>
    </row>
    <row r="766" spans="1:4" x14ac:dyDescent="0.3">
      <c r="A766" s="20" t="s">
        <v>125</v>
      </c>
      <c r="B766" s="19">
        <v>2022</v>
      </c>
      <c r="C766" t="s">
        <v>23</v>
      </c>
      <c r="D766">
        <v>180721</v>
      </c>
    </row>
    <row r="767" spans="1:4" x14ac:dyDescent="0.3">
      <c r="A767" s="20" t="s">
        <v>125</v>
      </c>
      <c r="B767" s="19">
        <v>2022</v>
      </c>
      <c r="C767" t="s">
        <v>77</v>
      </c>
      <c r="D767">
        <v>318212</v>
      </c>
    </row>
    <row r="768" spans="1:4" x14ac:dyDescent="0.3">
      <c r="A768" s="20" t="s">
        <v>125</v>
      </c>
      <c r="B768" s="25">
        <v>2023</v>
      </c>
      <c r="C768" t="s">
        <v>20</v>
      </c>
      <c r="D768">
        <v>655937</v>
      </c>
    </row>
    <row r="769" spans="1:4" x14ac:dyDescent="0.3">
      <c r="A769" s="20" t="s">
        <v>125</v>
      </c>
      <c r="B769" s="25">
        <v>2023</v>
      </c>
      <c r="C769" t="s">
        <v>43</v>
      </c>
      <c r="D769">
        <v>211490</v>
      </c>
    </row>
    <row r="770" spans="1:4" x14ac:dyDescent="0.3">
      <c r="A770" s="20" t="s">
        <v>125</v>
      </c>
      <c r="B770" s="25">
        <v>2023</v>
      </c>
      <c r="C770" t="s">
        <v>47</v>
      </c>
      <c r="D770">
        <v>284292</v>
      </c>
    </row>
    <row r="771" spans="1:4" x14ac:dyDescent="0.3">
      <c r="A771" s="20" t="s">
        <v>125</v>
      </c>
      <c r="B771" s="25">
        <v>2023</v>
      </c>
      <c r="C771" t="s">
        <v>40</v>
      </c>
      <c r="D771">
        <v>255512</v>
      </c>
    </row>
    <row r="772" spans="1:4" x14ac:dyDescent="0.3">
      <c r="A772" s="20" t="s">
        <v>125</v>
      </c>
      <c r="B772" s="25">
        <v>2023</v>
      </c>
      <c r="C772" t="s">
        <v>54</v>
      </c>
      <c r="D772">
        <v>7229</v>
      </c>
    </row>
    <row r="773" spans="1:4" x14ac:dyDescent="0.3">
      <c r="A773" s="20" t="s">
        <v>125</v>
      </c>
      <c r="B773" s="25">
        <v>2023</v>
      </c>
      <c r="C773" t="s">
        <v>69</v>
      </c>
      <c r="D773">
        <v>514898</v>
      </c>
    </row>
    <row r="774" spans="1:4" x14ac:dyDescent="0.3">
      <c r="A774" s="20" t="s">
        <v>125</v>
      </c>
      <c r="B774" s="25">
        <v>2023</v>
      </c>
      <c r="C774" t="s">
        <v>72</v>
      </c>
      <c r="D774">
        <v>333812</v>
      </c>
    </row>
    <row r="775" spans="1:4" x14ac:dyDescent="0.3">
      <c r="A775" s="20" t="s">
        <v>125</v>
      </c>
      <c r="B775" s="25">
        <v>2023</v>
      </c>
      <c r="C775" t="s">
        <v>80</v>
      </c>
      <c r="D775">
        <v>389513</v>
      </c>
    </row>
    <row r="776" spans="1:4" x14ac:dyDescent="0.3">
      <c r="A776" s="20" t="s">
        <v>125</v>
      </c>
      <c r="B776" s="25">
        <v>2023</v>
      </c>
      <c r="C776" t="s">
        <v>74</v>
      </c>
      <c r="D776">
        <v>629771</v>
      </c>
    </row>
    <row r="777" spans="1:4" x14ac:dyDescent="0.3">
      <c r="A777" s="20" t="s">
        <v>125</v>
      </c>
      <c r="B777" s="25">
        <v>2023</v>
      </c>
      <c r="C777" t="s">
        <v>13</v>
      </c>
      <c r="D777">
        <v>361677</v>
      </c>
    </row>
    <row r="778" spans="1:4" x14ac:dyDescent="0.3">
      <c r="A778" s="20" t="s">
        <v>125</v>
      </c>
      <c r="B778" s="25">
        <v>2023</v>
      </c>
      <c r="C778" t="s">
        <v>73</v>
      </c>
      <c r="D778">
        <v>718773</v>
      </c>
    </row>
    <row r="779" spans="1:4" x14ac:dyDescent="0.3">
      <c r="A779" s="20" t="s">
        <v>125</v>
      </c>
      <c r="B779" s="25">
        <v>2023</v>
      </c>
      <c r="C779" t="s">
        <v>19</v>
      </c>
      <c r="D779">
        <v>38781</v>
      </c>
    </row>
    <row r="780" spans="1:4" x14ac:dyDescent="0.3">
      <c r="A780" s="20" t="s">
        <v>125</v>
      </c>
      <c r="B780" s="25">
        <v>2023</v>
      </c>
      <c r="C780" t="s">
        <v>18</v>
      </c>
      <c r="D780">
        <v>246010</v>
      </c>
    </row>
    <row r="781" spans="1:4" x14ac:dyDescent="0.3">
      <c r="A781" s="20" t="s">
        <v>125</v>
      </c>
      <c r="B781" s="25">
        <v>2023</v>
      </c>
      <c r="C781" t="s">
        <v>81</v>
      </c>
      <c r="D781">
        <v>234452</v>
      </c>
    </row>
    <row r="782" spans="1:4" x14ac:dyDescent="0.3">
      <c r="A782" s="20" t="s">
        <v>125</v>
      </c>
      <c r="B782" s="25">
        <v>2023</v>
      </c>
      <c r="C782" t="s">
        <v>25</v>
      </c>
      <c r="D782">
        <v>629538</v>
      </c>
    </row>
    <row r="783" spans="1:4" x14ac:dyDescent="0.3">
      <c r="A783" s="20" t="s">
        <v>125</v>
      </c>
      <c r="B783" s="25">
        <v>2023</v>
      </c>
      <c r="C783" t="s">
        <v>78</v>
      </c>
      <c r="D783">
        <v>139698</v>
      </c>
    </row>
    <row r="784" spans="1:4" x14ac:dyDescent="0.3">
      <c r="A784" s="20" t="s">
        <v>125</v>
      </c>
      <c r="B784" s="25">
        <v>2023</v>
      </c>
      <c r="C784" t="s">
        <v>48</v>
      </c>
      <c r="D784">
        <v>381994</v>
      </c>
    </row>
    <row r="785" spans="1:4" x14ac:dyDescent="0.3">
      <c r="A785" s="20" t="s">
        <v>125</v>
      </c>
      <c r="B785" s="25">
        <v>2023</v>
      </c>
      <c r="C785" t="s">
        <v>87</v>
      </c>
      <c r="D785">
        <v>325130</v>
      </c>
    </row>
    <row r="786" spans="1:4" x14ac:dyDescent="0.3">
      <c r="A786" s="20" t="s">
        <v>125</v>
      </c>
      <c r="B786" s="25">
        <v>2023</v>
      </c>
      <c r="C786" t="s">
        <v>27</v>
      </c>
      <c r="D786">
        <v>92557</v>
      </c>
    </row>
    <row r="787" spans="1:4" x14ac:dyDescent="0.3">
      <c r="A787" s="20" t="s">
        <v>125</v>
      </c>
      <c r="B787" s="25">
        <v>2023</v>
      </c>
      <c r="C787" t="s">
        <v>76</v>
      </c>
      <c r="D787">
        <v>69872</v>
      </c>
    </row>
    <row r="788" spans="1:4" x14ac:dyDescent="0.3">
      <c r="A788" s="20" t="s">
        <v>125</v>
      </c>
      <c r="B788" s="25">
        <v>2023</v>
      </c>
      <c r="C788" t="s">
        <v>58</v>
      </c>
      <c r="D788">
        <v>639432</v>
      </c>
    </row>
    <row r="789" spans="1:4" x14ac:dyDescent="0.3">
      <c r="A789" s="20" t="s">
        <v>125</v>
      </c>
      <c r="B789" s="25">
        <v>2023</v>
      </c>
      <c r="C789" t="s">
        <v>37</v>
      </c>
      <c r="D789">
        <v>363784</v>
      </c>
    </row>
    <row r="790" spans="1:4" x14ac:dyDescent="0.3">
      <c r="A790" s="20" t="s">
        <v>125</v>
      </c>
      <c r="B790" s="25">
        <v>2023</v>
      </c>
      <c r="C790" t="s">
        <v>34</v>
      </c>
      <c r="D790">
        <v>193672</v>
      </c>
    </row>
    <row r="791" spans="1:4" x14ac:dyDescent="0.3">
      <c r="A791" s="20" t="s">
        <v>125</v>
      </c>
      <c r="B791" s="25">
        <v>2023</v>
      </c>
      <c r="C791" t="s">
        <v>9</v>
      </c>
      <c r="D791">
        <v>1676787</v>
      </c>
    </row>
    <row r="792" spans="1:4" x14ac:dyDescent="0.3">
      <c r="A792" s="20" t="s">
        <v>125</v>
      </c>
      <c r="B792" s="25">
        <v>2023</v>
      </c>
      <c r="C792" t="s">
        <v>70</v>
      </c>
      <c r="D792">
        <v>797208</v>
      </c>
    </row>
    <row r="793" spans="1:4" x14ac:dyDescent="0.3">
      <c r="A793" s="20" t="s">
        <v>125</v>
      </c>
      <c r="B793" s="25">
        <v>2023</v>
      </c>
      <c r="C793" t="s">
        <v>14</v>
      </c>
      <c r="D793">
        <v>245013</v>
      </c>
    </row>
    <row r="794" spans="1:4" x14ac:dyDescent="0.3">
      <c r="A794" s="20" t="s">
        <v>125</v>
      </c>
      <c r="B794" s="25">
        <v>2023</v>
      </c>
      <c r="C794" t="s">
        <v>89</v>
      </c>
      <c r="D794">
        <v>349579</v>
      </c>
    </row>
    <row r="795" spans="1:4" x14ac:dyDescent="0.3">
      <c r="A795" s="20" t="s">
        <v>125</v>
      </c>
      <c r="B795" s="25">
        <v>2023</v>
      </c>
      <c r="C795" t="s">
        <v>62</v>
      </c>
      <c r="D795">
        <v>557940</v>
      </c>
    </row>
    <row r="796" spans="1:4" x14ac:dyDescent="0.3">
      <c r="A796" s="20" t="s">
        <v>125</v>
      </c>
      <c r="B796" s="25">
        <v>2023</v>
      </c>
      <c r="C796" t="s">
        <v>28</v>
      </c>
      <c r="D796">
        <v>348836</v>
      </c>
    </row>
    <row r="797" spans="1:4" x14ac:dyDescent="0.3">
      <c r="A797" s="20" t="s">
        <v>125</v>
      </c>
      <c r="B797" s="25">
        <v>2023</v>
      </c>
      <c r="C797" t="s">
        <v>68</v>
      </c>
      <c r="D797">
        <v>44555</v>
      </c>
    </row>
    <row r="798" spans="1:4" x14ac:dyDescent="0.3">
      <c r="A798" s="20" t="s">
        <v>125</v>
      </c>
      <c r="B798" s="25">
        <v>2023</v>
      </c>
      <c r="C798" t="s">
        <v>6</v>
      </c>
      <c r="D798">
        <v>4079159</v>
      </c>
    </row>
    <row r="799" spans="1:4" x14ac:dyDescent="0.3">
      <c r="A799" s="20" t="s">
        <v>125</v>
      </c>
      <c r="B799" s="25">
        <v>2023</v>
      </c>
      <c r="C799" t="s">
        <v>65</v>
      </c>
      <c r="D799">
        <v>2654541</v>
      </c>
    </row>
    <row r="800" spans="1:4" x14ac:dyDescent="0.3">
      <c r="A800" s="20" t="s">
        <v>125</v>
      </c>
      <c r="B800" s="25">
        <v>2023</v>
      </c>
      <c r="C800" t="s">
        <v>30</v>
      </c>
      <c r="D800">
        <v>190941</v>
      </c>
    </row>
    <row r="801" spans="1:4" x14ac:dyDescent="0.3">
      <c r="A801" s="20" t="s">
        <v>125</v>
      </c>
      <c r="B801" s="25">
        <v>2023</v>
      </c>
      <c r="C801" t="s">
        <v>86</v>
      </c>
      <c r="D801">
        <v>11611</v>
      </c>
    </row>
    <row r="802" spans="1:4" x14ac:dyDescent="0.3">
      <c r="A802" s="20" t="s">
        <v>125</v>
      </c>
      <c r="B802" s="25">
        <v>2023</v>
      </c>
      <c r="C802" t="s">
        <v>10</v>
      </c>
      <c r="D802">
        <v>935974</v>
      </c>
    </row>
    <row r="803" spans="1:4" x14ac:dyDescent="0.3">
      <c r="A803" s="20" t="s">
        <v>125</v>
      </c>
      <c r="B803" s="25">
        <v>2023</v>
      </c>
      <c r="C803" t="s">
        <v>12</v>
      </c>
      <c r="D803">
        <v>179538</v>
      </c>
    </row>
    <row r="804" spans="1:4" x14ac:dyDescent="0.3">
      <c r="A804" s="20" t="s">
        <v>125</v>
      </c>
      <c r="B804" s="25">
        <v>2023</v>
      </c>
      <c r="C804" t="s">
        <v>31</v>
      </c>
      <c r="D804">
        <v>764322</v>
      </c>
    </row>
    <row r="805" spans="1:4" x14ac:dyDescent="0.3">
      <c r="A805" s="20" t="s">
        <v>125</v>
      </c>
      <c r="B805" s="25">
        <v>2023</v>
      </c>
      <c r="C805" t="s">
        <v>36</v>
      </c>
      <c r="D805">
        <v>522495</v>
      </c>
    </row>
    <row r="806" spans="1:4" x14ac:dyDescent="0.3">
      <c r="A806" s="20" t="s">
        <v>125</v>
      </c>
      <c r="B806" s="25">
        <v>2023</v>
      </c>
      <c r="C806" t="s">
        <v>35</v>
      </c>
      <c r="D806">
        <v>593959</v>
      </c>
    </row>
    <row r="807" spans="1:4" x14ac:dyDescent="0.3">
      <c r="A807" s="20" t="s">
        <v>125</v>
      </c>
      <c r="B807" s="25">
        <v>2023</v>
      </c>
      <c r="C807" t="s">
        <v>63</v>
      </c>
      <c r="D807">
        <v>233938</v>
      </c>
    </row>
    <row r="808" spans="1:4" x14ac:dyDescent="0.3">
      <c r="A808" s="20" t="s">
        <v>125</v>
      </c>
      <c r="B808" s="25">
        <v>2023</v>
      </c>
      <c r="C808" t="s">
        <v>51</v>
      </c>
      <c r="D808">
        <v>375497</v>
      </c>
    </row>
    <row r="809" spans="1:4" x14ac:dyDescent="0.3">
      <c r="A809" s="20" t="s">
        <v>125</v>
      </c>
      <c r="B809" s="25">
        <v>2023</v>
      </c>
      <c r="C809" t="s">
        <v>41</v>
      </c>
      <c r="D809">
        <v>646344</v>
      </c>
    </row>
    <row r="810" spans="1:4" x14ac:dyDescent="0.3">
      <c r="A810" s="20" t="s">
        <v>125</v>
      </c>
      <c r="B810" s="25">
        <v>2023</v>
      </c>
      <c r="C810" t="s">
        <v>29</v>
      </c>
      <c r="D810">
        <v>556343</v>
      </c>
    </row>
    <row r="811" spans="1:4" x14ac:dyDescent="0.3">
      <c r="A811" s="20" t="s">
        <v>125</v>
      </c>
      <c r="B811" s="25">
        <v>2023</v>
      </c>
      <c r="C811" t="s">
        <v>82</v>
      </c>
      <c r="D811">
        <v>198968</v>
      </c>
    </row>
    <row r="812" spans="1:4" x14ac:dyDescent="0.3">
      <c r="A812" s="20" t="s">
        <v>125</v>
      </c>
      <c r="B812" s="25">
        <v>2023</v>
      </c>
      <c r="C812" t="s">
        <v>67</v>
      </c>
      <c r="D812">
        <v>108687</v>
      </c>
    </row>
    <row r="813" spans="1:4" x14ac:dyDescent="0.3">
      <c r="A813" s="20" t="s">
        <v>125</v>
      </c>
      <c r="B813" s="25">
        <v>2023</v>
      </c>
      <c r="C813" t="s">
        <v>46</v>
      </c>
      <c r="D813">
        <v>63673</v>
      </c>
    </row>
    <row r="814" spans="1:4" x14ac:dyDescent="0.3">
      <c r="A814" s="20" t="s">
        <v>125</v>
      </c>
      <c r="B814" s="25">
        <v>2023</v>
      </c>
      <c r="C814" t="s">
        <v>33</v>
      </c>
      <c r="D814">
        <v>1138421</v>
      </c>
    </row>
    <row r="815" spans="1:4" x14ac:dyDescent="0.3">
      <c r="A815" s="20" t="s">
        <v>125</v>
      </c>
      <c r="B815" s="25">
        <v>2023</v>
      </c>
      <c r="C815" t="s">
        <v>5</v>
      </c>
      <c r="D815">
        <v>195181</v>
      </c>
    </row>
    <row r="816" spans="1:4" x14ac:dyDescent="0.3">
      <c r="A816" s="20" t="s">
        <v>125</v>
      </c>
      <c r="B816" s="25">
        <v>2023</v>
      </c>
      <c r="C816" t="s">
        <v>53</v>
      </c>
      <c r="D816">
        <v>298517</v>
      </c>
    </row>
    <row r="817" spans="1:4" x14ac:dyDescent="0.3">
      <c r="A817" s="20" t="s">
        <v>125</v>
      </c>
      <c r="B817" s="25">
        <v>2023</v>
      </c>
      <c r="C817" t="s">
        <v>79</v>
      </c>
      <c r="D817">
        <v>22158</v>
      </c>
    </row>
    <row r="818" spans="1:4" x14ac:dyDescent="0.3">
      <c r="A818" s="20" t="s">
        <v>125</v>
      </c>
      <c r="B818" s="25">
        <v>2023</v>
      </c>
      <c r="C818" t="s">
        <v>49</v>
      </c>
      <c r="D818">
        <v>56028</v>
      </c>
    </row>
    <row r="819" spans="1:4" x14ac:dyDescent="0.3">
      <c r="A819" s="20" t="s">
        <v>125</v>
      </c>
      <c r="B819" s="25">
        <v>2023</v>
      </c>
      <c r="C819" t="s">
        <v>66</v>
      </c>
      <c r="D819">
        <v>202783</v>
      </c>
    </row>
    <row r="820" spans="1:4" x14ac:dyDescent="0.3">
      <c r="A820" s="20" t="s">
        <v>125</v>
      </c>
      <c r="B820" s="25">
        <v>2023</v>
      </c>
      <c r="C820" t="s">
        <v>44</v>
      </c>
      <c r="D820">
        <v>220260</v>
      </c>
    </row>
    <row r="821" spans="1:4" x14ac:dyDescent="0.3">
      <c r="A821" s="20" t="s">
        <v>125</v>
      </c>
      <c r="B821" s="25">
        <v>2023</v>
      </c>
      <c r="C821" t="s">
        <v>32</v>
      </c>
      <c r="D821">
        <v>519050</v>
      </c>
    </row>
    <row r="822" spans="1:4" x14ac:dyDescent="0.3">
      <c r="A822" s="20" t="s">
        <v>125</v>
      </c>
      <c r="B822" s="25">
        <v>2023</v>
      </c>
      <c r="C822" t="s">
        <v>7</v>
      </c>
      <c r="D822">
        <v>167358</v>
      </c>
    </row>
    <row r="823" spans="1:4" x14ac:dyDescent="0.3">
      <c r="A823" s="20" t="s">
        <v>125</v>
      </c>
      <c r="B823" s="25">
        <v>2023</v>
      </c>
      <c r="C823" t="s">
        <v>88</v>
      </c>
      <c r="D823">
        <v>202423</v>
      </c>
    </row>
    <row r="824" spans="1:4" x14ac:dyDescent="0.3">
      <c r="A824" s="20" t="s">
        <v>125</v>
      </c>
      <c r="B824" s="25">
        <v>2023</v>
      </c>
      <c r="C824" t="s">
        <v>24</v>
      </c>
      <c r="D824">
        <v>240329</v>
      </c>
    </row>
    <row r="825" spans="1:4" x14ac:dyDescent="0.3">
      <c r="A825" s="20" t="s">
        <v>125</v>
      </c>
      <c r="B825" s="25">
        <v>2023</v>
      </c>
      <c r="C825" t="s">
        <v>84</v>
      </c>
      <c r="D825">
        <v>80530</v>
      </c>
    </row>
    <row r="826" spans="1:4" x14ac:dyDescent="0.3">
      <c r="A826" s="20" t="s">
        <v>125</v>
      </c>
      <c r="B826" s="25">
        <v>2023</v>
      </c>
      <c r="C826" t="s">
        <v>11</v>
      </c>
      <c r="D826">
        <v>1290959</v>
      </c>
    </row>
    <row r="827" spans="1:4" x14ac:dyDescent="0.3">
      <c r="A827" s="20" t="s">
        <v>125</v>
      </c>
      <c r="B827" s="25">
        <v>2023</v>
      </c>
      <c r="C827" t="s">
        <v>85</v>
      </c>
      <c r="D827">
        <v>56383</v>
      </c>
    </row>
    <row r="828" spans="1:4" x14ac:dyDescent="0.3">
      <c r="A828" s="20" t="s">
        <v>125</v>
      </c>
      <c r="B828" s="25">
        <v>2023</v>
      </c>
      <c r="C828" t="s">
        <v>60</v>
      </c>
      <c r="D828">
        <v>151931</v>
      </c>
    </row>
    <row r="829" spans="1:4" x14ac:dyDescent="0.3">
      <c r="A829" s="20" t="s">
        <v>125</v>
      </c>
      <c r="B829" s="25">
        <v>2023</v>
      </c>
      <c r="C829" t="s">
        <v>39</v>
      </c>
      <c r="D829">
        <v>1124088</v>
      </c>
    </row>
    <row r="830" spans="1:4" x14ac:dyDescent="0.3">
      <c r="A830" s="20" t="s">
        <v>125</v>
      </c>
      <c r="B830" s="25">
        <v>2023</v>
      </c>
      <c r="C830" t="s">
        <v>71</v>
      </c>
      <c r="D830">
        <v>371512</v>
      </c>
    </row>
    <row r="831" spans="1:4" x14ac:dyDescent="0.3">
      <c r="A831" s="20" t="s">
        <v>125</v>
      </c>
      <c r="B831" s="25">
        <v>2023</v>
      </c>
      <c r="C831" t="s">
        <v>55</v>
      </c>
      <c r="D831">
        <v>958292</v>
      </c>
    </row>
    <row r="832" spans="1:4" x14ac:dyDescent="0.3">
      <c r="A832" s="20" t="s">
        <v>125</v>
      </c>
      <c r="B832" s="25">
        <v>2023</v>
      </c>
      <c r="C832" t="s">
        <v>61</v>
      </c>
      <c r="D832">
        <v>1598475</v>
      </c>
    </row>
    <row r="833" spans="1:4" x14ac:dyDescent="0.3">
      <c r="A833" s="20" t="s">
        <v>125</v>
      </c>
      <c r="B833" s="25">
        <v>2023</v>
      </c>
      <c r="C833" t="s">
        <v>17</v>
      </c>
      <c r="D833">
        <v>641223</v>
      </c>
    </row>
    <row r="834" spans="1:4" x14ac:dyDescent="0.3">
      <c r="A834" s="20" t="s">
        <v>125</v>
      </c>
      <c r="B834" s="25">
        <v>2023</v>
      </c>
      <c r="C834" t="s">
        <v>56</v>
      </c>
      <c r="D834">
        <v>151688</v>
      </c>
    </row>
    <row r="835" spans="1:4" x14ac:dyDescent="0.3">
      <c r="A835" s="20" t="s">
        <v>125</v>
      </c>
      <c r="B835" s="25">
        <v>2023</v>
      </c>
      <c r="C835" t="s">
        <v>45</v>
      </c>
      <c r="D835">
        <v>1238760</v>
      </c>
    </row>
    <row r="836" spans="1:4" x14ac:dyDescent="0.3">
      <c r="A836" s="20" t="s">
        <v>125</v>
      </c>
      <c r="B836" s="25">
        <v>2023</v>
      </c>
      <c r="C836" t="s">
        <v>50</v>
      </c>
      <c r="D836">
        <v>107086</v>
      </c>
    </row>
    <row r="837" spans="1:4" x14ac:dyDescent="0.3">
      <c r="A837" s="20" t="s">
        <v>125</v>
      </c>
      <c r="B837" s="25">
        <v>2023</v>
      </c>
      <c r="C837" t="s">
        <v>52</v>
      </c>
      <c r="D837">
        <v>278426</v>
      </c>
    </row>
    <row r="838" spans="1:4" x14ac:dyDescent="0.3">
      <c r="A838" s="20" t="s">
        <v>125</v>
      </c>
      <c r="B838" s="25">
        <v>2023</v>
      </c>
      <c r="C838" t="s">
        <v>26</v>
      </c>
      <c r="D838">
        <v>735101</v>
      </c>
    </row>
    <row r="839" spans="1:4" x14ac:dyDescent="0.3">
      <c r="A839" s="20" t="s">
        <v>125</v>
      </c>
      <c r="B839" s="25">
        <v>2023</v>
      </c>
      <c r="C839" t="s">
        <v>57</v>
      </c>
      <c r="D839">
        <v>312963</v>
      </c>
    </row>
    <row r="840" spans="1:4" x14ac:dyDescent="0.3">
      <c r="A840" s="20" t="s">
        <v>125</v>
      </c>
      <c r="B840" s="25">
        <v>2023</v>
      </c>
      <c r="C840" t="s">
        <v>90</v>
      </c>
      <c r="D840">
        <v>386448</v>
      </c>
    </row>
    <row r="841" spans="1:4" x14ac:dyDescent="0.3">
      <c r="A841" s="20" t="s">
        <v>125</v>
      </c>
      <c r="B841" s="25">
        <v>2023</v>
      </c>
      <c r="C841" t="s">
        <v>21</v>
      </c>
      <c r="D841">
        <v>291185</v>
      </c>
    </row>
    <row r="842" spans="1:4" x14ac:dyDescent="0.3">
      <c r="A842" s="20" t="s">
        <v>125</v>
      </c>
      <c r="B842" s="25">
        <v>2023</v>
      </c>
      <c r="C842" t="s">
        <v>38</v>
      </c>
      <c r="D842">
        <v>437771</v>
      </c>
    </row>
    <row r="843" spans="1:4" x14ac:dyDescent="0.3">
      <c r="A843" s="20" t="s">
        <v>125</v>
      </c>
      <c r="B843" s="25">
        <v>2023</v>
      </c>
      <c r="C843" t="s">
        <v>42</v>
      </c>
      <c r="D843">
        <v>490557</v>
      </c>
    </row>
    <row r="844" spans="1:4" x14ac:dyDescent="0.3">
      <c r="A844" s="20" t="s">
        <v>125</v>
      </c>
      <c r="B844" s="25">
        <v>2023</v>
      </c>
      <c r="C844" t="s">
        <v>15</v>
      </c>
      <c r="D844">
        <v>411229</v>
      </c>
    </row>
    <row r="845" spans="1:4" x14ac:dyDescent="0.3">
      <c r="A845" s="20" t="s">
        <v>125</v>
      </c>
      <c r="B845" s="25">
        <v>2023</v>
      </c>
      <c r="C845" t="s">
        <v>75</v>
      </c>
      <c r="D845">
        <v>321114</v>
      </c>
    </row>
    <row r="846" spans="1:4" x14ac:dyDescent="0.3">
      <c r="A846" s="20" t="s">
        <v>125</v>
      </c>
      <c r="B846" s="25">
        <v>2023</v>
      </c>
      <c r="C846" t="s">
        <v>22</v>
      </c>
      <c r="D846">
        <v>313193</v>
      </c>
    </row>
    <row r="847" spans="1:4" x14ac:dyDescent="0.3">
      <c r="A847" s="20" t="s">
        <v>125</v>
      </c>
      <c r="B847" s="25">
        <v>2023</v>
      </c>
      <c r="C847" t="s">
        <v>83</v>
      </c>
      <c r="D847">
        <v>548444</v>
      </c>
    </row>
    <row r="848" spans="1:4" x14ac:dyDescent="0.3">
      <c r="A848" s="20" t="s">
        <v>125</v>
      </c>
      <c r="B848" s="25">
        <v>2023</v>
      </c>
      <c r="C848" t="s">
        <v>59</v>
      </c>
      <c r="D848">
        <v>1018455</v>
      </c>
    </row>
    <row r="849" spans="1:4" x14ac:dyDescent="0.3">
      <c r="A849" s="20" t="s">
        <v>125</v>
      </c>
      <c r="B849" s="25">
        <v>2023</v>
      </c>
      <c r="C849" t="s">
        <v>8</v>
      </c>
      <c r="D849">
        <v>78182</v>
      </c>
    </row>
    <row r="850" spans="1:4" x14ac:dyDescent="0.3">
      <c r="A850" s="20" t="s">
        <v>125</v>
      </c>
      <c r="B850" s="25">
        <v>2023</v>
      </c>
      <c r="C850" t="s">
        <v>16</v>
      </c>
      <c r="D850">
        <v>291725</v>
      </c>
    </row>
    <row r="851" spans="1:4" x14ac:dyDescent="0.3">
      <c r="A851" s="20" t="s">
        <v>125</v>
      </c>
      <c r="B851" s="25">
        <v>2023</v>
      </c>
      <c r="C851" t="s">
        <v>64</v>
      </c>
      <c r="D851">
        <v>29296</v>
      </c>
    </row>
    <row r="852" spans="1:4" x14ac:dyDescent="0.3">
      <c r="A852" s="20" t="s">
        <v>125</v>
      </c>
      <c r="B852" s="25">
        <v>2023</v>
      </c>
      <c r="C852" t="s">
        <v>23</v>
      </c>
      <c r="D852">
        <v>186431</v>
      </c>
    </row>
    <row r="853" spans="1:4" x14ac:dyDescent="0.3">
      <c r="A853" s="20" t="s">
        <v>125</v>
      </c>
      <c r="B853" s="25">
        <v>2023</v>
      </c>
      <c r="C853" t="s">
        <v>77</v>
      </c>
      <c r="D853">
        <v>328220</v>
      </c>
    </row>
    <row r="854" spans="1:4" x14ac:dyDescent="0.3">
      <c r="A854" s="20" t="s">
        <v>125</v>
      </c>
      <c r="B854" s="25" t="s">
        <v>180</v>
      </c>
      <c r="C854" t="s">
        <v>20</v>
      </c>
      <c r="D854">
        <v>137547</v>
      </c>
    </row>
    <row r="855" spans="1:4" x14ac:dyDescent="0.3">
      <c r="A855" s="20" t="s">
        <v>125</v>
      </c>
      <c r="B855" s="25" t="s">
        <v>180</v>
      </c>
      <c r="C855" t="s">
        <v>43</v>
      </c>
      <c r="D855">
        <v>49126</v>
      </c>
    </row>
    <row r="856" spans="1:4" x14ac:dyDescent="0.3">
      <c r="A856" s="20" t="s">
        <v>125</v>
      </c>
      <c r="B856" s="25" t="s">
        <v>180</v>
      </c>
      <c r="C856" t="s">
        <v>47</v>
      </c>
      <c r="D856">
        <v>60365</v>
      </c>
    </row>
    <row r="857" spans="1:4" x14ac:dyDescent="0.3">
      <c r="A857" s="20" t="s">
        <v>125</v>
      </c>
      <c r="B857" s="25" t="s">
        <v>180</v>
      </c>
      <c r="C857" t="s">
        <v>40</v>
      </c>
      <c r="D857">
        <v>56089</v>
      </c>
    </row>
    <row r="858" spans="1:4" x14ac:dyDescent="0.3">
      <c r="A858" s="20" t="s">
        <v>125</v>
      </c>
      <c r="B858" s="25" t="s">
        <v>180</v>
      </c>
      <c r="C858" t="s">
        <v>54</v>
      </c>
      <c r="D858">
        <v>341</v>
      </c>
    </row>
    <row r="859" spans="1:4" x14ac:dyDescent="0.3">
      <c r="A859" s="20" t="s">
        <v>125</v>
      </c>
      <c r="B859" s="25" t="s">
        <v>180</v>
      </c>
      <c r="C859" t="s">
        <v>69</v>
      </c>
      <c r="D859">
        <v>114314</v>
      </c>
    </row>
    <row r="860" spans="1:4" x14ac:dyDescent="0.3">
      <c r="A860" s="20" t="s">
        <v>125</v>
      </c>
      <c r="B860" s="25" t="s">
        <v>180</v>
      </c>
      <c r="C860" t="s">
        <v>72</v>
      </c>
      <c r="D860">
        <v>72953</v>
      </c>
    </row>
    <row r="861" spans="1:4" x14ac:dyDescent="0.3">
      <c r="A861" s="20" t="s">
        <v>125</v>
      </c>
      <c r="B861" s="25" t="s">
        <v>180</v>
      </c>
      <c r="C861" t="s">
        <v>80</v>
      </c>
      <c r="D861">
        <v>82201</v>
      </c>
    </row>
    <row r="862" spans="1:4" x14ac:dyDescent="0.3">
      <c r="A862" s="20" t="s">
        <v>125</v>
      </c>
      <c r="B862" s="25" t="s">
        <v>180</v>
      </c>
      <c r="C862" t="s">
        <v>74</v>
      </c>
      <c r="D862">
        <v>140661</v>
      </c>
    </row>
    <row r="863" spans="1:4" x14ac:dyDescent="0.3">
      <c r="A863" s="20" t="s">
        <v>125</v>
      </c>
      <c r="B863" s="25" t="s">
        <v>180</v>
      </c>
      <c r="C863" t="s">
        <v>13</v>
      </c>
      <c r="D863">
        <v>76978</v>
      </c>
    </row>
    <row r="864" spans="1:4" x14ac:dyDescent="0.3">
      <c r="A864" s="20" t="s">
        <v>125</v>
      </c>
      <c r="B864" s="25" t="s">
        <v>180</v>
      </c>
      <c r="C864" t="s">
        <v>73</v>
      </c>
      <c r="D864">
        <v>166237</v>
      </c>
    </row>
    <row r="865" spans="1:4" x14ac:dyDescent="0.3">
      <c r="A865" s="20" t="s">
        <v>125</v>
      </c>
      <c r="B865" s="25" t="s">
        <v>180</v>
      </c>
      <c r="C865" t="s">
        <v>19</v>
      </c>
      <c r="D865">
        <v>8619</v>
      </c>
    </row>
    <row r="866" spans="1:4" x14ac:dyDescent="0.3">
      <c r="A866" s="20" t="s">
        <v>125</v>
      </c>
      <c r="B866" s="25" t="s">
        <v>180</v>
      </c>
      <c r="C866" t="s">
        <v>18</v>
      </c>
      <c r="D866">
        <v>57938</v>
      </c>
    </row>
    <row r="867" spans="1:4" x14ac:dyDescent="0.3">
      <c r="A867" s="20" t="s">
        <v>125</v>
      </c>
      <c r="B867" s="25" t="s">
        <v>180</v>
      </c>
      <c r="C867" t="s">
        <v>81</v>
      </c>
      <c r="D867">
        <v>49610</v>
      </c>
    </row>
    <row r="868" spans="1:4" x14ac:dyDescent="0.3">
      <c r="A868" s="20" t="s">
        <v>125</v>
      </c>
      <c r="B868" s="25" t="s">
        <v>180</v>
      </c>
      <c r="C868" t="s">
        <v>25</v>
      </c>
      <c r="D868">
        <v>139478</v>
      </c>
    </row>
    <row r="869" spans="1:4" x14ac:dyDescent="0.3">
      <c r="A869" s="20" t="s">
        <v>125</v>
      </c>
      <c r="B869" s="25" t="s">
        <v>180</v>
      </c>
      <c r="C869" t="s">
        <v>78</v>
      </c>
      <c r="D869">
        <v>32873</v>
      </c>
    </row>
    <row r="870" spans="1:4" x14ac:dyDescent="0.3">
      <c r="A870" s="20" t="s">
        <v>125</v>
      </c>
      <c r="B870" s="25" t="s">
        <v>180</v>
      </c>
      <c r="C870" t="s">
        <v>48</v>
      </c>
      <c r="D870">
        <v>92321</v>
      </c>
    </row>
    <row r="871" spans="1:4" x14ac:dyDescent="0.3">
      <c r="A871" s="20" t="s">
        <v>125</v>
      </c>
      <c r="B871" s="25" t="s">
        <v>180</v>
      </c>
      <c r="C871" t="s">
        <v>87</v>
      </c>
      <c r="D871">
        <v>72032</v>
      </c>
    </row>
    <row r="872" spans="1:4" x14ac:dyDescent="0.3">
      <c r="A872" s="20" t="s">
        <v>125</v>
      </c>
      <c r="B872" s="25" t="s">
        <v>180</v>
      </c>
      <c r="C872" t="s">
        <v>27</v>
      </c>
      <c r="D872">
        <v>21402</v>
      </c>
    </row>
    <row r="873" spans="1:4" x14ac:dyDescent="0.3">
      <c r="A873" s="20" t="s">
        <v>125</v>
      </c>
      <c r="B873" s="25" t="s">
        <v>180</v>
      </c>
      <c r="C873" t="s">
        <v>76</v>
      </c>
      <c r="D873">
        <v>17766</v>
      </c>
    </row>
    <row r="874" spans="1:4" x14ac:dyDescent="0.3">
      <c r="A874" s="20" t="s">
        <v>125</v>
      </c>
      <c r="B874" s="25" t="s">
        <v>180</v>
      </c>
      <c r="C874" t="s">
        <v>58</v>
      </c>
      <c r="D874">
        <v>138489</v>
      </c>
    </row>
    <row r="875" spans="1:4" x14ac:dyDescent="0.3">
      <c r="A875" s="20" t="s">
        <v>125</v>
      </c>
      <c r="B875" s="25" t="s">
        <v>180</v>
      </c>
      <c r="C875" t="s">
        <v>37</v>
      </c>
      <c r="D875">
        <v>74457</v>
      </c>
    </row>
    <row r="876" spans="1:4" x14ac:dyDescent="0.3">
      <c r="A876" s="20" t="s">
        <v>125</v>
      </c>
      <c r="B876" s="25" t="s">
        <v>180</v>
      </c>
      <c r="C876" t="s">
        <v>34</v>
      </c>
      <c r="D876">
        <v>39070</v>
      </c>
    </row>
    <row r="877" spans="1:4" x14ac:dyDescent="0.3">
      <c r="A877" s="20" t="s">
        <v>125</v>
      </c>
      <c r="B877" s="25" t="s">
        <v>180</v>
      </c>
      <c r="C877" t="s">
        <v>9</v>
      </c>
      <c r="D877">
        <v>383709</v>
      </c>
    </row>
    <row r="878" spans="1:4" x14ac:dyDescent="0.3">
      <c r="A878" s="20" t="s">
        <v>125</v>
      </c>
      <c r="B878" s="25" t="s">
        <v>180</v>
      </c>
      <c r="C878" t="s">
        <v>70</v>
      </c>
      <c r="D878">
        <v>174961</v>
      </c>
    </row>
    <row r="879" spans="1:4" x14ac:dyDescent="0.3">
      <c r="A879" s="20" t="s">
        <v>125</v>
      </c>
      <c r="B879" s="25" t="s">
        <v>180</v>
      </c>
      <c r="C879" t="s">
        <v>14</v>
      </c>
      <c r="D879">
        <v>54631</v>
      </c>
    </row>
    <row r="880" spans="1:4" x14ac:dyDescent="0.3">
      <c r="A880" s="20" t="s">
        <v>125</v>
      </c>
      <c r="B880" s="25" t="s">
        <v>180</v>
      </c>
      <c r="C880" t="s">
        <v>89</v>
      </c>
      <c r="D880">
        <v>79682</v>
      </c>
    </row>
    <row r="881" spans="1:4" x14ac:dyDescent="0.3">
      <c r="A881" s="20" t="s">
        <v>125</v>
      </c>
      <c r="B881" s="25" t="s">
        <v>180</v>
      </c>
      <c r="C881" t="s">
        <v>62</v>
      </c>
      <c r="D881">
        <v>121273</v>
      </c>
    </row>
    <row r="882" spans="1:4" x14ac:dyDescent="0.3">
      <c r="A882" s="20" t="s">
        <v>125</v>
      </c>
      <c r="B882" s="25" t="s">
        <v>180</v>
      </c>
      <c r="C882" t="s">
        <v>28</v>
      </c>
      <c r="D882">
        <v>79546</v>
      </c>
    </row>
    <row r="883" spans="1:4" x14ac:dyDescent="0.3">
      <c r="A883" s="20" t="s">
        <v>125</v>
      </c>
      <c r="B883" s="25" t="s">
        <v>180</v>
      </c>
      <c r="C883" t="s">
        <v>68</v>
      </c>
      <c r="D883">
        <v>10708</v>
      </c>
    </row>
    <row r="884" spans="1:4" x14ac:dyDescent="0.3">
      <c r="A884" s="20" t="s">
        <v>125</v>
      </c>
      <c r="B884" s="25" t="s">
        <v>180</v>
      </c>
      <c r="C884" t="s">
        <v>6</v>
      </c>
      <c r="D884">
        <v>927859</v>
      </c>
    </row>
    <row r="885" spans="1:4" x14ac:dyDescent="0.3">
      <c r="A885" s="20" t="s">
        <v>125</v>
      </c>
      <c r="B885" s="25" t="s">
        <v>180</v>
      </c>
      <c r="C885" t="s">
        <v>65</v>
      </c>
      <c r="D885">
        <v>592407</v>
      </c>
    </row>
    <row r="886" spans="1:4" x14ac:dyDescent="0.3">
      <c r="A886" s="20" t="s">
        <v>125</v>
      </c>
      <c r="B886" s="25" t="s">
        <v>180</v>
      </c>
      <c r="C886" t="s">
        <v>30</v>
      </c>
      <c r="D886">
        <v>40024</v>
      </c>
    </row>
    <row r="887" spans="1:4" x14ac:dyDescent="0.3">
      <c r="A887" s="20" t="s">
        <v>125</v>
      </c>
      <c r="B887" s="25" t="s">
        <v>180</v>
      </c>
      <c r="C887" t="s">
        <v>86</v>
      </c>
      <c r="D887">
        <v>3040</v>
      </c>
    </row>
    <row r="888" spans="1:4" x14ac:dyDescent="0.3">
      <c r="A888" s="20" t="s">
        <v>125</v>
      </c>
      <c r="B888" s="25" t="s">
        <v>180</v>
      </c>
      <c r="C888" t="s">
        <v>10</v>
      </c>
      <c r="D888">
        <v>208495</v>
      </c>
    </row>
    <row r="889" spans="1:4" x14ac:dyDescent="0.3">
      <c r="A889" s="20" t="s">
        <v>125</v>
      </c>
      <c r="B889" s="25" t="s">
        <v>180</v>
      </c>
      <c r="C889" t="s">
        <v>12</v>
      </c>
      <c r="D889">
        <v>38274</v>
      </c>
    </row>
    <row r="890" spans="1:4" x14ac:dyDescent="0.3">
      <c r="A890" s="20" t="s">
        <v>125</v>
      </c>
      <c r="B890" s="25" t="s">
        <v>180</v>
      </c>
      <c r="C890" t="s">
        <v>31</v>
      </c>
      <c r="D890">
        <v>166936</v>
      </c>
    </row>
    <row r="891" spans="1:4" x14ac:dyDescent="0.3">
      <c r="A891" s="20" t="s">
        <v>125</v>
      </c>
      <c r="B891" s="25" t="s">
        <v>180</v>
      </c>
      <c r="C891" t="s">
        <v>36</v>
      </c>
      <c r="D891">
        <v>112173</v>
      </c>
    </row>
    <row r="892" spans="1:4" x14ac:dyDescent="0.3">
      <c r="A892" s="20" t="s">
        <v>125</v>
      </c>
      <c r="B892" s="25" t="s">
        <v>180</v>
      </c>
      <c r="C892" t="s">
        <v>35</v>
      </c>
      <c r="D892">
        <v>125225</v>
      </c>
    </row>
    <row r="893" spans="1:4" x14ac:dyDescent="0.3">
      <c r="A893" s="20" t="s">
        <v>125</v>
      </c>
      <c r="B893" s="25" t="s">
        <v>180</v>
      </c>
      <c r="C893" t="s">
        <v>63</v>
      </c>
      <c r="D893">
        <v>52740</v>
      </c>
    </row>
    <row r="894" spans="1:4" x14ac:dyDescent="0.3">
      <c r="A894" s="20" t="s">
        <v>125</v>
      </c>
      <c r="B894" s="25" t="s">
        <v>180</v>
      </c>
      <c r="C894" t="s">
        <v>51</v>
      </c>
      <c r="D894">
        <v>79639</v>
      </c>
    </row>
    <row r="895" spans="1:4" x14ac:dyDescent="0.3">
      <c r="A895" s="20" t="s">
        <v>125</v>
      </c>
      <c r="B895" s="25" t="s">
        <v>180</v>
      </c>
      <c r="C895" t="s">
        <v>41</v>
      </c>
      <c r="D895">
        <v>139540</v>
      </c>
    </row>
    <row r="896" spans="1:4" x14ac:dyDescent="0.3">
      <c r="A896" s="20" t="s">
        <v>125</v>
      </c>
      <c r="B896" s="25" t="s">
        <v>180</v>
      </c>
      <c r="C896" t="s">
        <v>29</v>
      </c>
      <c r="D896">
        <v>128875</v>
      </c>
    </row>
    <row r="897" spans="1:4" x14ac:dyDescent="0.3">
      <c r="A897" s="20" t="s">
        <v>125</v>
      </c>
      <c r="B897" s="25" t="s">
        <v>180</v>
      </c>
      <c r="C897" t="s">
        <v>82</v>
      </c>
      <c r="D897">
        <v>43079</v>
      </c>
    </row>
    <row r="898" spans="1:4" x14ac:dyDescent="0.3">
      <c r="A898" s="20" t="s">
        <v>125</v>
      </c>
      <c r="B898" s="25" t="s">
        <v>180</v>
      </c>
      <c r="C898" t="s">
        <v>67</v>
      </c>
      <c r="D898">
        <v>25676</v>
      </c>
    </row>
    <row r="899" spans="1:4" x14ac:dyDescent="0.3">
      <c r="A899" s="20" t="s">
        <v>125</v>
      </c>
      <c r="B899" s="25" t="s">
        <v>180</v>
      </c>
      <c r="C899" t="s">
        <v>46</v>
      </c>
      <c r="D899">
        <v>14097</v>
      </c>
    </row>
    <row r="900" spans="1:4" x14ac:dyDescent="0.3">
      <c r="A900" s="20" t="s">
        <v>125</v>
      </c>
      <c r="B900" s="25" t="s">
        <v>180</v>
      </c>
      <c r="C900" t="s">
        <v>33</v>
      </c>
      <c r="D900">
        <v>248538</v>
      </c>
    </row>
    <row r="901" spans="1:4" x14ac:dyDescent="0.3">
      <c r="A901" s="20" t="s">
        <v>125</v>
      </c>
      <c r="B901" s="25" t="s">
        <v>180</v>
      </c>
      <c r="C901" t="s">
        <v>5</v>
      </c>
      <c r="D901">
        <v>45121</v>
      </c>
    </row>
    <row r="902" spans="1:4" x14ac:dyDescent="0.3">
      <c r="A902" s="20" t="s">
        <v>125</v>
      </c>
      <c r="B902" s="25" t="s">
        <v>180</v>
      </c>
      <c r="C902" t="s">
        <v>53</v>
      </c>
      <c r="D902">
        <v>76917</v>
      </c>
    </row>
    <row r="903" spans="1:4" x14ac:dyDescent="0.3">
      <c r="A903" s="20" t="s">
        <v>125</v>
      </c>
      <c r="B903" s="25" t="s">
        <v>180</v>
      </c>
      <c r="C903" t="s">
        <v>79</v>
      </c>
      <c r="D903">
        <v>5336</v>
      </c>
    </row>
    <row r="904" spans="1:4" x14ac:dyDescent="0.3">
      <c r="A904" s="20" t="s">
        <v>125</v>
      </c>
      <c r="B904" s="25" t="s">
        <v>180</v>
      </c>
      <c r="C904" t="s">
        <v>49</v>
      </c>
      <c r="D904">
        <v>13248</v>
      </c>
    </row>
    <row r="905" spans="1:4" x14ac:dyDescent="0.3">
      <c r="A905" s="20" t="s">
        <v>125</v>
      </c>
      <c r="B905" s="25" t="s">
        <v>180</v>
      </c>
      <c r="C905" t="s">
        <v>66</v>
      </c>
      <c r="D905">
        <v>40525</v>
      </c>
    </row>
    <row r="906" spans="1:4" x14ac:dyDescent="0.3">
      <c r="A906" s="20" t="s">
        <v>125</v>
      </c>
      <c r="B906" s="25" t="s">
        <v>180</v>
      </c>
      <c r="C906" t="s">
        <v>44</v>
      </c>
      <c r="D906">
        <v>46477</v>
      </c>
    </row>
    <row r="907" spans="1:4" x14ac:dyDescent="0.3">
      <c r="A907" s="20" t="s">
        <v>125</v>
      </c>
      <c r="B907" s="25" t="s">
        <v>180</v>
      </c>
      <c r="C907" t="s">
        <v>32</v>
      </c>
      <c r="D907">
        <v>108975</v>
      </c>
    </row>
    <row r="908" spans="1:4" x14ac:dyDescent="0.3">
      <c r="A908" s="20" t="s">
        <v>125</v>
      </c>
      <c r="B908" s="25" t="s">
        <v>180</v>
      </c>
      <c r="C908" t="s">
        <v>7</v>
      </c>
      <c r="D908">
        <v>34597</v>
      </c>
    </row>
    <row r="909" spans="1:4" x14ac:dyDescent="0.3">
      <c r="A909" s="20" t="s">
        <v>125</v>
      </c>
      <c r="B909" s="25" t="s">
        <v>180</v>
      </c>
      <c r="C909" t="s">
        <v>88</v>
      </c>
      <c r="D909">
        <v>43497</v>
      </c>
    </row>
    <row r="910" spans="1:4" x14ac:dyDescent="0.3">
      <c r="A910" s="20" t="s">
        <v>125</v>
      </c>
      <c r="B910" s="25" t="s">
        <v>180</v>
      </c>
      <c r="C910" t="s">
        <v>24</v>
      </c>
      <c r="D910">
        <v>53642</v>
      </c>
    </row>
    <row r="911" spans="1:4" x14ac:dyDescent="0.3">
      <c r="A911" s="20" t="s">
        <v>125</v>
      </c>
      <c r="B911" s="25" t="s">
        <v>180</v>
      </c>
      <c r="C911" t="s">
        <v>84</v>
      </c>
      <c r="D911">
        <v>19692</v>
      </c>
    </row>
    <row r="912" spans="1:4" x14ac:dyDescent="0.3">
      <c r="A912" s="20" t="s">
        <v>125</v>
      </c>
      <c r="B912" s="25" t="s">
        <v>180</v>
      </c>
      <c r="C912" t="s">
        <v>11</v>
      </c>
      <c r="D912">
        <v>284186</v>
      </c>
    </row>
    <row r="913" spans="1:4" x14ac:dyDescent="0.3">
      <c r="A913" s="20" t="s">
        <v>125</v>
      </c>
      <c r="B913" s="25" t="s">
        <v>180</v>
      </c>
      <c r="C913" t="s">
        <v>85</v>
      </c>
      <c r="D913">
        <v>13652</v>
      </c>
    </row>
    <row r="914" spans="1:4" x14ac:dyDescent="0.3">
      <c r="A914" s="20" t="s">
        <v>125</v>
      </c>
      <c r="B914" s="25" t="s">
        <v>180</v>
      </c>
      <c r="C914" t="s">
        <v>60</v>
      </c>
      <c r="D914">
        <v>34583</v>
      </c>
    </row>
    <row r="915" spans="1:4" x14ac:dyDescent="0.3">
      <c r="A915" s="20" t="s">
        <v>125</v>
      </c>
      <c r="B915" s="25" t="s">
        <v>180</v>
      </c>
      <c r="C915" t="s">
        <v>39</v>
      </c>
      <c r="D915">
        <v>254950</v>
      </c>
    </row>
    <row r="916" spans="1:4" x14ac:dyDescent="0.3">
      <c r="A916" s="20" t="s">
        <v>125</v>
      </c>
      <c r="B916" s="25" t="s">
        <v>180</v>
      </c>
      <c r="C916" t="s">
        <v>71</v>
      </c>
      <c r="D916">
        <v>81847</v>
      </c>
    </row>
    <row r="917" spans="1:4" x14ac:dyDescent="0.3">
      <c r="A917" s="20" t="s">
        <v>125</v>
      </c>
      <c r="B917" s="25" t="s">
        <v>180</v>
      </c>
      <c r="C917" t="s">
        <v>55</v>
      </c>
      <c r="D917">
        <v>205793</v>
      </c>
    </row>
    <row r="918" spans="1:4" x14ac:dyDescent="0.3">
      <c r="A918" s="20" t="s">
        <v>125</v>
      </c>
      <c r="B918" s="25" t="s">
        <v>180</v>
      </c>
      <c r="C918" t="s">
        <v>61</v>
      </c>
      <c r="D918">
        <v>359823</v>
      </c>
    </row>
    <row r="919" spans="1:4" x14ac:dyDescent="0.3">
      <c r="A919" s="20" t="s">
        <v>125</v>
      </c>
      <c r="B919" s="25" t="s">
        <v>180</v>
      </c>
      <c r="C919" t="s">
        <v>17</v>
      </c>
      <c r="D919">
        <v>136428</v>
      </c>
    </row>
    <row r="920" spans="1:4" x14ac:dyDescent="0.3">
      <c r="A920" s="20" t="s">
        <v>125</v>
      </c>
      <c r="B920" s="25" t="s">
        <v>180</v>
      </c>
      <c r="C920" t="s">
        <v>56</v>
      </c>
      <c r="D920">
        <v>32031</v>
      </c>
    </row>
    <row r="921" spans="1:4" x14ac:dyDescent="0.3">
      <c r="A921" s="20" t="s">
        <v>125</v>
      </c>
      <c r="B921" s="25" t="s">
        <v>180</v>
      </c>
      <c r="C921" t="s">
        <v>45</v>
      </c>
      <c r="D921">
        <v>278226</v>
      </c>
    </row>
    <row r="922" spans="1:4" x14ac:dyDescent="0.3">
      <c r="A922" s="20" t="s">
        <v>125</v>
      </c>
      <c r="B922" s="25" t="s">
        <v>180</v>
      </c>
      <c r="C922" t="s">
        <v>50</v>
      </c>
      <c r="D922">
        <v>23911</v>
      </c>
    </row>
    <row r="923" spans="1:4" x14ac:dyDescent="0.3">
      <c r="A923" s="20" t="s">
        <v>125</v>
      </c>
      <c r="B923" s="25" t="s">
        <v>180</v>
      </c>
      <c r="C923" t="s">
        <v>52</v>
      </c>
      <c r="D923">
        <v>60442</v>
      </c>
    </row>
    <row r="924" spans="1:4" x14ac:dyDescent="0.3">
      <c r="A924" s="20" t="s">
        <v>125</v>
      </c>
      <c r="B924" s="25" t="s">
        <v>180</v>
      </c>
      <c r="C924" t="s">
        <v>26</v>
      </c>
      <c r="D924">
        <v>168223</v>
      </c>
    </row>
    <row r="925" spans="1:4" x14ac:dyDescent="0.3">
      <c r="A925" s="20" t="s">
        <v>125</v>
      </c>
      <c r="B925" s="25" t="s">
        <v>180</v>
      </c>
      <c r="C925" t="s">
        <v>57</v>
      </c>
      <c r="D925">
        <v>69715</v>
      </c>
    </row>
    <row r="926" spans="1:4" x14ac:dyDescent="0.3">
      <c r="A926" s="20" t="s">
        <v>125</v>
      </c>
      <c r="B926" s="25" t="s">
        <v>180</v>
      </c>
      <c r="C926" t="s">
        <v>90</v>
      </c>
      <c r="D926">
        <v>83333</v>
      </c>
    </row>
    <row r="927" spans="1:4" x14ac:dyDescent="0.3">
      <c r="A927" s="20" t="s">
        <v>125</v>
      </c>
      <c r="B927" s="25" t="s">
        <v>180</v>
      </c>
      <c r="C927" t="s">
        <v>21</v>
      </c>
      <c r="D927">
        <v>61509</v>
      </c>
    </row>
    <row r="928" spans="1:4" x14ac:dyDescent="0.3">
      <c r="A928" s="20" t="s">
        <v>125</v>
      </c>
      <c r="B928" s="25" t="s">
        <v>180</v>
      </c>
      <c r="C928" t="s">
        <v>38</v>
      </c>
      <c r="D928">
        <v>95300</v>
      </c>
    </row>
    <row r="929" spans="1:4" x14ac:dyDescent="0.3">
      <c r="A929" s="20" t="s">
        <v>125</v>
      </c>
      <c r="B929" s="25" t="s">
        <v>180</v>
      </c>
      <c r="C929" t="s">
        <v>42</v>
      </c>
      <c r="D929">
        <v>107823</v>
      </c>
    </row>
    <row r="930" spans="1:4" x14ac:dyDescent="0.3">
      <c r="A930" s="20" t="s">
        <v>125</v>
      </c>
      <c r="B930" s="25" t="s">
        <v>180</v>
      </c>
      <c r="C930" t="s">
        <v>15</v>
      </c>
      <c r="D930">
        <v>89155</v>
      </c>
    </row>
    <row r="931" spans="1:4" x14ac:dyDescent="0.3">
      <c r="A931" s="20" t="s">
        <v>125</v>
      </c>
      <c r="B931" s="25" t="s">
        <v>180</v>
      </c>
      <c r="C931" t="s">
        <v>75</v>
      </c>
      <c r="D931">
        <v>67085</v>
      </c>
    </row>
    <row r="932" spans="1:4" x14ac:dyDescent="0.3">
      <c r="A932" s="20" t="s">
        <v>125</v>
      </c>
      <c r="B932" s="25" t="s">
        <v>180</v>
      </c>
      <c r="C932" t="s">
        <v>22</v>
      </c>
      <c r="D932">
        <v>71297</v>
      </c>
    </row>
    <row r="933" spans="1:4" x14ac:dyDescent="0.3">
      <c r="A933" s="20" t="s">
        <v>125</v>
      </c>
      <c r="B933" s="25" t="s">
        <v>180</v>
      </c>
      <c r="C933" t="s">
        <v>83</v>
      </c>
      <c r="D933">
        <v>119259</v>
      </c>
    </row>
    <row r="934" spans="1:4" x14ac:dyDescent="0.3">
      <c r="A934" s="20" t="s">
        <v>125</v>
      </c>
      <c r="B934" s="25" t="s">
        <v>180</v>
      </c>
      <c r="C934" t="s">
        <v>59</v>
      </c>
      <c r="D934">
        <v>224484</v>
      </c>
    </row>
    <row r="935" spans="1:4" x14ac:dyDescent="0.3">
      <c r="A935" s="20" t="s">
        <v>125</v>
      </c>
      <c r="B935" s="25" t="s">
        <v>180</v>
      </c>
      <c r="C935" t="s">
        <v>8</v>
      </c>
      <c r="D935">
        <v>23865</v>
      </c>
    </row>
    <row r="936" spans="1:4" x14ac:dyDescent="0.3">
      <c r="A936" s="20" t="s">
        <v>125</v>
      </c>
      <c r="B936" s="25" t="s">
        <v>180</v>
      </c>
      <c r="C936" t="s">
        <v>16</v>
      </c>
      <c r="D936">
        <v>62899</v>
      </c>
    </row>
    <row r="937" spans="1:4" x14ac:dyDescent="0.3">
      <c r="A937" s="20" t="s">
        <v>125</v>
      </c>
      <c r="B937" s="25" t="s">
        <v>180</v>
      </c>
      <c r="C937" t="s">
        <v>64</v>
      </c>
      <c r="D937">
        <v>9189</v>
      </c>
    </row>
    <row r="938" spans="1:4" x14ac:dyDescent="0.3">
      <c r="A938" s="20" t="s">
        <v>125</v>
      </c>
      <c r="B938" s="25" t="s">
        <v>180</v>
      </c>
      <c r="C938" t="s">
        <v>23</v>
      </c>
      <c r="D938">
        <v>39694</v>
      </c>
    </row>
    <row r="939" spans="1:4" x14ac:dyDescent="0.3">
      <c r="A939" s="20" t="s">
        <v>125</v>
      </c>
      <c r="B939" s="25" t="s">
        <v>180</v>
      </c>
      <c r="C939" t="s">
        <v>77</v>
      </c>
      <c r="D939">
        <v>72458</v>
      </c>
    </row>
  </sheetData>
  <autoFilter ref="A1:D85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zoomScale="80" zoomScaleNormal="80" workbookViewId="0"/>
  </sheetViews>
  <sheetFormatPr defaultRowHeight="14.4" x14ac:dyDescent="0.3"/>
  <cols>
    <col min="1" max="1" width="24.88671875" bestFit="1" customWidth="1"/>
    <col min="2" max="2" width="23" customWidth="1"/>
    <col min="3" max="3" width="20.77734375" bestFit="1" customWidth="1"/>
    <col min="4" max="8" width="9" bestFit="1" customWidth="1"/>
    <col min="9" max="9" width="8.88671875" bestFit="1" customWidth="1"/>
    <col min="10" max="10" width="11.5546875" bestFit="1" customWidth="1"/>
  </cols>
  <sheetData>
    <row r="1" spans="1:12" x14ac:dyDescent="0.3">
      <c r="B1" s="1" t="s">
        <v>135</v>
      </c>
      <c r="C1" t="s">
        <v>101</v>
      </c>
      <c r="L1" t="str">
        <f>CONCATENATE("Количество полисов по фактору: ",C1)</f>
        <v>Количество полисов по фактору: Категория ТС</v>
      </c>
    </row>
    <row r="2" spans="1:12" s="5" customFormat="1" x14ac:dyDescent="0.3">
      <c r="A2" s="4" t="s">
        <v>91</v>
      </c>
      <c r="B2" s="5" t="s">
        <v>3</v>
      </c>
    </row>
    <row r="3" spans="1:12" x14ac:dyDescent="0.3">
      <c r="A3" s="4" t="s">
        <v>92</v>
      </c>
      <c r="B3" s="1" t="s">
        <v>140</v>
      </c>
      <c r="C3" s="1" t="s">
        <v>2</v>
      </c>
    </row>
    <row r="4" spans="1:12" x14ac:dyDescent="0.3">
      <c r="A4" s="4" t="s">
        <v>151</v>
      </c>
      <c r="B4" s="1" t="s">
        <v>1</v>
      </c>
      <c r="C4">
        <v>2018</v>
      </c>
      <c r="D4">
        <v>2019</v>
      </c>
      <c r="E4">
        <v>2020</v>
      </c>
      <c r="F4">
        <v>2021</v>
      </c>
      <c r="G4">
        <v>2022</v>
      </c>
      <c r="H4">
        <v>2023</v>
      </c>
      <c r="I4" t="s">
        <v>180</v>
      </c>
      <c r="J4" t="s">
        <v>0</v>
      </c>
    </row>
    <row r="5" spans="1:12" x14ac:dyDescent="0.3">
      <c r="A5" s="4" t="s">
        <v>152</v>
      </c>
      <c r="B5" s="2" t="s">
        <v>127</v>
      </c>
      <c r="C5" s="17">
        <v>355245</v>
      </c>
      <c r="D5" s="17">
        <v>377046</v>
      </c>
      <c r="E5" s="17">
        <v>404146</v>
      </c>
      <c r="F5" s="17">
        <v>668817</v>
      </c>
      <c r="G5" s="17">
        <v>548522</v>
      </c>
      <c r="H5" s="17">
        <v>413532</v>
      </c>
      <c r="I5" s="17">
        <v>64935</v>
      </c>
      <c r="J5" s="17">
        <v>2832243</v>
      </c>
    </row>
    <row r="6" spans="1:12" x14ac:dyDescent="0.3">
      <c r="A6" s="4" t="s">
        <v>95</v>
      </c>
      <c r="B6" s="2" t="s">
        <v>134</v>
      </c>
      <c r="C6" s="17">
        <v>2040534</v>
      </c>
      <c r="D6" s="17">
        <v>2124276</v>
      </c>
      <c r="E6" s="17">
        <v>2184090</v>
      </c>
      <c r="F6" s="17">
        <v>2284114</v>
      </c>
      <c r="G6" s="17">
        <v>2233553</v>
      </c>
      <c r="H6" s="17">
        <v>2315331</v>
      </c>
      <c r="I6" s="17">
        <v>541479</v>
      </c>
      <c r="J6" s="17">
        <v>13723377</v>
      </c>
    </row>
    <row r="7" spans="1:12" x14ac:dyDescent="0.3">
      <c r="A7" s="4" t="s">
        <v>96</v>
      </c>
      <c r="B7" s="2" t="s">
        <v>132</v>
      </c>
      <c r="C7" s="17">
        <v>34249377</v>
      </c>
      <c r="D7" s="17">
        <v>34401292</v>
      </c>
      <c r="E7" s="17">
        <v>35072612</v>
      </c>
      <c r="F7" s="17">
        <v>35571216</v>
      </c>
      <c r="G7" s="17">
        <v>34115608</v>
      </c>
      <c r="H7" s="17">
        <v>35095751</v>
      </c>
      <c r="I7" s="17">
        <v>7710909</v>
      </c>
      <c r="J7" s="17">
        <v>216216765</v>
      </c>
    </row>
    <row r="8" spans="1:12" x14ac:dyDescent="0.3">
      <c r="A8" s="4" t="s">
        <v>97</v>
      </c>
      <c r="B8" s="2" t="s">
        <v>130</v>
      </c>
      <c r="C8" s="17">
        <v>76910</v>
      </c>
      <c r="D8" s="17">
        <v>106205</v>
      </c>
      <c r="E8" s="17">
        <v>127698</v>
      </c>
      <c r="F8" s="17">
        <v>172003</v>
      </c>
      <c r="G8" s="17">
        <v>167979</v>
      </c>
      <c r="H8" s="17">
        <v>223750</v>
      </c>
      <c r="I8" s="17">
        <v>71467</v>
      </c>
      <c r="J8" s="17">
        <v>946012</v>
      </c>
    </row>
    <row r="9" spans="1:12" x14ac:dyDescent="0.3">
      <c r="B9" s="2" t="s">
        <v>129</v>
      </c>
      <c r="C9" s="17">
        <v>905614</v>
      </c>
      <c r="D9" s="17">
        <v>893210</v>
      </c>
      <c r="E9" s="17">
        <v>925292</v>
      </c>
      <c r="F9" s="17">
        <v>828151</v>
      </c>
      <c r="G9" s="17">
        <v>710905</v>
      </c>
      <c r="H9" s="17">
        <v>702028</v>
      </c>
      <c r="I9" s="17">
        <v>162145</v>
      </c>
      <c r="J9" s="17">
        <v>5127345</v>
      </c>
    </row>
    <row r="10" spans="1:12" x14ac:dyDescent="0.3">
      <c r="B10" s="2" t="s">
        <v>126</v>
      </c>
      <c r="C10" s="17">
        <v>1089243</v>
      </c>
      <c r="D10" s="17">
        <v>1124772</v>
      </c>
      <c r="E10" s="17">
        <v>1106176</v>
      </c>
      <c r="F10" s="17">
        <v>1237462</v>
      </c>
      <c r="G10" s="17">
        <v>1261577</v>
      </c>
      <c r="H10" s="17">
        <v>1485511</v>
      </c>
      <c r="I10" s="17">
        <v>352722</v>
      </c>
      <c r="J10" s="17">
        <v>7657463</v>
      </c>
    </row>
    <row r="11" spans="1:12" x14ac:dyDescent="0.3">
      <c r="B11" s="2" t="s">
        <v>128</v>
      </c>
      <c r="C11" s="17">
        <v>146500</v>
      </c>
      <c r="D11" s="17">
        <v>139540</v>
      </c>
      <c r="E11" s="17">
        <v>123014</v>
      </c>
      <c r="F11" s="17">
        <v>104904</v>
      </c>
      <c r="G11" s="17">
        <v>81503</v>
      </c>
      <c r="H11" s="17">
        <v>72097</v>
      </c>
      <c r="I11" s="17">
        <v>16682</v>
      </c>
      <c r="J11" s="17">
        <v>684240</v>
      </c>
    </row>
    <row r="12" spans="1:12" x14ac:dyDescent="0.3">
      <c r="B12" s="2" t="s">
        <v>131</v>
      </c>
      <c r="C12" s="17">
        <v>202075</v>
      </c>
      <c r="D12" s="17">
        <v>204006</v>
      </c>
      <c r="E12" s="17">
        <v>188175</v>
      </c>
      <c r="F12" s="17">
        <v>176943</v>
      </c>
      <c r="G12" s="17">
        <v>151697</v>
      </c>
      <c r="H12" s="17">
        <v>146435</v>
      </c>
      <c r="I12" s="17">
        <v>37164</v>
      </c>
      <c r="J12" s="17">
        <v>1106495</v>
      </c>
    </row>
    <row r="13" spans="1:12" x14ac:dyDescent="0.3">
      <c r="B13" s="2" t="s">
        <v>141</v>
      </c>
      <c r="C13" s="17">
        <v>803997</v>
      </c>
      <c r="D13" s="17">
        <v>888549</v>
      </c>
      <c r="E13" s="17">
        <v>885840</v>
      </c>
      <c r="F13" s="17">
        <v>918330</v>
      </c>
      <c r="G13" s="17">
        <v>772851</v>
      </c>
      <c r="H13" s="17">
        <v>748190</v>
      </c>
      <c r="I13" s="17">
        <v>187881</v>
      </c>
      <c r="J13" s="17">
        <v>5205638</v>
      </c>
    </row>
    <row r="14" spans="1:12" x14ac:dyDescent="0.3">
      <c r="B14" s="2" t="s">
        <v>0</v>
      </c>
      <c r="C14" s="17">
        <v>39869495</v>
      </c>
      <c r="D14" s="17">
        <v>40258896</v>
      </c>
      <c r="E14" s="17">
        <v>41017043</v>
      </c>
      <c r="F14" s="17">
        <v>41961940</v>
      </c>
      <c r="G14" s="17">
        <v>40044195</v>
      </c>
      <c r="H14" s="17">
        <v>41202625</v>
      </c>
      <c r="I14" s="17">
        <v>9145384</v>
      </c>
      <c r="J14" s="17">
        <v>253499578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76"/>
  <sheetViews>
    <sheetView zoomScale="80" zoomScaleNormal="8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1.44140625" defaultRowHeight="14.4" x14ac:dyDescent="0.3"/>
  <cols>
    <col min="3" max="3" width="34.44140625" style="6" customWidth="1"/>
    <col min="4" max="4" width="11.44140625" style="3"/>
  </cols>
  <sheetData>
    <row r="1" spans="1:4" x14ac:dyDescent="0.3">
      <c r="A1" s="6" t="s">
        <v>136</v>
      </c>
      <c r="B1" s="6" t="s">
        <v>137</v>
      </c>
      <c r="C1" s="6" t="s">
        <v>101</v>
      </c>
      <c r="D1" s="27" t="s">
        <v>153</v>
      </c>
    </row>
    <row r="2" spans="1:4" x14ac:dyDescent="0.3">
      <c r="A2" s="15">
        <v>2018</v>
      </c>
      <c r="B2" s="15">
        <v>1</v>
      </c>
      <c r="C2" s="15" t="s">
        <v>127</v>
      </c>
      <c r="D2" s="16">
        <v>936.83224170173048</v>
      </c>
    </row>
    <row r="3" spans="1:4" x14ac:dyDescent="0.3">
      <c r="A3" s="15">
        <v>2018</v>
      </c>
      <c r="B3" s="15">
        <v>1</v>
      </c>
      <c r="C3" s="15" t="s">
        <v>134</v>
      </c>
      <c r="D3" s="16">
        <v>7847.6724477030366</v>
      </c>
    </row>
    <row r="4" spans="1:4" x14ac:dyDescent="0.3">
      <c r="A4" s="15">
        <v>2018</v>
      </c>
      <c r="B4" s="15">
        <v>1</v>
      </c>
      <c r="C4" s="15" t="s">
        <v>132</v>
      </c>
      <c r="D4" s="16">
        <v>5666.8113120266971</v>
      </c>
    </row>
    <row r="5" spans="1:4" x14ac:dyDescent="0.3">
      <c r="A5" s="15">
        <v>2018</v>
      </c>
      <c r="B5" s="15">
        <v>1</v>
      </c>
      <c r="C5" s="15" t="s">
        <v>130</v>
      </c>
      <c r="D5" s="16">
        <v>15966.771764705893</v>
      </c>
    </row>
    <row r="6" spans="1:4" x14ac:dyDescent="0.3">
      <c r="A6" s="15">
        <v>2018</v>
      </c>
      <c r="B6" s="15">
        <v>1</v>
      </c>
      <c r="C6" s="15" t="s">
        <v>129</v>
      </c>
      <c r="D6" s="16">
        <v>5780.34019318224</v>
      </c>
    </row>
    <row r="7" spans="1:4" x14ac:dyDescent="0.3">
      <c r="A7" s="15">
        <v>2018</v>
      </c>
      <c r="B7" s="15">
        <v>1</v>
      </c>
      <c r="C7" s="15" t="s">
        <v>126</v>
      </c>
      <c r="D7" s="16">
        <v>10076.454576195958</v>
      </c>
    </row>
    <row r="8" spans="1:4" x14ac:dyDescent="0.3">
      <c r="A8" s="15">
        <v>2018</v>
      </c>
      <c r="B8" s="15">
        <v>1</v>
      </c>
      <c r="C8" s="15" t="s">
        <v>128</v>
      </c>
      <c r="D8" s="16">
        <v>4470.3591807280081</v>
      </c>
    </row>
    <row r="9" spans="1:4" x14ac:dyDescent="0.3">
      <c r="A9" s="15">
        <v>2018</v>
      </c>
      <c r="B9" s="15">
        <v>1</v>
      </c>
      <c r="C9" s="15" t="s">
        <v>131</v>
      </c>
      <c r="D9" s="16">
        <v>6965.7800694500629</v>
      </c>
    </row>
    <row r="10" spans="1:4" x14ac:dyDescent="0.3">
      <c r="A10" s="15">
        <v>2018</v>
      </c>
      <c r="B10" s="15">
        <v>1</v>
      </c>
      <c r="C10" s="15" t="s">
        <v>141</v>
      </c>
      <c r="D10" s="16">
        <v>1465.3213575619291</v>
      </c>
    </row>
    <row r="11" spans="1:4" x14ac:dyDescent="0.3">
      <c r="A11" s="15">
        <v>2018</v>
      </c>
      <c r="B11" s="15">
        <v>2</v>
      </c>
      <c r="C11" s="15" t="s">
        <v>127</v>
      </c>
      <c r="D11" s="16">
        <v>1011.2254419846106</v>
      </c>
    </row>
    <row r="12" spans="1:4" x14ac:dyDescent="0.3">
      <c r="A12" s="15">
        <v>2018</v>
      </c>
      <c r="B12" s="15">
        <v>2</v>
      </c>
      <c r="C12" s="15" t="s">
        <v>134</v>
      </c>
      <c r="D12" s="16">
        <v>7834.9451668101383</v>
      </c>
    </row>
    <row r="13" spans="1:4" x14ac:dyDescent="0.3">
      <c r="A13" s="15">
        <v>2018</v>
      </c>
      <c r="B13" s="15">
        <v>2</v>
      </c>
      <c r="C13" s="15" t="s">
        <v>132</v>
      </c>
      <c r="D13" s="16">
        <v>5634.2649394192777</v>
      </c>
    </row>
    <row r="14" spans="1:4" x14ac:dyDescent="0.3">
      <c r="A14" s="15">
        <v>2018</v>
      </c>
      <c r="B14" s="15">
        <v>2</v>
      </c>
      <c r="C14" s="15" t="s">
        <v>130</v>
      </c>
      <c r="D14" s="16">
        <v>16152.913640609142</v>
      </c>
    </row>
    <row r="15" spans="1:4" x14ac:dyDescent="0.3">
      <c r="A15" s="15">
        <v>2018</v>
      </c>
      <c r="B15" s="15">
        <v>2</v>
      </c>
      <c r="C15" s="15" t="s">
        <v>129</v>
      </c>
      <c r="D15" s="16">
        <v>5672.3568135423911</v>
      </c>
    </row>
    <row r="16" spans="1:4" x14ac:dyDescent="0.3">
      <c r="A16" s="15">
        <v>2018</v>
      </c>
      <c r="B16" s="15">
        <v>2</v>
      </c>
      <c r="C16" s="15" t="s">
        <v>126</v>
      </c>
      <c r="D16" s="16">
        <v>10150.035119918948</v>
      </c>
    </row>
    <row r="17" spans="1:4" x14ac:dyDescent="0.3">
      <c r="A17" s="15">
        <v>2018</v>
      </c>
      <c r="B17" s="15">
        <v>2</v>
      </c>
      <c r="C17" s="15" t="s">
        <v>128</v>
      </c>
      <c r="D17" s="16">
        <v>4472.1459129267369</v>
      </c>
    </row>
    <row r="18" spans="1:4" x14ac:dyDescent="0.3">
      <c r="A18" s="15">
        <v>2018</v>
      </c>
      <c r="B18" s="15">
        <v>2</v>
      </c>
      <c r="C18" s="15" t="s">
        <v>131</v>
      </c>
      <c r="D18" s="16">
        <v>6889.0531168651423</v>
      </c>
    </row>
    <row r="19" spans="1:4" x14ac:dyDescent="0.3">
      <c r="A19" s="15">
        <v>2018</v>
      </c>
      <c r="B19" s="15">
        <v>2</v>
      </c>
      <c r="C19" s="15" t="s">
        <v>141</v>
      </c>
      <c r="D19" s="16">
        <v>1410.4823583597185</v>
      </c>
    </row>
    <row r="20" spans="1:4" x14ac:dyDescent="0.3">
      <c r="A20" s="15">
        <v>2018</v>
      </c>
      <c r="B20" s="15">
        <v>3</v>
      </c>
      <c r="C20" s="15" t="s">
        <v>127</v>
      </c>
      <c r="D20" s="16">
        <v>1201.1947219677215</v>
      </c>
    </row>
    <row r="21" spans="1:4" x14ac:dyDescent="0.3">
      <c r="A21" s="15">
        <v>2018</v>
      </c>
      <c r="B21" s="15">
        <v>3</v>
      </c>
      <c r="C21" s="15" t="s">
        <v>134</v>
      </c>
      <c r="D21" s="16">
        <v>7783.6036379423385</v>
      </c>
    </row>
    <row r="22" spans="1:4" x14ac:dyDescent="0.3">
      <c r="A22" s="15">
        <v>2018</v>
      </c>
      <c r="B22" s="15">
        <v>3</v>
      </c>
      <c r="C22" s="15" t="s">
        <v>132</v>
      </c>
      <c r="D22" s="16">
        <v>5593.6559390142702</v>
      </c>
    </row>
    <row r="23" spans="1:4" x14ac:dyDescent="0.3">
      <c r="A23" s="15">
        <v>2018</v>
      </c>
      <c r="B23" s="15">
        <v>3</v>
      </c>
      <c r="C23" s="15" t="s">
        <v>130</v>
      </c>
      <c r="D23" s="16">
        <v>17372.306314452249</v>
      </c>
    </row>
    <row r="24" spans="1:4" x14ac:dyDescent="0.3">
      <c r="A24" s="15">
        <v>2018</v>
      </c>
      <c r="B24" s="15">
        <v>3</v>
      </c>
      <c r="C24" s="15" t="s">
        <v>129</v>
      </c>
      <c r="D24" s="16">
        <v>5497.9288359266138</v>
      </c>
    </row>
    <row r="25" spans="1:4" x14ac:dyDescent="0.3">
      <c r="A25" s="15">
        <v>2018</v>
      </c>
      <c r="B25" s="15">
        <v>3</v>
      </c>
      <c r="C25" s="15" t="s">
        <v>126</v>
      </c>
      <c r="D25" s="16">
        <v>10167.487220979445</v>
      </c>
    </row>
    <row r="26" spans="1:4" x14ac:dyDescent="0.3">
      <c r="A26" s="15">
        <v>2018</v>
      </c>
      <c r="B26" s="15">
        <v>3</v>
      </c>
      <c r="C26" s="15" t="s">
        <v>128</v>
      </c>
      <c r="D26" s="16">
        <v>4312.2740827714497</v>
      </c>
    </row>
    <row r="27" spans="1:4" x14ac:dyDescent="0.3">
      <c r="A27" s="15">
        <v>2018</v>
      </c>
      <c r="B27" s="15">
        <v>3</v>
      </c>
      <c r="C27" s="15" t="s">
        <v>131</v>
      </c>
      <c r="D27" s="16">
        <v>6857.0981447825943</v>
      </c>
    </row>
    <row r="28" spans="1:4" x14ac:dyDescent="0.3">
      <c r="A28" s="15">
        <v>2018</v>
      </c>
      <c r="B28" s="15">
        <v>3</v>
      </c>
      <c r="C28" s="15" t="s">
        <v>141</v>
      </c>
      <c r="D28" s="16">
        <v>1310.2951754128549</v>
      </c>
    </row>
    <row r="29" spans="1:4" x14ac:dyDescent="0.3">
      <c r="A29" s="15">
        <v>2018</v>
      </c>
      <c r="B29" s="15">
        <v>4</v>
      </c>
      <c r="C29" s="15" t="s">
        <v>127</v>
      </c>
      <c r="D29" s="16">
        <v>1150.0271671799696</v>
      </c>
    </row>
    <row r="30" spans="1:4" x14ac:dyDescent="0.3">
      <c r="A30" s="15">
        <v>2018</v>
      </c>
      <c r="B30" s="15">
        <v>4</v>
      </c>
      <c r="C30" s="15" t="s">
        <v>134</v>
      </c>
      <c r="D30" s="16">
        <v>7759.8784510278092</v>
      </c>
    </row>
    <row r="31" spans="1:4" x14ac:dyDescent="0.3">
      <c r="A31" s="15">
        <v>2018</v>
      </c>
      <c r="B31" s="15">
        <v>4</v>
      </c>
      <c r="C31" s="15" t="s">
        <v>132</v>
      </c>
      <c r="D31" s="16">
        <v>5519.2089716761575</v>
      </c>
    </row>
    <row r="32" spans="1:4" x14ac:dyDescent="0.3">
      <c r="A32" s="15">
        <v>2018</v>
      </c>
      <c r="B32" s="15">
        <v>4</v>
      </c>
      <c r="C32" s="15" t="s">
        <v>130</v>
      </c>
      <c r="D32" s="16">
        <v>17020.956126602578</v>
      </c>
    </row>
    <row r="33" spans="1:4" x14ac:dyDescent="0.3">
      <c r="A33" s="15">
        <v>2018</v>
      </c>
      <c r="B33" s="15">
        <v>4</v>
      </c>
      <c r="C33" s="15" t="s">
        <v>129</v>
      </c>
      <c r="D33" s="16">
        <v>5306.2749734963718</v>
      </c>
    </row>
    <row r="34" spans="1:4" x14ac:dyDescent="0.3">
      <c r="A34" s="15">
        <v>2018</v>
      </c>
      <c r="B34" s="15">
        <v>4</v>
      </c>
      <c r="C34" s="15" t="s">
        <v>126</v>
      </c>
      <c r="D34" s="16">
        <v>10106.83269136325</v>
      </c>
    </row>
    <row r="35" spans="1:4" x14ac:dyDescent="0.3">
      <c r="A35" s="15">
        <v>2018</v>
      </c>
      <c r="B35" s="15">
        <v>4</v>
      </c>
      <c r="C35" s="15" t="s">
        <v>128</v>
      </c>
      <c r="D35" s="16">
        <v>4377.8361240020904</v>
      </c>
    </row>
    <row r="36" spans="1:4" x14ac:dyDescent="0.3">
      <c r="A36" s="15">
        <v>2018</v>
      </c>
      <c r="B36" s="15">
        <v>4</v>
      </c>
      <c r="C36" s="15" t="s">
        <v>131</v>
      </c>
      <c r="D36" s="16">
        <v>6871.4403164901787</v>
      </c>
    </row>
    <row r="37" spans="1:4" x14ac:dyDescent="0.3">
      <c r="A37" s="15">
        <v>2018</v>
      </c>
      <c r="B37" s="15">
        <v>4</v>
      </c>
      <c r="C37" s="15" t="s">
        <v>141</v>
      </c>
      <c r="D37" s="16">
        <v>1233.7848899395146</v>
      </c>
    </row>
    <row r="38" spans="1:4" x14ac:dyDescent="0.3">
      <c r="A38" s="15">
        <v>2018</v>
      </c>
      <c r="B38" s="15">
        <v>5</v>
      </c>
      <c r="C38" s="15" t="s">
        <v>127</v>
      </c>
      <c r="D38" s="16">
        <v>1108.1348705557468</v>
      </c>
    </row>
    <row r="39" spans="1:4" x14ac:dyDescent="0.3">
      <c r="A39" s="15">
        <v>2018</v>
      </c>
      <c r="B39" s="15">
        <v>5</v>
      </c>
      <c r="C39" s="15" t="s">
        <v>134</v>
      </c>
      <c r="D39" s="16">
        <v>7876.4296889831658</v>
      </c>
    </row>
    <row r="40" spans="1:4" x14ac:dyDescent="0.3">
      <c r="A40" s="15">
        <v>2018</v>
      </c>
      <c r="B40" s="15">
        <v>5</v>
      </c>
      <c r="C40" s="15" t="s">
        <v>132</v>
      </c>
      <c r="D40" s="16">
        <v>5583.7720313304726</v>
      </c>
    </row>
    <row r="41" spans="1:4" x14ac:dyDescent="0.3">
      <c r="A41" s="15">
        <v>2018</v>
      </c>
      <c r="B41" s="15">
        <v>5</v>
      </c>
      <c r="C41" s="15" t="s">
        <v>130</v>
      </c>
      <c r="D41" s="16">
        <v>15553.121673513519</v>
      </c>
    </row>
    <row r="42" spans="1:4" x14ac:dyDescent="0.3">
      <c r="A42" s="15">
        <v>2018</v>
      </c>
      <c r="B42" s="15">
        <v>5</v>
      </c>
      <c r="C42" s="15" t="s">
        <v>129</v>
      </c>
      <c r="D42" s="16">
        <v>5249.760422088174</v>
      </c>
    </row>
    <row r="43" spans="1:4" x14ac:dyDescent="0.3">
      <c r="A43" s="15">
        <v>2018</v>
      </c>
      <c r="B43" s="15">
        <v>5</v>
      </c>
      <c r="C43" s="15" t="s">
        <v>126</v>
      </c>
      <c r="D43" s="16">
        <v>9964.9220253997773</v>
      </c>
    </row>
    <row r="44" spans="1:4" x14ac:dyDescent="0.3">
      <c r="A44" s="15">
        <v>2018</v>
      </c>
      <c r="B44" s="15">
        <v>5</v>
      </c>
      <c r="C44" s="15" t="s">
        <v>128</v>
      </c>
      <c r="D44" s="16">
        <v>4337.9542036217317</v>
      </c>
    </row>
    <row r="45" spans="1:4" x14ac:dyDescent="0.3">
      <c r="A45" s="15">
        <v>2018</v>
      </c>
      <c r="B45" s="15">
        <v>5</v>
      </c>
      <c r="C45" s="15" t="s">
        <v>131</v>
      </c>
      <c r="D45" s="16">
        <v>6882.2876421319925</v>
      </c>
    </row>
    <row r="46" spans="1:4" x14ac:dyDescent="0.3">
      <c r="A46" s="15">
        <v>2018</v>
      </c>
      <c r="B46" s="15">
        <v>5</v>
      </c>
      <c r="C46" s="15" t="s">
        <v>141</v>
      </c>
      <c r="D46" s="16">
        <v>1193.8539842659343</v>
      </c>
    </row>
    <row r="47" spans="1:4" x14ac:dyDescent="0.3">
      <c r="A47" s="15">
        <v>2018</v>
      </c>
      <c r="B47" s="15">
        <v>6</v>
      </c>
      <c r="C47" s="15" t="s">
        <v>127</v>
      </c>
      <c r="D47" s="16">
        <v>1093.2537552570554</v>
      </c>
    </row>
    <row r="48" spans="1:4" x14ac:dyDescent="0.3">
      <c r="A48" s="15">
        <v>2018</v>
      </c>
      <c r="B48" s="15">
        <v>6</v>
      </c>
      <c r="C48" s="15" t="s">
        <v>134</v>
      </c>
      <c r="D48" s="16">
        <v>8085.6715976169135</v>
      </c>
    </row>
    <row r="49" spans="1:4" x14ac:dyDescent="0.3">
      <c r="A49" s="15">
        <v>2018</v>
      </c>
      <c r="B49" s="15">
        <v>6</v>
      </c>
      <c r="C49" s="15" t="s">
        <v>132</v>
      </c>
      <c r="D49" s="16">
        <v>5593.6653024967363</v>
      </c>
    </row>
    <row r="50" spans="1:4" x14ac:dyDescent="0.3">
      <c r="A50" s="15">
        <v>2018</v>
      </c>
      <c r="B50" s="15">
        <v>6</v>
      </c>
      <c r="C50" s="15" t="s">
        <v>130</v>
      </c>
      <c r="D50" s="16">
        <v>16804.483370634774</v>
      </c>
    </row>
    <row r="51" spans="1:4" x14ac:dyDescent="0.3">
      <c r="A51" s="15">
        <v>2018</v>
      </c>
      <c r="B51" s="15">
        <v>6</v>
      </c>
      <c r="C51" s="15" t="s">
        <v>129</v>
      </c>
      <c r="D51" s="16">
        <v>5440.3024225976797</v>
      </c>
    </row>
    <row r="52" spans="1:4" x14ac:dyDescent="0.3">
      <c r="A52" s="15">
        <v>2018</v>
      </c>
      <c r="B52" s="15">
        <v>6</v>
      </c>
      <c r="C52" s="15" t="s">
        <v>126</v>
      </c>
      <c r="D52" s="16">
        <v>10271.595988707495</v>
      </c>
    </row>
    <row r="53" spans="1:4" x14ac:dyDescent="0.3">
      <c r="A53" s="15">
        <v>2018</v>
      </c>
      <c r="B53" s="15">
        <v>6</v>
      </c>
      <c r="C53" s="15" t="s">
        <v>128</v>
      </c>
      <c r="D53" s="16">
        <v>4360.2045463752238</v>
      </c>
    </row>
    <row r="54" spans="1:4" x14ac:dyDescent="0.3">
      <c r="A54" s="15">
        <v>2018</v>
      </c>
      <c r="B54" s="15">
        <v>6</v>
      </c>
      <c r="C54" s="15" t="s">
        <v>131</v>
      </c>
      <c r="D54" s="16">
        <v>6865.0376883308854</v>
      </c>
    </row>
    <row r="55" spans="1:4" x14ac:dyDescent="0.3">
      <c r="A55" s="15">
        <v>2018</v>
      </c>
      <c r="B55" s="15">
        <v>6</v>
      </c>
      <c r="C55" s="15" t="s">
        <v>141</v>
      </c>
      <c r="D55" s="16">
        <v>1185.4139160557511</v>
      </c>
    </row>
    <row r="56" spans="1:4" x14ac:dyDescent="0.3">
      <c r="A56" s="15">
        <v>2018</v>
      </c>
      <c r="B56" s="15">
        <v>7</v>
      </c>
      <c r="C56" s="15" t="s">
        <v>127</v>
      </c>
      <c r="D56" s="16">
        <v>989.86282963951669</v>
      </c>
    </row>
    <row r="57" spans="1:4" x14ac:dyDescent="0.3">
      <c r="A57" s="15">
        <v>2018</v>
      </c>
      <c r="B57" s="15">
        <v>7</v>
      </c>
      <c r="C57" s="15" t="s">
        <v>134</v>
      </c>
      <c r="D57" s="16">
        <v>8043.7131723780831</v>
      </c>
    </row>
    <row r="58" spans="1:4" x14ac:dyDescent="0.3">
      <c r="A58" s="15">
        <v>2018</v>
      </c>
      <c r="B58" s="15">
        <v>7</v>
      </c>
      <c r="C58" s="15" t="s">
        <v>132</v>
      </c>
      <c r="D58" s="16">
        <v>5556.5253472794902</v>
      </c>
    </row>
    <row r="59" spans="1:4" x14ac:dyDescent="0.3">
      <c r="A59" s="15">
        <v>2018</v>
      </c>
      <c r="B59" s="15">
        <v>7</v>
      </c>
      <c r="C59" s="15" t="s">
        <v>130</v>
      </c>
      <c r="D59" s="16">
        <v>14741.626973049073</v>
      </c>
    </row>
    <row r="60" spans="1:4" x14ac:dyDescent="0.3">
      <c r="A60" s="15">
        <v>2018</v>
      </c>
      <c r="B60" s="15">
        <v>7</v>
      </c>
      <c r="C60" s="15" t="s">
        <v>129</v>
      </c>
      <c r="D60" s="16">
        <v>5549.2501218131356</v>
      </c>
    </row>
    <row r="61" spans="1:4" x14ac:dyDescent="0.3">
      <c r="A61" s="15">
        <v>2018</v>
      </c>
      <c r="B61" s="15">
        <v>7</v>
      </c>
      <c r="C61" s="15" t="s">
        <v>126</v>
      </c>
      <c r="D61" s="16">
        <v>10270.57523691083</v>
      </c>
    </row>
    <row r="62" spans="1:4" x14ac:dyDescent="0.3">
      <c r="A62" s="15">
        <v>2018</v>
      </c>
      <c r="B62" s="15">
        <v>7</v>
      </c>
      <c r="C62" s="15" t="s">
        <v>128</v>
      </c>
      <c r="D62" s="16">
        <v>4299.7163215423034</v>
      </c>
    </row>
    <row r="63" spans="1:4" x14ac:dyDescent="0.3">
      <c r="A63" s="15">
        <v>2018</v>
      </c>
      <c r="B63" s="15">
        <v>7</v>
      </c>
      <c r="C63" s="15" t="s">
        <v>131</v>
      </c>
      <c r="D63" s="16">
        <v>6876.7550386606745</v>
      </c>
    </row>
    <row r="64" spans="1:4" x14ac:dyDescent="0.3">
      <c r="A64" s="15">
        <v>2018</v>
      </c>
      <c r="B64" s="15">
        <v>7</v>
      </c>
      <c r="C64" s="15" t="s">
        <v>141</v>
      </c>
      <c r="D64" s="16">
        <v>1231.3151722671789</v>
      </c>
    </row>
    <row r="65" spans="1:4" x14ac:dyDescent="0.3">
      <c r="A65" s="15">
        <v>2018</v>
      </c>
      <c r="B65" s="15">
        <v>8</v>
      </c>
      <c r="C65" s="15" t="s">
        <v>127</v>
      </c>
      <c r="D65" s="16">
        <v>970.29996273063284</v>
      </c>
    </row>
    <row r="66" spans="1:4" x14ac:dyDescent="0.3">
      <c r="A66" s="15">
        <v>2018</v>
      </c>
      <c r="B66" s="15">
        <v>8</v>
      </c>
      <c r="C66" s="15" t="s">
        <v>134</v>
      </c>
      <c r="D66" s="16">
        <v>8122.4152161494039</v>
      </c>
    </row>
    <row r="67" spans="1:4" x14ac:dyDescent="0.3">
      <c r="A67" s="15">
        <v>2018</v>
      </c>
      <c r="B67" s="15">
        <v>8</v>
      </c>
      <c r="C67" s="15" t="s">
        <v>132</v>
      </c>
      <c r="D67" s="16">
        <v>5553.1515478903639</v>
      </c>
    </row>
    <row r="68" spans="1:4" x14ac:dyDescent="0.3">
      <c r="A68" s="15">
        <v>2018</v>
      </c>
      <c r="B68" s="15">
        <v>8</v>
      </c>
      <c r="C68" s="15" t="s">
        <v>130</v>
      </c>
      <c r="D68" s="16">
        <v>15455.086511784513</v>
      </c>
    </row>
    <row r="69" spans="1:4" x14ac:dyDescent="0.3">
      <c r="A69" s="15">
        <v>2018</v>
      </c>
      <c r="B69" s="15">
        <v>8</v>
      </c>
      <c r="C69" s="15" t="s">
        <v>129</v>
      </c>
      <c r="D69" s="16">
        <v>5493.0890054777501</v>
      </c>
    </row>
    <row r="70" spans="1:4" x14ac:dyDescent="0.3">
      <c r="A70" s="15">
        <v>2018</v>
      </c>
      <c r="B70" s="15">
        <v>8</v>
      </c>
      <c r="C70" s="15" t="s">
        <v>126</v>
      </c>
      <c r="D70" s="16">
        <v>10433.959655501449</v>
      </c>
    </row>
    <row r="71" spans="1:4" x14ac:dyDescent="0.3">
      <c r="A71" s="15">
        <v>2018</v>
      </c>
      <c r="B71" s="15">
        <v>8</v>
      </c>
      <c r="C71" s="15" t="s">
        <v>128</v>
      </c>
      <c r="D71" s="16">
        <v>4238.2161586365155</v>
      </c>
    </row>
    <row r="72" spans="1:4" x14ac:dyDescent="0.3">
      <c r="A72" s="15">
        <v>2018</v>
      </c>
      <c r="B72" s="15">
        <v>8</v>
      </c>
      <c r="C72" s="15" t="s">
        <v>131</v>
      </c>
      <c r="D72" s="16">
        <v>6508.8794319952767</v>
      </c>
    </row>
    <row r="73" spans="1:4" x14ac:dyDescent="0.3">
      <c r="A73" s="15">
        <v>2018</v>
      </c>
      <c r="B73" s="15">
        <v>8</v>
      </c>
      <c r="C73" s="15" t="s">
        <v>141</v>
      </c>
      <c r="D73" s="16">
        <v>1317.3486328181245</v>
      </c>
    </row>
    <row r="74" spans="1:4" x14ac:dyDescent="0.3">
      <c r="A74" s="15">
        <v>2018</v>
      </c>
      <c r="B74" s="15">
        <v>9</v>
      </c>
      <c r="C74" s="15" t="s">
        <v>127</v>
      </c>
      <c r="D74" s="16">
        <v>853.65437122970161</v>
      </c>
    </row>
    <row r="75" spans="1:4" x14ac:dyDescent="0.3">
      <c r="A75" s="15">
        <v>2018</v>
      </c>
      <c r="B75" s="15">
        <v>9</v>
      </c>
      <c r="C75" s="15" t="s">
        <v>134</v>
      </c>
      <c r="D75" s="16">
        <v>8143.516919386565</v>
      </c>
    </row>
    <row r="76" spans="1:4" x14ac:dyDescent="0.3">
      <c r="A76" s="15">
        <v>2018</v>
      </c>
      <c r="B76" s="15">
        <v>9</v>
      </c>
      <c r="C76" s="15" t="s">
        <v>132</v>
      </c>
      <c r="D76" s="16">
        <v>5562.6828304845767</v>
      </c>
    </row>
    <row r="77" spans="1:4" x14ac:dyDescent="0.3">
      <c r="A77" s="15">
        <v>2018</v>
      </c>
      <c r="B77" s="15">
        <v>9</v>
      </c>
      <c r="C77" s="15" t="s">
        <v>130</v>
      </c>
      <c r="D77" s="16">
        <v>15466.929526391326</v>
      </c>
    </row>
    <row r="78" spans="1:4" x14ac:dyDescent="0.3">
      <c r="A78" s="15">
        <v>2018</v>
      </c>
      <c r="B78" s="15">
        <v>9</v>
      </c>
      <c r="C78" s="15" t="s">
        <v>129</v>
      </c>
      <c r="D78" s="16">
        <v>5462.5976430019527</v>
      </c>
    </row>
    <row r="79" spans="1:4" x14ac:dyDescent="0.3">
      <c r="A79" s="15">
        <v>2018</v>
      </c>
      <c r="B79" s="15">
        <v>9</v>
      </c>
      <c r="C79" s="15" t="s">
        <v>126</v>
      </c>
      <c r="D79" s="16">
        <v>10438.659354679208</v>
      </c>
    </row>
    <row r="80" spans="1:4" x14ac:dyDescent="0.3">
      <c r="A80" s="15">
        <v>2018</v>
      </c>
      <c r="B80" s="15">
        <v>9</v>
      </c>
      <c r="C80" s="15" t="s">
        <v>128</v>
      </c>
      <c r="D80" s="16">
        <v>4437.4490137472285</v>
      </c>
    </row>
    <row r="81" spans="1:4" x14ac:dyDescent="0.3">
      <c r="A81" s="15">
        <v>2018</v>
      </c>
      <c r="B81" s="15">
        <v>9</v>
      </c>
      <c r="C81" s="15" t="s">
        <v>131</v>
      </c>
      <c r="D81" s="16">
        <v>6681.0281033219408</v>
      </c>
    </row>
    <row r="82" spans="1:4" x14ac:dyDescent="0.3">
      <c r="A82" s="15">
        <v>2018</v>
      </c>
      <c r="B82" s="15">
        <v>9</v>
      </c>
      <c r="C82" s="15" t="s">
        <v>141</v>
      </c>
      <c r="D82" s="16">
        <v>1336.3589533844024</v>
      </c>
    </row>
    <row r="83" spans="1:4" x14ac:dyDescent="0.3">
      <c r="A83" s="15">
        <v>2018</v>
      </c>
      <c r="B83" s="15">
        <v>10</v>
      </c>
      <c r="C83" s="15" t="s">
        <v>127</v>
      </c>
      <c r="D83" s="16">
        <v>661.8807187514011</v>
      </c>
    </row>
    <row r="84" spans="1:4" x14ac:dyDescent="0.3">
      <c r="A84" s="15">
        <v>2018</v>
      </c>
      <c r="B84" s="15">
        <v>10</v>
      </c>
      <c r="C84" s="15" t="s">
        <v>134</v>
      </c>
      <c r="D84" s="16">
        <v>8115.3295902575392</v>
      </c>
    </row>
    <row r="85" spans="1:4" x14ac:dyDescent="0.3">
      <c r="A85" s="15">
        <v>2018</v>
      </c>
      <c r="B85" s="15">
        <v>10</v>
      </c>
      <c r="C85" s="15" t="s">
        <v>132</v>
      </c>
      <c r="D85" s="16">
        <v>5514.6973872179133</v>
      </c>
    </row>
    <row r="86" spans="1:4" x14ac:dyDescent="0.3">
      <c r="A86" s="15">
        <v>2018</v>
      </c>
      <c r="B86" s="15">
        <v>10</v>
      </c>
      <c r="C86" s="15" t="s">
        <v>130</v>
      </c>
      <c r="D86" s="16">
        <v>16017.048190580503</v>
      </c>
    </row>
    <row r="87" spans="1:4" x14ac:dyDescent="0.3">
      <c r="A87" s="15">
        <v>2018</v>
      </c>
      <c r="B87" s="15">
        <v>10</v>
      </c>
      <c r="C87" s="15" t="s">
        <v>129</v>
      </c>
      <c r="D87" s="16">
        <v>5574.212621676339</v>
      </c>
    </row>
    <row r="88" spans="1:4" x14ac:dyDescent="0.3">
      <c r="A88" s="15">
        <v>2018</v>
      </c>
      <c r="B88" s="15">
        <v>10</v>
      </c>
      <c r="C88" s="15" t="s">
        <v>126</v>
      </c>
      <c r="D88" s="16">
        <v>10422.518567758872</v>
      </c>
    </row>
    <row r="89" spans="1:4" x14ac:dyDescent="0.3">
      <c r="A89" s="15">
        <v>2018</v>
      </c>
      <c r="B89" s="15">
        <v>10</v>
      </c>
      <c r="C89" s="15" t="s">
        <v>128</v>
      </c>
      <c r="D89" s="16">
        <v>4453.5469294346967</v>
      </c>
    </row>
    <row r="90" spans="1:4" x14ac:dyDescent="0.3">
      <c r="A90" s="15">
        <v>2018</v>
      </c>
      <c r="B90" s="15">
        <v>10</v>
      </c>
      <c r="C90" s="15" t="s">
        <v>131</v>
      </c>
      <c r="D90" s="16">
        <v>6598.5437476606467</v>
      </c>
    </row>
    <row r="91" spans="1:4" x14ac:dyDescent="0.3">
      <c r="A91" s="15">
        <v>2018</v>
      </c>
      <c r="B91" s="15">
        <v>10</v>
      </c>
      <c r="C91" s="15" t="s">
        <v>141</v>
      </c>
      <c r="D91" s="16">
        <v>1454.4798082222198</v>
      </c>
    </row>
    <row r="92" spans="1:4" x14ac:dyDescent="0.3">
      <c r="A92" s="15">
        <v>2018</v>
      </c>
      <c r="B92" s="15">
        <v>11</v>
      </c>
      <c r="C92" s="15" t="s">
        <v>127</v>
      </c>
      <c r="D92" s="16">
        <v>508.0283395842207</v>
      </c>
    </row>
    <row r="93" spans="1:4" x14ac:dyDescent="0.3">
      <c r="A93" s="15">
        <v>2018</v>
      </c>
      <c r="B93" s="15">
        <v>11</v>
      </c>
      <c r="C93" s="15" t="s">
        <v>134</v>
      </c>
      <c r="D93" s="16">
        <v>7914.1863936187019</v>
      </c>
    </row>
    <row r="94" spans="1:4" x14ac:dyDescent="0.3">
      <c r="A94" s="15">
        <v>2018</v>
      </c>
      <c r="B94" s="15">
        <v>11</v>
      </c>
      <c r="C94" s="15" t="s">
        <v>132</v>
      </c>
      <c r="D94" s="16">
        <v>5474.2711894159556</v>
      </c>
    </row>
    <row r="95" spans="1:4" x14ac:dyDescent="0.3">
      <c r="A95" s="15">
        <v>2018</v>
      </c>
      <c r="B95" s="15">
        <v>11</v>
      </c>
      <c r="C95" s="15" t="s">
        <v>130</v>
      </c>
      <c r="D95" s="16">
        <v>15995.482243701799</v>
      </c>
    </row>
    <row r="96" spans="1:4" x14ac:dyDescent="0.3">
      <c r="A96" s="15">
        <v>2018</v>
      </c>
      <c r="B96" s="15">
        <v>11</v>
      </c>
      <c r="C96" s="15" t="s">
        <v>129</v>
      </c>
      <c r="D96" s="16">
        <v>5631.3035760621078</v>
      </c>
    </row>
    <row r="97" spans="1:4" x14ac:dyDescent="0.3">
      <c r="A97" s="15">
        <v>2018</v>
      </c>
      <c r="B97" s="15">
        <v>11</v>
      </c>
      <c r="C97" s="15" t="s">
        <v>126</v>
      </c>
      <c r="D97" s="16">
        <v>10359.590213367224</v>
      </c>
    </row>
    <row r="98" spans="1:4" x14ac:dyDescent="0.3">
      <c r="A98" s="15">
        <v>2018</v>
      </c>
      <c r="B98" s="15">
        <v>11</v>
      </c>
      <c r="C98" s="15" t="s">
        <v>128</v>
      </c>
      <c r="D98" s="16">
        <v>4414.5242258638609</v>
      </c>
    </row>
    <row r="99" spans="1:4" x14ac:dyDescent="0.3">
      <c r="A99" s="15">
        <v>2018</v>
      </c>
      <c r="B99" s="15">
        <v>11</v>
      </c>
      <c r="C99" s="15" t="s">
        <v>131</v>
      </c>
      <c r="D99" s="16">
        <v>6571.0825250126427</v>
      </c>
    </row>
    <row r="100" spans="1:4" x14ac:dyDescent="0.3">
      <c r="A100" s="15">
        <v>2018</v>
      </c>
      <c r="B100" s="15">
        <v>11</v>
      </c>
      <c r="C100" s="15" t="s">
        <v>141</v>
      </c>
      <c r="D100" s="16">
        <v>1459.8404131484947</v>
      </c>
    </row>
    <row r="101" spans="1:4" x14ac:dyDescent="0.3">
      <c r="A101" s="15">
        <v>2018</v>
      </c>
      <c r="B101" s="15">
        <v>12</v>
      </c>
      <c r="C101" s="15" t="s">
        <v>127</v>
      </c>
      <c r="D101" s="16">
        <v>473.43310153812524</v>
      </c>
    </row>
    <row r="102" spans="1:4" x14ac:dyDescent="0.3">
      <c r="A102" s="15">
        <v>2018</v>
      </c>
      <c r="B102" s="15">
        <v>12</v>
      </c>
      <c r="C102" s="15" t="s">
        <v>134</v>
      </c>
      <c r="D102" s="16">
        <v>7866.5951070445835</v>
      </c>
    </row>
    <row r="103" spans="1:4" x14ac:dyDescent="0.3">
      <c r="A103" s="15">
        <v>2018</v>
      </c>
      <c r="B103" s="15">
        <v>12</v>
      </c>
      <c r="C103" s="15" t="s">
        <v>132</v>
      </c>
      <c r="D103" s="16">
        <v>5436.1731627146546</v>
      </c>
    </row>
    <row r="104" spans="1:4" x14ac:dyDescent="0.3">
      <c r="A104" s="15">
        <v>2018</v>
      </c>
      <c r="B104" s="15">
        <v>12</v>
      </c>
      <c r="C104" s="15" t="s">
        <v>130</v>
      </c>
      <c r="D104" s="16">
        <v>14747.486874932893</v>
      </c>
    </row>
    <row r="105" spans="1:4" x14ac:dyDescent="0.3">
      <c r="A105" s="15">
        <v>2018</v>
      </c>
      <c r="B105" s="15">
        <v>12</v>
      </c>
      <c r="C105" s="15" t="s">
        <v>129</v>
      </c>
      <c r="D105" s="16">
        <v>5392.1306184287541</v>
      </c>
    </row>
    <row r="106" spans="1:4" x14ac:dyDescent="0.3">
      <c r="A106" s="15">
        <v>2018</v>
      </c>
      <c r="B106" s="15">
        <v>12</v>
      </c>
      <c r="C106" s="15" t="s">
        <v>126</v>
      </c>
      <c r="D106" s="16">
        <v>10091.839761059158</v>
      </c>
    </row>
    <row r="107" spans="1:4" x14ac:dyDescent="0.3">
      <c r="A107" s="15">
        <v>2018</v>
      </c>
      <c r="B107" s="15">
        <v>12</v>
      </c>
      <c r="C107" s="15" t="s">
        <v>128</v>
      </c>
      <c r="D107" s="16">
        <v>4311.2365388813078</v>
      </c>
    </row>
    <row r="108" spans="1:4" x14ac:dyDescent="0.3">
      <c r="A108" s="15">
        <v>2018</v>
      </c>
      <c r="B108" s="15">
        <v>12</v>
      </c>
      <c r="C108" s="15" t="s">
        <v>131</v>
      </c>
      <c r="D108" s="16">
        <v>6526.7141078637969</v>
      </c>
    </row>
    <row r="109" spans="1:4" x14ac:dyDescent="0.3">
      <c r="A109" s="15">
        <v>2018</v>
      </c>
      <c r="B109" s="15">
        <v>12</v>
      </c>
      <c r="C109" s="15" t="s">
        <v>141</v>
      </c>
      <c r="D109" s="16">
        <v>1397.0991574698437</v>
      </c>
    </row>
    <row r="110" spans="1:4" x14ac:dyDescent="0.3">
      <c r="A110" s="15">
        <v>2019</v>
      </c>
      <c r="B110" s="15">
        <v>1</v>
      </c>
      <c r="C110" s="15" t="s">
        <v>127</v>
      </c>
      <c r="D110" s="16">
        <v>408.97263785139904</v>
      </c>
    </row>
    <row r="111" spans="1:4" x14ac:dyDescent="0.3">
      <c r="A111" s="15">
        <v>2019</v>
      </c>
      <c r="B111" s="15">
        <v>1</v>
      </c>
      <c r="C111" s="15" t="s">
        <v>134</v>
      </c>
      <c r="D111" s="16">
        <v>6951.623563864905</v>
      </c>
    </row>
    <row r="112" spans="1:4" x14ac:dyDescent="0.3">
      <c r="A112" s="15">
        <v>2019</v>
      </c>
      <c r="B112" s="15">
        <v>1</v>
      </c>
      <c r="C112" s="15" t="s">
        <v>132</v>
      </c>
      <c r="D112" s="16">
        <v>5553.7025191323264</v>
      </c>
    </row>
    <row r="113" spans="1:4" x14ac:dyDescent="0.3">
      <c r="A113" s="15">
        <v>2019</v>
      </c>
      <c r="B113" s="15">
        <v>1</v>
      </c>
      <c r="C113" s="15" t="s">
        <v>130</v>
      </c>
      <c r="D113" s="16">
        <v>16013.809286484531</v>
      </c>
    </row>
    <row r="114" spans="1:4" x14ac:dyDescent="0.3">
      <c r="A114" s="15">
        <v>2019</v>
      </c>
      <c r="B114" s="15">
        <v>1</v>
      </c>
      <c r="C114" s="15" t="s">
        <v>129</v>
      </c>
      <c r="D114" s="16">
        <v>5082.6971689157635</v>
      </c>
    </row>
    <row r="115" spans="1:4" x14ac:dyDescent="0.3">
      <c r="A115" s="15">
        <v>2019</v>
      </c>
      <c r="B115" s="15">
        <v>1</v>
      </c>
      <c r="C115" s="15" t="s">
        <v>126</v>
      </c>
      <c r="D115" s="16">
        <v>9202.2860099878617</v>
      </c>
    </row>
    <row r="116" spans="1:4" x14ac:dyDescent="0.3">
      <c r="A116" s="15">
        <v>2019</v>
      </c>
      <c r="B116" s="15">
        <v>1</v>
      </c>
      <c r="C116" s="15" t="s">
        <v>128</v>
      </c>
      <c r="D116" s="16">
        <v>3925.4774010706401</v>
      </c>
    </row>
    <row r="117" spans="1:4" x14ac:dyDescent="0.3">
      <c r="A117" s="15">
        <v>2019</v>
      </c>
      <c r="B117" s="15">
        <v>1</v>
      </c>
      <c r="C117" s="15" t="s">
        <v>131</v>
      </c>
      <c r="D117" s="16">
        <v>6165.0844644800327</v>
      </c>
    </row>
    <row r="118" spans="1:4" x14ac:dyDescent="0.3">
      <c r="A118" s="15">
        <v>2019</v>
      </c>
      <c r="B118" s="15">
        <v>1</v>
      </c>
      <c r="C118" s="15" t="s">
        <v>141</v>
      </c>
      <c r="D118" s="16">
        <v>1352.0590533396166</v>
      </c>
    </row>
    <row r="119" spans="1:4" x14ac:dyDescent="0.3">
      <c r="A119" s="15">
        <v>2019</v>
      </c>
      <c r="B119" s="15">
        <v>2</v>
      </c>
      <c r="C119" s="15" t="s">
        <v>127</v>
      </c>
      <c r="D119" s="16">
        <v>544.60188834441601</v>
      </c>
    </row>
    <row r="120" spans="1:4" x14ac:dyDescent="0.3">
      <c r="A120" s="15">
        <v>2019</v>
      </c>
      <c r="B120" s="15">
        <v>2</v>
      </c>
      <c r="C120" s="15" t="s">
        <v>134</v>
      </c>
      <c r="D120" s="16">
        <v>6751.9925110862287</v>
      </c>
    </row>
    <row r="121" spans="1:4" x14ac:dyDescent="0.3">
      <c r="A121" s="15">
        <v>2019</v>
      </c>
      <c r="B121" s="15">
        <v>2</v>
      </c>
      <c r="C121" s="15" t="s">
        <v>132</v>
      </c>
      <c r="D121" s="16">
        <v>5492.838098787317</v>
      </c>
    </row>
    <row r="122" spans="1:4" x14ac:dyDescent="0.3">
      <c r="A122" s="15">
        <v>2019</v>
      </c>
      <c r="B122" s="15">
        <v>2</v>
      </c>
      <c r="C122" s="15" t="s">
        <v>130</v>
      </c>
      <c r="D122" s="16">
        <v>18633.123678591208</v>
      </c>
    </row>
    <row r="123" spans="1:4" x14ac:dyDescent="0.3">
      <c r="A123" s="15">
        <v>2019</v>
      </c>
      <c r="B123" s="15">
        <v>2</v>
      </c>
      <c r="C123" s="15" t="s">
        <v>129</v>
      </c>
      <c r="D123" s="16">
        <v>4899.4218019690607</v>
      </c>
    </row>
    <row r="124" spans="1:4" x14ac:dyDescent="0.3">
      <c r="A124" s="15">
        <v>2019</v>
      </c>
      <c r="B124" s="15">
        <v>2</v>
      </c>
      <c r="C124" s="15" t="s">
        <v>126</v>
      </c>
      <c r="D124" s="16">
        <v>9167.6572820794063</v>
      </c>
    </row>
    <row r="125" spans="1:4" x14ac:dyDescent="0.3">
      <c r="A125" s="15">
        <v>2019</v>
      </c>
      <c r="B125" s="15">
        <v>2</v>
      </c>
      <c r="C125" s="15" t="s">
        <v>128</v>
      </c>
      <c r="D125" s="16">
        <v>3864.1048151770001</v>
      </c>
    </row>
    <row r="126" spans="1:4" x14ac:dyDescent="0.3">
      <c r="A126" s="15">
        <v>2019</v>
      </c>
      <c r="B126" s="15">
        <v>2</v>
      </c>
      <c r="C126" s="15" t="s">
        <v>131</v>
      </c>
      <c r="D126" s="16">
        <v>6107.8201967056948</v>
      </c>
    </row>
    <row r="127" spans="1:4" x14ac:dyDescent="0.3">
      <c r="A127" s="15">
        <v>2019</v>
      </c>
      <c r="B127" s="15">
        <v>2</v>
      </c>
      <c r="C127" s="15" t="s">
        <v>141</v>
      </c>
      <c r="D127" s="16">
        <v>1242.1501616395617</v>
      </c>
    </row>
    <row r="128" spans="1:4" x14ac:dyDescent="0.3">
      <c r="A128" s="15">
        <v>2019</v>
      </c>
      <c r="B128" s="15">
        <v>3</v>
      </c>
      <c r="C128" s="15" t="s">
        <v>127</v>
      </c>
      <c r="D128" s="16">
        <v>807.05210281337611</v>
      </c>
    </row>
    <row r="129" spans="1:4" x14ac:dyDescent="0.3">
      <c r="A129" s="15">
        <v>2019</v>
      </c>
      <c r="B129" s="15">
        <v>3</v>
      </c>
      <c r="C129" s="15" t="s">
        <v>134</v>
      </c>
      <c r="D129" s="16">
        <v>6712.2259770730398</v>
      </c>
    </row>
    <row r="130" spans="1:4" x14ac:dyDescent="0.3">
      <c r="A130" s="15">
        <v>2019</v>
      </c>
      <c r="B130" s="15">
        <v>3</v>
      </c>
      <c r="C130" s="15" t="s">
        <v>132</v>
      </c>
      <c r="D130" s="16">
        <v>5380.5638173956122</v>
      </c>
    </row>
    <row r="131" spans="1:4" x14ac:dyDescent="0.3">
      <c r="A131" s="15">
        <v>2019</v>
      </c>
      <c r="B131" s="15">
        <v>3</v>
      </c>
      <c r="C131" s="15" t="s">
        <v>130</v>
      </c>
      <c r="D131" s="16">
        <v>18569.315367723913</v>
      </c>
    </row>
    <row r="132" spans="1:4" x14ac:dyDescent="0.3">
      <c r="A132" s="15">
        <v>2019</v>
      </c>
      <c r="B132" s="15">
        <v>3</v>
      </c>
      <c r="C132" s="15" t="s">
        <v>129</v>
      </c>
      <c r="D132" s="16">
        <v>4682.6083785482406</v>
      </c>
    </row>
    <row r="133" spans="1:4" x14ac:dyDescent="0.3">
      <c r="A133" s="15">
        <v>2019</v>
      </c>
      <c r="B133" s="15">
        <v>3</v>
      </c>
      <c r="C133" s="15" t="s">
        <v>126</v>
      </c>
      <c r="D133" s="16">
        <v>9038.4232915754474</v>
      </c>
    </row>
    <row r="134" spans="1:4" x14ac:dyDescent="0.3">
      <c r="A134" s="15">
        <v>2019</v>
      </c>
      <c r="B134" s="15">
        <v>3</v>
      </c>
      <c r="C134" s="15" t="s">
        <v>128</v>
      </c>
      <c r="D134" s="16">
        <v>3767.6482449214545</v>
      </c>
    </row>
    <row r="135" spans="1:4" x14ac:dyDescent="0.3">
      <c r="A135" s="15">
        <v>2019</v>
      </c>
      <c r="B135" s="15">
        <v>3</v>
      </c>
      <c r="C135" s="15" t="s">
        <v>131</v>
      </c>
      <c r="D135" s="16">
        <v>5927.2811425312238</v>
      </c>
    </row>
    <row r="136" spans="1:4" x14ac:dyDescent="0.3">
      <c r="A136" s="15">
        <v>2019</v>
      </c>
      <c r="B136" s="15">
        <v>3</v>
      </c>
      <c r="C136" s="15" t="s">
        <v>141</v>
      </c>
      <c r="D136" s="16">
        <v>1185.7085110999999</v>
      </c>
    </row>
    <row r="137" spans="1:4" x14ac:dyDescent="0.3">
      <c r="A137" s="15">
        <v>2019</v>
      </c>
      <c r="B137" s="15">
        <v>4</v>
      </c>
      <c r="C137" s="15" t="s">
        <v>127</v>
      </c>
      <c r="D137" s="16">
        <v>992.54064022567866</v>
      </c>
    </row>
    <row r="138" spans="1:4" x14ac:dyDescent="0.3">
      <c r="A138" s="15">
        <v>2019</v>
      </c>
      <c r="B138" s="15">
        <v>4</v>
      </c>
      <c r="C138" s="15" t="s">
        <v>134</v>
      </c>
      <c r="D138" s="16">
        <v>6365.6646092355277</v>
      </c>
    </row>
    <row r="139" spans="1:4" x14ac:dyDescent="0.3">
      <c r="A139" s="15">
        <v>2019</v>
      </c>
      <c r="B139" s="15">
        <v>4</v>
      </c>
      <c r="C139" s="15" t="s">
        <v>132</v>
      </c>
      <c r="D139" s="16">
        <v>5198.6899416028136</v>
      </c>
    </row>
    <row r="140" spans="1:4" x14ac:dyDescent="0.3">
      <c r="A140" s="15">
        <v>2019</v>
      </c>
      <c r="B140" s="15">
        <v>4</v>
      </c>
      <c r="C140" s="15" t="s">
        <v>130</v>
      </c>
      <c r="D140" s="16">
        <v>17226.914279849847</v>
      </c>
    </row>
    <row r="141" spans="1:4" x14ac:dyDescent="0.3">
      <c r="A141" s="15">
        <v>2019</v>
      </c>
      <c r="B141" s="15">
        <v>4</v>
      </c>
      <c r="C141" s="15" t="s">
        <v>129</v>
      </c>
      <c r="D141" s="16">
        <v>4463.7541919674668</v>
      </c>
    </row>
    <row r="142" spans="1:4" x14ac:dyDescent="0.3">
      <c r="A142" s="15">
        <v>2019</v>
      </c>
      <c r="B142" s="15">
        <v>4</v>
      </c>
      <c r="C142" s="15" t="s">
        <v>126</v>
      </c>
      <c r="D142" s="16">
        <v>8709.9661940614697</v>
      </c>
    </row>
    <row r="143" spans="1:4" x14ac:dyDescent="0.3">
      <c r="A143" s="15">
        <v>2019</v>
      </c>
      <c r="B143" s="15">
        <v>4</v>
      </c>
      <c r="C143" s="15" t="s">
        <v>128</v>
      </c>
      <c r="D143" s="16">
        <v>3610.7230546857909</v>
      </c>
    </row>
    <row r="144" spans="1:4" x14ac:dyDescent="0.3">
      <c r="A144" s="15">
        <v>2019</v>
      </c>
      <c r="B144" s="15">
        <v>4</v>
      </c>
      <c r="C144" s="15" t="s">
        <v>131</v>
      </c>
      <c r="D144" s="16">
        <v>5768.9758204099398</v>
      </c>
    </row>
    <row r="145" spans="1:4" x14ac:dyDescent="0.3">
      <c r="A145" s="15">
        <v>2019</v>
      </c>
      <c r="B145" s="15">
        <v>4</v>
      </c>
      <c r="C145" s="15" t="s">
        <v>141</v>
      </c>
      <c r="D145" s="16">
        <v>1061.2044234976352</v>
      </c>
    </row>
    <row r="146" spans="1:4" x14ac:dyDescent="0.3">
      <c r="A146" s="15">
        <v>2019</v>
      </c>
      <c r="B146" s="15">
        <v>5</v>
      </c>
      <c r="C146" s="15" t="s">
        <v>127</v>
      </c>
      <c r="D146" s="16">
        <v>1092.3692295409207</v>
      </c>
    </row>
    <row r="147" spans="1:4" x14ac:dyDescent="0.3">
      <c r="A147" s="15">
        <v>2019</v>
      </c>
      <c r="B147" s="15">
        <v>5</v>
      </c>
      <c r="C147" s="15" t="s">
        <v>134</v>
      </c>
      <c r="D147" s="16">
        <v>6472.7232418001931</v>
      </c>
    </row>
    <row r="148" spans="1:4" x14ac:dyDescent="0.3">
      <c r="A148" s="15">
        <v>2019</v>
      </c>
      <c r="B148" s="15">
        <v>5</v>
      </c>
      <c r="C148" s="15" t="s">
        <v>132</v>
      </c>
      <c r="D148" s="16">
        <v>5256.4154020551314</v>
      </c>
    </row>
    <row r="149" spans="1:4" x14ac:dyDescent="0.3">
      <c r="A149" s="15">
        <v>2019</v>
      </c>
      <c r="B149" s="15">
        <v>5</v>
      </c>
      <c r="C149" s="15" t="s">
        <v>130</v>
      </c>
      <c r="D149" s="16">
        <v>16934.050095251798</v>
      </c>
    </row>
    <row r="150" spans="1:4" x14ac:dyDescent="0.3">
      <c r="A150" s="15">
        <v>2019</v>
      </c>
      <c r="B150" s="15">
        <v>5</v>
      </c>
      <c r="C150" s="15" t="s">
        <v>129</v>
      </c>
      <c r="D150" s="16">
        <v>4502.90336979931</v>
      </c>
    </row>
    <row r="151" spans="1:4" x14ac:dyDescent="0.3">
      <c r="A151" s="15">
        <v>2019</v>
      </c>
      <c r="B151" s="15">
        <v>5</v>
      </c>
      <c r="C151" s="15" t="s">
        <v>126</v>
      </c>
      <c r="D151" s="16">
        <v>8746.5390540409007</v>
      </c>
    </row>
    <row r="152" spans="1:4" x14ac:dyDescent="0.3">
      <c r="A152" s="15">
        <v>2019</v>
      </c>
      <c r="B152" s="15">
        <v>5</v>
      </c>
      <c r="C152" s="15" t="s">
        <v>128</v>
      </c>
      <c r="D152" s="16">
        <v>3514.0223988933135</v>
      </c>
    </row>
    <row r="153" spans="1:4" x14ac:dyDescent="0.3">
      <c r="A153" s="15">
        <v>2019</v>
      </c>
      <c r="B153" s="15">
        <v>5</v>
      </c>
      <c r="C153" s="15" t="s">
        <v>131</v>
      </c>
      <c r="D153" s="16">
        <v>5621.6247673814269</v>
      </c>
    </row>
    <row r="154" spans="1:4" x14ac:dyDescent="0.3">
      <c r="A154" s="15">
        <v>2019</v>
      </c>
      <c r="B154" s="15">
        <v>5</v>
      </c>
      <c r="C154" s="15" t="s">
        <v>141</v>
      </c>
      <c r="D154" s="16">
        <v>995.90078067200568</v>
      </c>
    </row>
    <row r="155" spans="1:4" x14ac:dyDescent="0.3">
      <c r="A155" s="15">
        <v>2019</v>
      </c>
      <c r="B155" s="15">
        <v>6</v>
      </c>
      <c r="C155" s="15" t="s">
        <v>127</v>
      </c>
      <c r="D155" s="16">
        <v>1095.7079364105398</v>
      </c>
    </row>
    <row r="156" spans="1:4" x14ac:dyDescent="0.3">
      <c r="A156" s="15">
        <v>2019</v>
      </c>
      <c r="B156" s="15">
        <v>6</v>
      </c>
      <c r="C156" s="15" t="s">
        <v>134</v>
      </c>
      <c r="D156" s="16">
        <v>6603.1697259616531</v>
      </c>
    </row>
    <row r="157" spans="1:4" x14ac:dyDescent="0.3">
      <c r="A157" s="15">
        <v>2019</v>
      </c>
      <c r="B157" s="15">
        <v>6</v>
      </c>
      <c r="C157" s="15" t="s">
        <v>132</v>
      </c>
      <c r="D157" s="16">
        <v>5371.6325758998191</v>
      </c>
    </row>
    <row r="158" spans="1:4" x14ac:dyDescent="0.3">
      <c r="A158" s="15">
        <v>2019</v>
      </c>
      <c r="B158" s="15">
        <v>6</v>
      </c>
      <c r="C158" s="15" t="s">
        <v>130</v>
      </c>
      <c r="D158" s="16">
        <v>17908.467393476723</v>
      </c>
    </row>
    <row r="159" spans="1:4" x14ac:dyDescent="0.3">
      <c r="A159" s="15">
        <v>2019</v>
      </c>
      <c r="B159" s="15">
        <v>6</v>
      </c>
      <c r="C159" s="15" t="s">
        <v>129</v>
      </c>
      <c r="D159" s="16">
        <v>4642.004246597452</v>
      </c>
    </row>
    <row r="160" spans="1:4" x14ac:dyDescent="0.3">
      <c r="A160" s="15">
        <v>2019</v>
      </c>
      <c r="B160" s="15">
        <v>6</v>
      </c>
      <c r="C160" s="15" t="s">
        <v>126</v>
      </c>
      <c r="D160" s="16">
        <v>8941.8555645947908</v>
      </c>
    </row>
    <row r="161" spans="1:4" x14ac:dyDescent="0.3">
      <c r="A161" s="15">
        <v>2019</v>
      </c>
      <c r="B161" s="15">
        <v>6</v>
      </c>
      <c r="C161" s="15" t="s">
        <v>128</v>
      </c>
      <c r="D161" s="16">
        <v>3479.2147420882084</v>
      </c>
    </row>
    <row r="162" spans="1:4" x14ac:dyDescent="0.3">
      <c r="A162" s="15">
        <v>2019</v>
      </c>
      <c r="B162" s="15">
        <v>6</v>
      </c>
      <c r="C162" s="15" t="s">
        <v>131</v>
      </c>
      <c r="D162" s="16">
        <v>5597.2599882960521</v>
      </c>
    </row>
    <row r="163" spans="1:4" x14ac:dyDescent="0.3">
      <c r="A163" s="15">
        <v>2019</v>
      </c>
      <c r="B163" s="15">
        <v>6</v>
      </c>
      <c r="C163" s="15" t="s">
        <v>141</v>
      </c>
      <c r="D163" s="16">
        <v>1004.8139273528611</v>
      </c>
    </row>
    <row r="164" spans="1:4" x14ac:dyDescent="0.3">
      <c r="A164" s="15">
        <v>2019</v>
      </c>
      <c r="B164" s="15">
        <v>7</v>
      </c>
      <c r="C164" s="15" t="s">
        <v>127</v>
      </c>
      <c r="D164" s="16">
        <v>1071.1342575459703</v>
      </c>
    </row>
    <row r="165" spans="1:4" x14ac:dyDescent="0.3">
      <c r="A165" s="15">
        <v>2019</v>
      </c>
      <c r="B165" s="15">
        <v>7</v>
      </c>
      <c r="C165" s="15" t="s">
        <v>134</v>
      </c>
      <c r="D165" s="16">
        <v>6536.2405108983921</v>
      </c>
    </row>
    <row r="166" spans="1:4" x14ac:dyDescent="0.3">
      <c r="A166" s="15">
        <v>2019</v>
      </c>
      <c r="B166" s="15">
        <v>7</v>
      </c>
      <c r="C166" s="15" t="s">
        <v>132</v>
      </c>
      <c r="D166" s="16">
        <v>5350.8886505123965</v>
      </c>
    </row>
    <row r="167" spans="1:4" x14ac:dyDescent="0.3">
      <c r="A167" s="15">
        <v>2019</v>
      </c>
      <c r="B167" s="15">
        <v>7</v>
      </c>
      <c r="C167" s="15" t="s">
        <v>130</v>
      </c>
      <c r="D167" s="16">
        <v>18068.504674009346</v>
      </c>
    </row>
    <row r="168" spans="1:4" x14ac:dyDescent="0.3">
      <c r="A168" s="15">
        <v>2019</v>
      </c>
      <c r="B168" s="15">
        <v>7</v>
      </c>
      <c r="C168" s="15" t="s">
        <v>129</v>
      </c>
      <c r="D168" s="16">
        <v>4718.6164736280089</v>
      </c>
    </row>
    <row r="169" spans="1:4" x14ac:dyDescent="0.3">
      <c r="A169" s="15">
        <v>2019</v>
      </c>
      <c r="B169" s="15">
        <v>7</v>
      </c>
      <c r="C169" s="15" t="s">
        <v>126</v>
      </c>
      <c r="D169" s="16">
        <v>8860.4357736478141</v>
      </c>
    </row>
    <row r="170" spans="1:4" x14ac:dyDescent="0.3">
      <c r="A170" s="15">
        <v>2019</v>
      </c>
      <c r="B170" s="15">
        <v>7</v>
      </c>
      <c r="C170" s="15" t="s">
        <v>128</v>
      </c>
      <c r="D170" s="16">
        <v>3497.1211761335676</v>
      </c>
    </row>
    <row r="171" spans="1:4" x14ac:dyDescent="0.3">
      <c r="A171" s="15">
        <v>2019</v>
      </c>
      <c r="B171" s="15">
        <v>7</v>
      </c>
      <c r="C171" s="15" t="s">
        <v>131</v>
      </c>
      <c r="D171" s="16">
        <v>5626.527456577277</v>
      </c>
    </row>
    <row r="172" spans="1:4" x14ac:dyDescent="0.3">
      <c r="A172" s="15">
        <v>2019</v>
      </c>
      <c r="B172" s="15">
        <v>7</v>
      </c>
      <c r="C172" s="15" t="s">
        <v>141</v>
      </c>
      <c r="D172" s="16">
        <v>1029.1991604445343</v>
      </c>
    </row>
    <row r="173" spans="1:4" x14ac:dyDescent="0.3">
      <c r="A173" s="15">
        <v>2019</v>
      </c>
      <c r="B173" s="15">
        <v>8</v>
      </c>
      <c r="C173" s="15" t="s">
        <v>127</v>
      </c>
      <c r="D173" s="16">
        <v>1119.2601695563492</v>
      </c>
    </row>
    <row r="174" spans="1:4" x14ac:dyDescent="0.3">
      <c r="A174" s="15">
        <v>2019</v>
      </c>
      <c r="B174" s="15">
        <v>8</v>
      </c>
      <c r="C174" s="15" t="s">
        <v>134</v>
      </c>
      <c r="D174" s="16">
        <v>6578.9543127439119</v>
      </c>
    </row>
    <row r="175" spans="1:4" x14ac:dyDescent="0.3">
      <c r="A175" s="15">
        <v>2019</v>
      </c>
      <c r="B175" s="15">
        <v>8</v>
      </c>
      <c r="C175" s="15" t="s">
        <v>132</v>
      </c>
      <c r="D175" s="16">
        <v>5372.4877038401055</v>
      </c>
    </row>
    <row r="176" spans="1:4" x14ac:dyDescent="0.3">
      <c r="A176" s="15">
        <v>2019</v>
      </c>
      <c r="B176" s="15">
        <v>8</v>
      </c>
      <c r="C176" s="15" t="s">
        <v>130</v>
      </c>
      <c r="D176" s="16">
        <v>17810.919713635249</v>
      </c>
    </row>
    <row r="177" spans="1:4" x14ac:dyDescent="0.3">
      <c r="A177" s="15">
        <v>2019</v>
      </c>
      <c r="B177" s="15">
        <v>8</v>
      </c>
      <c r="C177" s="15" t="s">
        <v>129</v>
      </c>
      <c r="D177" s="16">
        <v>4692.7955742170852</v>
      </c>
    </row>
    <row r="178" spans="1:4" x14ac:dyDescent="0.3">
      <c r="A178" s="15">
        <v>2019</v>
      </c>
      <c r="B178" s="15">
        <v>8</v>
      </c>
      <c r="C178" s="15" t="s">
        <v>126</v>
      </c>
      <c r="D178" s="16">
        <v>8953.8029838640723</v>
      </c>
    </row>
    <row r="179" spans="1:4" x14ac:dyDescent="0.3">
      <c r="A179" s="15">
        <v>2019</v>
      </c>
      <c r="B179" s="15">
        <v>8</v>
      </c>
      <c r="C179" s="15" t="s">
        <v>128</v>
      </c>
      <c r="D179" s="16">
        <v>3696.2453136396766</v>
      </c>
    </row>
    <row r="180" spans="1:4" x14ac:dyDescent="0.3">
      <c r="A180" s="15">
        <v>2019</v>
      </c>
      <c r="B180" s="15">
        <v>8</v>
      </c>
      <c r="C180" s="15" t="s">
        <v>131</v>
      </c>
      <c r="D180" s="16">
        <v>5332.2470362245558</v>
      </c>
    </row>
    <row r="181" spans="1:4" x14ac:dyDescent="0.3">
      <c r="A181" s="15">
        <v>2019</v>
      </c>
      <c r="B181" s="15">
        <v>8</v>
      </c>
      <c r="C181" s="15" t="s">
        <v>141</v>
      </c>
      <c r="D181" s="16">
        <v>974.54710442099554</v>
      </c>
    </row>
    <row r="182" spans="1:4" x14ac:dyDescent="0.3">
      <c r="A182" s="15">
        <v>2019</v>
      </c>
      <c r="B182" s="15">
        <v>9</v>
      </c>
      <c r="C182" s="15" t="s">
        <v>127</v>
      </c>
      <c r="D182" s="16">
        <v>1042.9777033461619</v>
      </c>
    </row>
    <row r="183" spans="1:4" x14ac:dyDescent="0.3">
      <c r="A183" s="15">
        <v>2019</v>
      </c>
      <c r="B183" s="15">
        <v>9</v>
      </c>
      <c r="C183" s="15" t="s">
        <v>134</v>
      </c>
      <c r="D183" s="16">
        <v>6664.9632721265043</v>
      </c>
    </row>
    <row r="184" spans="1:4" x14ac:dyDescent="0.3">
      <c r="A184" s="15">
        <v>2019</v>
      </c>
      <c r="B184" s="15">
        <v>9</v>
      </c>
      <c r="C184" s="15" t="s">
        <v>132</v>
      </c>
      <c r="D184" s="16">
        <v>5407.6314673085571</v>
      </c>
    </row>
    <row r="185" spans="1:4" x14ac:dyDescent="0.3">
      <c r="A185" s="15">
        <v>2019</v>
      </c>
      <c r="B185" s="15">
        <v>9</v>
      </c>
      <c r="C185" s="15" t="s">
        <v>130</v>
      </c>
      <c r="D185" s="16">
        <v>17886.982426330265</v>
      </c>
    </row>
    <row r="186" spans="1:4" x14ac:dyDescent="0.3">
      <c r="A186" s="15">
        <v>2019</v>
      </c>
      <c r="B186" s="15">
        <v>9</v>
      </c>
      <c r="C186" s="15" t="s">
        <v>129</v>
      </c>
      <c r="D186" s="16">
        <v>4761.1372389388098</v>
      </c>
    </row>
    <row r="187" spans="1:4" x14ac:dyDescent="0.3">
      <c r="A187" s="15">
        <v>2019</v>
      </c>
      <c r="B187" s="15">
        <v>9</v>
      </c>
      <c r="C187" s="15" t="s">
        <v>126</v>
      </c>
      <c r="D187" s="16">
        <v>9042.1127814605497</v>
      </c>
    </row>
    <row r="188" spans="1:4" x14ac:dyDescent="0.3">
      <c r="A188" s="15">
        <v>2019</v>
      </c>
      <c r="B188" s="15">
        <v>9</v>
      </c>
      <c r="C188" s="15" t="s">
        <v>128</v>
      </c>
      <c r="D188" s="16">
        <v>3713.5003889742629</v>
      </c>
    </row>
    <row r="189" spans="1:4" x14ac:dyDescent="0.3">
      <c r="A189" s="15">
        <v>2019</v>
      </c>
      <c r="B189" s="15">
        <v>9</v>
      </c>
      <c r="C189" s="15" t="s">
        <v>131</v>
      </c>
      <c r="D189" s="16">
        <v>5471.9532692531857</v>
      </c>
    </row>
    <row r="190" spans="1:4" x14ac:dyDescent="0.3">
      <c r="A190" s="15">
        <v>2019</v>
      </c>
      <c r="B190" s="15">
        <v>9</v>
      </c>
      <c r="C190" s="15" t="s">
        <v>141</v>
      </c>
      <c r="D190" s="16">
        <v>975.41693934116802</v>
      </c>
    </row>
    <row r="191" spans="1:4" x14ac:dyDescent="0.3">
      <c r="A191" s="15">
        <v>2019</v>
      </c>
      <c r="B191" s="15">
        <v>10</v>
      </c>
      <c r="C191" s="15" t="s">
        <v>127</v>
      </c>
      <c r="D191" s="16">
        <v>1062.880680184529</v>
      </c>
    </row>
    <row r="192" spans="1:4" x14ac:dyDescent="0.3">
      <c r="A192" s="15">
        <v>2019</v>
      </c>
      <c r="B192" s="15">
        <v>10</v>
      </c>
      <c r="C192" s="15" t="s">
        <v>134</v>
      </c>
      <c r="D192" s="16">
        <v>6537.0160289601199</v>
      </c>
    </row>
    <row r="193" spans="1:4" x14ac:dyDescent="0.3">
      <c r="A193" s="15">
        <v>2019</v>
      </c>
      <c r="B193" s="15">
        <v>10</v>
      </c>
      <c r="C193" s="15" t="s">
        <v>132</v>
      </c>
      <c r="D193" s="16">
        <v>5361.1455637422268</v>
      </c>
    </row>
    <row r="194" spans="1:4" x14ac:dyDescent="0.3">
      <c r="A194" s="15">
        <v>2019</v>
      </c>
      <c r="B194" s="15">
        <v>10</v>
      </c>
      <c r="C194" s="15" t="s">
        <v>130</v>
      </c>
      <c r="D194" s="16">
        <v>17816.047383437672</v>
      </c>
    </row>
    <row r="195" spans="1:4" x14ac:dyDescent="0.3">
      <c r="A195" s="15">
        <v>2019</v>
      </c>
      <c r="B195" s="15">
        <v>10</v>
      </c>
      <c r="C195" s="15" t="s">
        <v>129</v>
      </c>
      <c r="D195" s="16">
        <v>4893.0288736509083</v>
      </c>
    </row>
    <row r="196" spans="1:4" x14ac:dyDescent="0.3">
      <c r="A196" s="15">
        <v>2019</v>
      </c>
      <c r="B196" s="15">
        <v>10</v>
      </c>
      <c r="C196" s="15" t="s">
        <v>126</v>
      </c>
      <c r="D196" s="16">
        <v>9048.8236512431904</v>
      </c>
    </row>
    <row r="197" spans="1:4" x14ac:dyDescent="0.3">
      <c r="A197" s="15">
        <v>2019</v>
      </c>
      <c r="B197" s="15">
        <v>10</v>
      </c>
      <c r="C197" s="15" t="s">
        <v>128</v>
      </c>
      <c r="D197" s="16">
        <v>3777.3445670112042</v>
      </c>
    </row>
    <row r="198" spans="1:4" x14ac:dyDescent="0.3">
      <c r="A198" s="15">
        <v>2019</v>
      </c>
      <c r="B198" s="15">
        <v>10</v>
      </c>
      <c r="C198" s="15" t="s">
        <v>131</v>
      </c>
      <c r="D198" s="16">
        <v>5405.9445557115478</v>
      </c>
    </row>
    <row r="199" spans="1:4" x14ac:dyDescent="0.3">
      <c r="A199" s="15">
        <v>2019</v>
      </c>
      <c r="B199" s="15">
        <v>10</v>
      </c>
      <c r="C199" s="15" t="s">
        <v>141</v>
      </c>
      <c r="D199" s="16">
        <v>1023.3380092524667</v>
      </c>
    </row>
    <row r="200" spans="1:4" x14ac:dyDescent="0.3">
      <c r="A200" s="15">
        <v>2019</v>
      </c>
      <c r="B200" s="15">
        <v>11</v>
      </c>
      <c r="C200" s="15" t="s">
        <v>127</v>
      </c>
      <c r="D200" s="16">
        <v>797.22596143096655</v>
      </c>
    </row>
    <row r="201" spans="1:4" x14ac:dyDescent="0.3">
      <c r="A201" s="15">
        <v>2019</v>
      </c>
      <c r="B201" s="15">
        <v>11</v>
      </c>
      <c r="C201" s="15" t="s">
        <v>134</v>
      </c>
      <c r="D201" s="16">
        <v>6483.7189705754945</v>
      </c>
    </row>
    <row r="202" spans="1:4" x14ac:dyDescent="0.3">
      <c r="A202" s="15">
        <v>2019</v>
      </c>
      <c r="B202" s="15">
        <v>11</v>
      </c>
      <c r="C202" s="15" t="s">
        <v>132</v>
      </c>
      <c r="D202" s="16">
        <v>5349.9287894591098</v>
      </c>
    </row>
    <row r="203" spans="1:4" x14ac:dyDescent="0.3">
      <c r="A203" s="15">
        <v>2019</v>
      </c>
      <c r="B203" s="15">
        <v>11</v>
      </c>
      <c r="C203" s="15" t="s">
        <v>130</v>
      </c>
      <c r="D203" s="16">
        <v>17467.810933044253</v>
      </c>
    </row>
    <row r="204" spans="1:4" x14ac:dyDescent="0.3">
      <c r="A204" s="15">
        <v>2019</v>
      </c>
      <c r="B204" s="15">
        <v>11</v>
      </c>
      <c r="C204" s="15" t="s">
        <v>129</v>
      </c>
      <c r="D204" s="16">
        <v>5029.9687333585134</v>
      </c>
    </row>
    <row r="205" spans="1:4" x14ac:dyDescent="0.3">
      <c r="A205" s="15">
        <v>2019</v>
      </c>
      <c r="B205" s="15">
        <v>11</v>
      </c>
      <c r="C205" s="15" t="s">
        <v>126</v>
      </c>
      <c r="D205" s="16">
        <v>9090.6262615386531</v>
      </c>
    </row>
    <row r="206" spans="1:4" x14ac:dyDescent="0.3">
      <c r="A206" s="15">
        <v>2019</v>
      </c>
      <c r="B206" s="15">
        <v>11</v>
      </c>
      <c r="C206" s="15" t="s">
        <v>128</v>
      </c>
      <c r="D206" s="16">
        <v>3749.2923248378552</v>
      </c>
    </row>
    <row r="207" spans="1:4" x14ac:dyDescent="0.3">
      <c r="A207" s="15">
        <v>2019</v>
      </c>
      <c r="B207" s="15">
        <v>11</v>
      </c>
      <c r="C207" s="15" t="s">
        <v>131</v>
      </c>
      <c r="D207" s="16">
        <v>5480.2040989306333</v>
      </c>
    </row>
    <row r="208" spans="1:4" x14ac:dyDescent="0.3">
      <c r="A208" s="15">
        <v>2019</v>
      </c>
      <c r="B208" s="15">
        <v>11</v>
      </c>
      <c r="C208" s="15" t="s">
        <v>141</v>
      </c>
      <c r="D208" s="16">
        <v>1065.1528578236628</v>
      </c>
    </row>
    <row r="209" spans="1:4" x14ac:dyDescent="0.3">
      <c r="A209" s="15">
        <v>2019</v>
      </c>
      <c r="B209" s="15">
        <v>12</v>
      </c>
      <c r="C209" s="15" t="s">
        <v>127</v>
      </c>
      <c r="D209" s="16">
        <v>775.16077900214214</v>
      </c>
    </row>
    <row r="210" spans="1:4" x14ac:dyDescent="0.3">
      <c r="A210" s="15">
        <v>2019</v>
      </c>
      <c r="B210" s="15">
        <v>12</v>
      </c>
      <c r="C210" s="15" t="s">
        <v>134</v>
      </c>
      <c r="D210" s="16">
        <v>6313.1084419333511</v>
      </c>
    </row>
    <row r="211" spans="1:4" x14ac:dyDescent="0.3">
      <c r="A211" s="15">
        <v>2019</v>
      </c>
      <c r="B211" s="15">
        <v>12</v>
      </c>
      <c r="C211" s="15" t="s">
        <v>132</v>
      </c>
      <c r="D211" s="16">
        <v>5307.515875942594</v>
      </c>
    </row>
    <row r="212" spans="1:4" x14ac:dyDescent="0.3">
      <c r="A212" s="15">
        <v>2019</v>
      </c>
      <c r="B212" s="15">
        <v>12</v>
      </c>
      <c r="C212" s="15" t="s">
        <v>130</v>
      </c>
      <c r="D212" s="16">
        <v>17182.944190395512</v>
      </c>
    </row>
    <row r="213" spans="1:4" x14ac:dyDescent="0.3">
      <c r="A213" s="15">
        <v>2019</v>
      </c>
      <c r="B213" s="15">
        <v>12</v>
      </c>
      <c r="C213" s="15" t="s">
        <v>129</v>
      </c>
      <c r="D213" s="16">
        <v>4871.068590238564</v>
      </c>
    </row>
    <row r="214" spans="1:4" x14ac:dyDescent="0.3">
      <c r="A214" s="15">
        <v>2019</v>
      </c>
      <c r="B214" s="15">
        <v>12</v>
      </c>
      <c r="C214" s="15" t="s">
        <v>126</v>
      </c>
      <c r="D214" s="16">
        <v>8847.8194860697222</v>
      </c>
    </row>
    <row r="215" spans="1:4" x14ac:dyDescent="0.3">
      <c r="A215" s="15">
        <v>2019</v>
      </c>
      <c r="B215" s="15">
        <v>12</v>
      </c>
      <c r="C215" s="15" t="s">
        <v>128</v>
      </c>
      <c r="D215" s="16">
        <v>3636.3893515434152</v>
      </c>
    </row>
    <row r="216" spans="1:4" x14ac:dyDescent="0.3">
      <c r="A216" s="15">
        <v>2019</v>
      </c>
      <c r="B216" s="15">
        <v>12</v>
      </c>
      <c r="C216" s="15" t="s">
        <v>131</v>
      </c>
      <c r="D216" s="16">
        <v>5396.7224810966263</v>
      </c>
    </row>
    <row r="217" spans="1:4" x14ac:dyDescent="0.3">
      <c r="A217" s="15">
        <v>2019</v>
      </c>
      <c r="B217" s="15">
        <v>12</v>
      </c>
      <c r="C217" s="15" t="s">
        <v>141</v>
      </c>
      <c r="D217" s="16">
        <v>1042.6201008681157</v>
      </c>
    </row>
    <row r="218" spans="1:4" x14ac:dyDescent="0.3">
      <c r="A218" s="15">
        <v>2020</v>
      </c>
      <c r="B218" s="15">
        <v>1</v>
      </c>
      <c r="C218" s="15" t="s">
        <v>127</v>
      </c>
      <c r="D218" s="16">
        <v>794.42749164996633</v>
      </c>
    </row>
    <row r="219" spans="1:4" x14ac:dyDescent="0.3">
      <c r="A219" s="15">
        <v>2020</v>
      </c>
      <c r="B219" s="15">
        <v>1</v>
      </c>
      <c r="C219" s="15" t="s">
        <v>134</v>
      </c>
      <c r="D219" s="16">
        <v>6394.503465358941</v>
      </c>
    </row>
    <row r="220" spans="1:4" x14ac:dyDescent="0.3">
      <c r="A220" s="15">
        <v>2020</v>
      </c>
      <c r="B220" s="15">
        <v>1</v>
      </c>
      <c r="C220" s="15" t="s">
        <v>132</v>
      </c>
      <c r="D220" s="16">
        <v>5429.2794188061307</v>
      </c>
    </row>
    <row r="221" spans="1:4" x14ac:dyDescent="0.3">
      <c r="A221" s="15">
        <v>2020</v>
      </c>
      <c r="B221" s="15">
        <v>1</v>
      </c>
      <c r="C221" s="15" t="s">
        <v>130</v>
      </c>
      <c r="D221" s="16">
        <v>15383.045387883758</v>
      </c>
    </row>
    <row r="222" spans="1:4" x14ac:dyDescent="0.3">
      <c r="A222" s="15">
        <v>2020</v>
      </c>
      <c r="B222" s="15">
        <v>1</v>
      </c>
      <c r="C222" s="15" t="s">
        <v>129</v>
      </c>
      <c r="D222" s="16">
        <v>4937.8366563290665</v>
      </c>
    </row>
    <row r="223" spans="1:4" x14ac:dyDescent="0.3">
      <c r="A223" s="15">
        <v>2020</v>
      </c>
      <c r="B223" s="15">
        <v>1</v>
      </c>
      <c r="C223" s="15" t="s">
        <v>126</v>
      </c>
      <c r="D223" s="16">
        <v>8947.9639254688245</v>
      </c>
    </row>
    <row r="224" spans="1:4" x14ac:dyDescent="0.3">
      <c r="A224" s="15">
        <v>2020</v>
      </c>
      <c r="B224" s="15">
        <v>1</v>
      </c>
      <c r="C224" s="15" t="s">
        <v>128</v>
      </c>
      <c r="D224" s="16">
        <v>3552.4592832884427</v>
      </c>
    </row>
    <row r="225" spans="1:4" x14ac:dyDescent="0.3">
      <c r="A225" s="15">
        <v>2020</v>
      </c>
      <c r="B225" s="15">
        <v>1</v>
      </c>
      <c r="C225" s="15" t="s">
        <v>131</v>
      </c>
      <c r="D225" s="16">
        <v>5472.111795350288</v>
      </c>
    </row>
    <row r="226" spans="1:4" x14ac:dyDescent="0.3">
      <c r="A226" s="15">
        <v>2020</v>
      </c>
      <c r="B226" s="15">
        <v>1</v>
      </c>
      <c r="C226" s="15" t="s">
        <v>141</v>
      </c>
      <c r="D226" s="16">
        <v>1062.272831505283</v>
      </c>
    </row>
    <row r="227" spans="1:4" x14ac:dyDescent="0.3">
      <c r="A227" s="15">
        <v>2020</v>
      </c>
      <c r="B227" s="15">
        <v>2</v>
      </c>
      <c r="C227" s="15" t="s">
        <v>127</v>
      </c>
      <c r="D227" s="16">
        <v>936.59207524404883</v>
      </c>
    </row>
    <row r="228" spans="1:4" x14ac:dyDescent="0.3">
      <c r="A228" s="15">
        <v>2020</v>
      </c>
      <c r="B228" s="15">
        <v>2</v>
      </c>
      <c r="C228" s="15" t="s">
        <v>134</v>
      </c>
      <c r="D228" s="16">
        <v>6472.4831185755947</v>
      </c>
    </row>
    <row r="229" spans="1:4" x14ac:dyDescent="0.3">
      <c r="A229" s="15">
        <v>2020</v>
      </c>
      <c r="B229" s="15">
        <v>2</v>
      </c>
      <c r="C229" s="15" t="s">
        <v>132</v>
      </c>
      <c r="D229" s="16">
        <v>5440.4452971171877</v>
      </c>
    </row>
    <row r="230" spans="1:4" x14ac:dyDescent="0.3">
      <c r="A230" s="15">
        <v>2020</v>
      </c>
      <c r="B230" s="15">
        <v>2</v>
      </c>
      <c r="C230" s="15" t="s">
        <v>130</v>
      </c>
      <c r="D230" s="16">
        <v>15932.358572319818</v>
      </c>
    </row>
    <row r="231" spans="1:4" x14ac:dyDescent="0.3">
      <c r="A231" s="15">
        <v>2020</v>
      </c>
      <c r="B231" s="15">
        <v>2</v>
      </c>
      <c r="C231" s="15" t="s">
        <v>129</v>
      </c>
      <c r="D231" s="16">
        <v>4830.2275538218601</v>
      </c>
    </row>
    <row r="232" spans="1:4" x14ac:dyDescent="0.3">
      <c r="A232" s="15">
        <v>2020</v>
      </c>
      <c r="B232" s="15">
        <v>2</v>
      </c>
      <c r="C232" s="15" t="s">
        <v>126</v>
      </c>
      <c r="D232" s="16">
        <v>8807.5605312193056</v>
      </c>
    </row>
    <row r="233" spans="1:4" x14ac:dyDescent="0.3">
      <c r="A233" s="15">
        <v>2020</v>
      </c>
      <c r="B233" s="15">
        <v>2</v>
      </c>
      <c r="C233" s="15" t="s">
        <v>128</v>
      </c>
      <c r="D233" s="16">
        <v>3526.3288271879187</v>
      </c>
    </row>
    <row r="234" spans="1:4" x14ac:dyDescent="0.3">
      <c r="A234" s="15">
        <v>2020</v>
      </c>
      <c r="B234" s="15">
        <v>2</v>
      </c>
      <c r="C234" s="15" t="s">
        <v>131</v>
      </c>
      <c r="D234" s="16">
        <v>5421.067801256434</v>
      </c>
    </row>
    <row r="235" spans="1:4" x14ac:dyDescent="0.3">
      <c r="A235" s="15">
        <v>2020</v>
      </c>
      <c r="B235" s="15">
        <v>2</v>
      </c>
      <c r="C235" s="15" t="s">
        <v>141</v>
      </c>
      <c r="D235" s="16">
        <v>1041.2373778181436</v>
      </c>
    </row>
    <row r="236" spans="1:4" x14ac:dyDescent="0.3">
      <c r="A236" s="15">
        <v>2020</v>
      </c>
      <c r="B236" s="15">
        <v>3</v>
      </c>
      <c r="C236" s="15" t="s">
        <v>127</v>
      </c>
      <c r="D236" s="16">
        <v>1226.2956232672386</v>
      </c>
    </row>
    <row r="237" spans="1:4" x14ac:dyDescent="0.3">
      <c r="A237" s="15">
        <v>2020</v>
      </c>
      <c r="B237" s="15">
        <v>3</v>
      </c>
      <c r="C237" s="15" t="s">
        <v>134</v>
      </c>
      <c r="D237" s="16">
        <v>6466.9903018735731</v>
      </c>
    </row>
    <row r="238" spans="1:4" x14ac:dyDescent="0.3">
      <c r="A238" s="15">
        <v>2020</v>
      </c>
      <c r="B238" s="15">
        <v>3</v>
      </c>
      <c r="C238" s="15" t="s">
        <v>132</v>
      </c>
      <c r="D238" s="16">
        <v>5436.5853427779921</v>
      </c>
    </row>
    <row r="239" spans="1:4" x14ac:dyDescent="0.3">
      <c r="A239" s="15">
        <v>2020</v>
      </c>
      <c r="B239" s="15">
        <v>3</v>
      </c>
      <c r="C239" s="15" t="s">
        <v>130</v>
      </c>
      <c r="D239" s="16">
        <v>16287.645121116844</v>
      </c>
    </row>
    <row r="240" spans="1:4" x14ac:dyDescent="0.3">
      <c r="A240" s="15">
        <v>2020</v>
      </c>
      <c r="B240" s="15">
        <v>3</v>
      </c>
      <c r="C240" s="15" t="s">
        <v>129</v>
      </c>
      <c r="D240" s="16">
        <v>4737.9077006223552</v>
      </c>
    </row>
    <row r="241" spans="1:4" x14ac:dyDescent="0.3">
      <c r="A241" s="15">
        <v>2020</v>
      </c>
      <c r="B241" s="15">
        <v>3</v>
      </c>
      <c r="C241" s="15" t="s">
        <v>126</v>
      </c>
      <c r="D241" s="16">
        <v>8967.7134127961508</v>
      </c>
    </row>
    <row r="242" spans="1:4" x14ac:dyDescent="0.3">
      <c r="A242" s="15">
        <v>2020</v>
      </c>
      <c r="B242" s="15">
        <v>3</v>
      </c>
      <c r="C242" s="15" t="s">
        <v>128</v>
      </c>
      <c r="D242" s="16">
        <v>3599.2786996786986</v>
      </c>
    </row>
    <row r="243" spans="1:4" x14ac:dyDescent="0.3">
      <c r="A243" s="15">
        <v>2020</v>
      </c>
      <c r="B243" s="15">
        <v>3</v>
      </c>
      <c r="C243" s="15" t="s">
        <v>131</v>
      </c>
      <c r="D243" s="16">
        <v>5582.1607771242761</v>
      </c>
    </row>
    <row r="244" spans="1:4" x14ac:dyDescent="0.3">
      <c r="A244" s="15">
        <v>2020</v>
      </c>
      <c r="B244" s="15">
        <v>3</v>
      </c>
      <c r="C244" s="15" t="s">
        <v>141</v>
      </c>
      <c r="D244" s="16">
        <v>1029.2420955236325</v>
      </c>
    </row>
    <row r="245" spans="1:4" x14ac:dyDescent="0.3">
      <c r="A245" s="15">
        <v>2020</v>
      </c>
      <c r="B245" s="15">
        <v>4</v>
      </c>
      <c r="C245" s="15" t="s">
        <v>127</v>
      </c>
      <c r="D245" s="16">
        <v>1123.0687750510378</v>
      </c>
    </row>
    <row r="246" spans="1:4" x14ac:dyDescent="0.3">
      <c r="A246" s="15">
        <v>2020</v>
      </c>
      <c r="B246" s="15">
        <v>4</v>
      </c>
      <c r="C246" s="15" t="s">
        <v>134</v>
      </c>
      <c r="D246" s="16">
        <v>5927.8263956176615</v>
      </c>
    </row>
    <row r="247" spans="1:4" x14ac:dyDescent="0.3">
      <c r="A247" s="15">
        <v>2020</v>
      </c>
      <c r="B247" s="15">
        <v>4</v>
      </c>
      <c r="C247" s="15" t="s">
        <v>132</v>
      </c>
      <c r="D247" s="16">
        <v>5254.9588118654056</v>
      </c>
    </row>
    <row r="248" spans="1:4" x14ac:dyDescent="0.3">
      <c r="A248" s="15">
        <v>2020</v>
      </c>
      <c r="B248" s="15">
        <v>4</v>
      </c>
      <c r="C248" s="15" t="s">
        <v>130</v>
      </c>
      <c r="D248" s="16">
        <v>13210.10009758603</v>
      </c>
    </row>
    <row r="249" spans="1:4" x14ac:dyDescent="0.3">
      <c r="A249" s="15">
        <v>2020</v>
      </c>
      <c r="B249" s="15">
        <v>4</v>
      </c>
      <c r="C249" s="15" t="s">
        <v>129</v>
      </c>
      <c r="D249" s="16">
        <v>4438.1462583840757</v>
      </c>
    </row>
    <row r="250" spans="1:4" x14ac:dyDescent="0.3">
      <c r="A250" s="15">
        <v>2020</v>
      </c>
      <c r="B250" s="15">
        <v>4</v>
      </c>
      <c r="C250" s="15" t="s">
        <v>126</v>
      </c>
      <c r="D250" s="16">
        <v>8593.4675931638303</v>
      </c>
    </row>
    <row r="251" spans="1:4" x14ac:dyDescent="0.3">
      <c r="A251" s="15">
        <v>2020</v>
      </c>
      <c r="B251" s="15">
        <v>4</v>
      </c>
      <c r="C251" s="15" t="s">
        <v>128</v>
      </c>
      <c r="D251" s="16">
        <v>3597.0618519351947</v>
      </c>
    </row>
    <row r="252" spans="1:4" x14ac:dyDescent="0.3">
      <c r="A252" s="15">
        <v>2020</v>
      </c>
      <c r="B252" s="15">
        <v>4</v>
      </c>
      <c r="C252" s="15" t="s">
        <v>131</v>
      </c>
      <c r="D252" s="16">
        <v>5408.2992233787063</v>
      </c>
    </row>
    <row r="253" spans="1:4" x14ac:dyDescent="0.3">
      <c r="A253" s="15">
        <v>2020</v>
      </c>
      <c r="B253" s="15">
        <v>4</v>
      </c>
      <c r="C253" s="15" t="s">
        <v>141</v>
      </c>
      <c r="D253" s="16">
        <v>968.55622893412772</v>
      </c>
    </row>
    <row r="254" spans="1:4" x14ac:dyDescent="0.3">
      <c r="A254" s="15">
        <v>2020</v>
      </c>
      <c r="B254" s="15">
        <v>5</v>
      </c>
      <c r="C254" s="15" t="s">
        <v>127</v>
      </c>
      <c r="D254" s="16">
        <v>1162.8344952326727</v>
      </c>
    </row>
    <row r="255" spans="1:4" x14ac:dyDescent="0.3">
      <c r="A255" s="15">
        <v>2020</v>
      </c>
      <c r="B255" s="15">
        <v>5</v>
      </c>
      <c r="C255" s="15" t="s">
        <v>134</v>
      </c>
      <c r="D255" s="16">
        <v>6126.9011510378905</v>
      </c>
    </row>
    <row r="256" spans="1:4" x14ac:dyDescent="0.3">
      <c r="A256" s="15">
        <v>2020</v>
      </c>
      <c r="B256" s="15">
        <v>5</v>
      </c>
      <c r="C256" s="15" t="s">
        <v>132</v>
      </c>
      <c r="D256" s="16">
        <v>5396.0993832477425</v>
      </c>
    </row>
    <row r="257" spans="1:4" x14ac:dyDescent="0.3">
      <c r="A257" s="15">
        <v>2020</v>
      </c>
      <c r="B257" s="15">
        <v>5</v>
      </c>
      <c r="C257" s="15" t="s">
        <v>130</v>
      </c>
      <c r="D257" s="16">
        <v>14246.673061735659</v>
      </c>
    </row>
    <row r="258" spans="1:4" x14ac:dyDescent="0.3">
      <c r="A258" s="15">
        <v>2020</v>
      </c>
      <c r="B258" s="15">
        <v>5</v>
      </c>
      <c r="C258" s="15" t="s">
        <v>129</v>
      </c>
      <c r="D258" s="16">
        <v>4439.5845909732725</v>
      </c>
    </row>
    <row r="259" spans="1:4" x14ac:dyDescent="0.3">
      <c r="A259" s="15">
        <v>2020</v>
      </c>
      <c r="B259" s="15">
        <v>5</v>
      </c>
      <c r="C259" s="15" t="s">
        <v>126</v>
      </c>
      <c r="D259" s="16">
        <v>8570.0658410712003</v>
      </c>
    </row>
    <row r="260" spans="1:4" x14ac:dyDescent="0.3">
      <c r="A260" s="15">
        <v>2020</v>
      </c>
      <c r="B260" s="15">
        <v>5</v>
      </c>
      <c r="C260" s="15" t="s">
        <v>128</v>
      </c>
      <c r="D260" s="16">
        <v>3545.2944944341398</v>
      </c>
    </row>
    <row r="261" spans="1:4" x14ac:dyDescent="0.3">
      <c r="A261" s="15">
        <v>2020</v>
      </c>
      <c r="B261" s="15">
        <v>5</v>
      </c>
      <c r="C261" s="15" t="s">
        <v>131</v>
      </c>
      <c r="D261" s="16">
        <v>5478.3537588152376</v>
      </c>
    </row>
    <row r="262" spans="1:4" x14ac:dyDescent="0.3">
      <c r="A262" s="15">
        <v>2020</v>
      </c>
      <c r="B262" s="15">
        <v>5</v>
      </c>
      <c r="C262" s="15" t="s">
        <v>141</v>
      </c>
      <c r="D262" s="16">
        <v>895.1316808361014</v>
      </c>
    </row>
    <row r="263" spans="1:4" x14ac:dyDescent="0.3">
      <c r="A263" s="15">
        <v>2020</v>
      </c>
      <c r="B263" s="15">
        <v>6</v>
      </c>
      <c r="C263" s="15" t="s">
        <v>127</v>
      </c>
      <c r="D263" s="16">
        <v>1219.7288269093997</v>
      </c>
    </row>
    <row r="264" spans="1:4" x14ac:dyDescent="0.3">
      <c r="A264" s="15">
        <v>2020</v>
      </c>
      <c r="B264" s="15">
        <v>6</v>
      </c>
      <c r="C264" s="15" t="s">
        <v>134</v>
      </c>
      <c r="D264" s="16">
        <v>6329.4290371245634</v>
      </c>
    </row>
    <row r="265" spans="1:4" x14ac:dyDescent="0.3">
      <c r="A265" s="15">
        <v>2020</v>
      </c>
      <c r="B265" s="15">
        <v>6</v>
      </c>
      <c r="C265" s="15" t="s">
        <v>132</v>
      </c>
      <c r="D265" s="16">
        <v>5472.595472781607</v>
      </c>
    </row>
    <row r="266" spans="1:4" x14ac:dyDescent="0.3">
      <c r="A266" s="15">
        <v>2020</v>
      </c>
      <c r="B266" s="15">
        <v>6</v>
      </c>
      <c r="C266" s="15" t="s">
        <v>130</v>
      </c>
      <c r="D266" s="16">
        <v>15287.373785157941</v>
      </c>
    </row>
    <row r="267" spans="1:4" x14ac:dyDescent="0.3">
      <c r="A267" s="15">
        <v>2020</v>
      </c>
      <c r="B267" s="15">
        <v>6</v>
      </c>
      <c r="C267" s="15" t="s">
        <v>129</v>
      </c>
      <c r="D267" s="16">
        <v>4655.622925232221</v>
      </c>
    </row>
    <row r="268" spans="1:4" x14ac:dyDescent="0.3">
      <c r="A268" s="15">
        <v>2020</v>
      </c>
      <c r="B268" s="15">
        <v>6</v>
      </c>
      <c r="C268" s="15" t="s">
        <v>126</v>
      </c>
      <c r="D268" s="16">
        <v>8768.8952281121637</v>
      </c>
    </row>
    <row r="269" spans="1:4" x14ac:dyDescent="0.3">
      <c r="A269" s="15">
        <v>2020</v>
      </c>
      <c r="B269" s="15">
        <v>6</v>
      </c>
      <c r="C269" s="15" t="s">
        <v>128</v>
      </c>
      <c r="D269" s="16">
        <v>3541.8641140404657</v>
      </c>
    </row>
    <row r="270" spans="1:4" x14ac:dyDescent="0.3">
      <c r="A270" s="15">
        <v>2020</v>
      </c>
      <c r="B270" s="15">
        <v>6</v>
      </c>
      <c r="C270" s="15" t="s">
        <v>131</v>
      </c>
      <c r="D270" s="16">
        <v>5289.7362728511043</v>
      </c>
    </row>
    <row r="271" spans="1:4" x14ac:dyDescent="0.3">
      <c r="A271" s="15">
        <v>2020</v>
      </c>
      <c r="B271" s="15">
        <v>6</v>
      </c>
      <c r="C271" s="15" t="s">
        <v>141</v>
      </c>
      <c r="D271" s="16">
        <v>943.32204634217271</v>
      </c>
    </row>
    <row r="272" spans="1:4" x14ac:dyDescent="0.3">
      <c r="A272" s="15">
        <v>2020</v>
      </c>
      <c r="B272" s="15">
        <v>7</v>
      </c>
      <c r="C272" s="15" t="s">
        <v>127</v>
      </c>
      <c r="D272" s="16">
        <v>1333.2258941437801</v>
      </c>
    </row>
    <row r="273" spans="1:4" x14ac:dyDescent="0.3">
      <c r="A273" s="15">
        <v>2020</v>
      </c>
      <c r="B273" s="15">
        <v>7</v>
      </c>
      <c r="C273" s="15" t="s">
        <v>134</v>
      </c>
      <c r="D273" s="16">
        <v>6327.4777335763947</v>
      </c>
    </row>
    <row r="274" spans="1:4" x14ac:dyDescent="0.3">
      <c r="A274" s="15">
        <v>2020</v>
      </c>
      <c r="B274" s="15">
        <v>7</v>
      </c>
      <c r="C274" s="15" t="s">
        <v>132</v>
      </c>
      <c r="D274" s="16">
        <v>5486.6353267224895</v>
      </c>
    </row>
    <row r="275" spans="1:4" x14ac:dyDescent="0.3">
      <c r="A275" s="15">
        <v>2020</v>
      </c>
      <c r="B275" s="15">
        <v>7</v>
      </c>
      <c r="C275" s="15" t="s">
        <v>130</v>
      </c>
      <c r="D275" s="16">
        <v>18552.219304205446</v>
      </c>
    </row>
    <row r="276" spans="1:4" x14ac:dyDescent="0.3">
      <c r="A276" s="15">
        <v>2020</v>
      </c>
      <c r="B276" s="15">
        <v>7</v>
      </c>
      <c r="C276" s="15" t="s">
        <v>129</v>
      </c>
      <c r="D276" s="16">
        <v>5067.1926133582974</v>
      </c>
    </row>
    <row r="277" spans="1:4" x14ac:dyDescent="0.3">
      <c r="A277" s="15">
        <v>2020</v>
      </c>
      <c r="B277" s="15">
        <v>7</v>
      </c>
      <c r="C277" s="15" t="s">
        <v>126</v>
      </c>
      <c r="D277" s="16">
        <v>9441.6454434939078</v>
      </c>
    </row>
    <row r="278" spans="1:4" x14ac:dyDescent="0.3">
      <c r="A278" s="15">
        <v>2020</v>
      </c>
      <c r="B278" s="15">
        <v>7</v>
      </c>
      <c r="C278" s="15" t="s">
        <v>128</v>
      </c>
      <c r="D278" s="16">
        <v>4098.5460411694521</v>
      </c>
    </row>
    <row r="279" spans="1:4" x14ac:dyDescent="0.3">
      <c r="A279" s="15">
        <v>2020</v>
      </c>
      <c r="B279" s="15">
        <v>7</v>
      </c>
      <c r="C279" s="15" t="s">
        <v>131</v>
      </c>
      <c r="D279" s="16">
        <v>5773.6786490502691</v>
      </c>
    </row>
    <row r="280" spans="1:4" x14ac:dyDescent="0.3">
      <c r="A280" s="15">
        <v>2020</v>
      </c>
      <c r="B280" s="15">
        <v>7</v>
      </c>
      <c r="C280" s="15" t="s">
        <v>141</v>
      </c>
      <c r="D280" s="16">
        <v>1178.7158525823561</v>
      </c>
    </row>
    <row r="281" spans="1:4" x14ac:dyDescent="0.3">
      <c r="A281" s="15">
        <v>2020</v>
      </c>
      <c r="B281" s="15">
        <v>8</v>
      </c>
      <c r="C281" s="15" t="s">
        <v>127</v>
      </c>
      <c r="D281" s="16">
        <v>1133.1569845479701</v>
      </c>
    </row>
    <row r="282" spans="1:4" x14ac:dyDescent="0.3">
      <c r="A282" s="15">
        <v>2020</v>
      </c>
      <c r="B282" s="15">
        <v>8</v>
      </c>
      <c r="C282" s="15" t="s">
        <v>134</v>
      </c>
      <c r="D282" s="16">
        <v>6377.8276142458426</v>
      </c>
    </row>
    <row r="283" spans="1:4" x14ac:dyDescent="0.3">
      <c r="A283" s="15">
        <v>2020</v>
      </c>
      <c r="B283" s="15">
        <v>8</v>
      </c>
      <c r="C283" s="15" t="s">
        <v>132</v>
      </c>
      <c r="D283" s="16">
        <v>5458.0728327423603</v>
      </c>
    </row>
    <row r="284" spans="1:4" x14ac:dyDescent="0.3">
      <c r="A284" s="15">
        <v>2020</v>
      </c>
      <c r="B284" s="15">
        <v>8</v>
      </c>
      <c r="C284" s="15" t="s">
        <v>130</v>
      </c>
      <c r="D284" s="16">
        <v>16015.594172864432</v>
      </c>
    </row>
    <row r="285" spans="1:4" x14ac:dyDescent="0.3">
      <c r="A285" s="15">
        <v>2020</v>
      </c>
      <c r="B285" s="15">
        <v>8</v>
      </c>
      <c r="C285" s="15" t="s">
        <v>129</v>
      </c>
      <c r="D285" s="16">
        <v>4960.4890887055808</v>
      </c>
    </row>
    <row r="286" spans="1:4" x14ac:dyDescent="0.3">
      <c r="A286" s="15">
        <v>2020</v>
      </c>
      <c r="B286" s="15">
        <v>8</v>
      </c>
      <c r="C286" s="15" t="s">
        <v>126</v>
      </c>
      <c r="D286" s="16">
        <v>9080.1247576743626</v>
      </c>
    </row>
    <row r="287" spans="1:4" x14ac:dyDescent="0.3">
      <c r="A287" s="15">
        <v>2020</v>
      </c>
      <c r="B287" s="15">
        <v>8</v>
      </c>
      <c r="C287" s="15" t="s">
        <v>128</v>
      </c>
      <c r="D287" s="16">
        <v>3780.5624398899845</v>
      </c>
    </row>
    <row r="288" spans="1:4" x14ac:dyDescent="0.3">
      <c r="A288" s="15">
        <v>2020</v>
      </c>
      <c r="B288" s="15">
        <v>8</v>
      </c>
      <c r="C288" s="15" t="s">
        <v>131</v>
      </c>
      <c r="D288" s="16">
        <v>5353.3659098855242</v>
      </c>
    </row>
    <row r="289" spans="1:4" x14ac:dyDescent="0.3">
      <c r="A289" s="15">
        <v>2020</v>
      </c>
      <c r="B289" s="15">
        <v>8</v>
      </c>
      <c r="C289" s="15" t="s">
        <v>141</v>
      </c>
      <c r="D289" s="16">
        <v>1109.3830019522384</v>
      </c>
    </row>
    <row r="290" spans="1:4" x14ac:dyDescent="0.3">
      <c r="A290" s="15">
        <v>2020</v>
      </c>
      <c r="B290" s="15">
        <v>9</v>
      </c>
      <c r="C290" s="15" t="s">
        <v>127</v>
      </c>
      <c r="D290" s="16">
        <v>1097.7254357025342</v>
      </c>
    </row>
    <row r="291" spans="1:4" x14ac:dyDescent="0.3">
      <c r="A291" s="15">
        <v>2020</v>
      </c>
      <c r="B291" s="15">
        <v>9</v>
      </c>
      <c r="C291" s="15" t="s">
        <v>134</v>
      </c>
      <c r="D291" s="16">
        <v>6713.1878853021472</v>
      </c>
    </row>
    <row r="292" spans="1:4" x14ac:dyDescent="0.3">
      <c r="A292" s="15">
        <v>2020</v>
      </c>
      <c r="B292" s="15">
        <v>9</v>
      </c>
      <c r="C292" s="15" t="s">
        <v>132</v>
      </c>
      <c r="D292" s="16">
        <v>5439.8201222896105</v>
      </c>
    </row>
    <row r="293" spans="1:4" x14ac:dyDescent="0.3">
      <c r="A293" s="15">
        <v>2020</v>
      </c>
      <c r="B293" s="15">
        <v>9</v>
      </c>
      <c r="C293" s="15" t="s">
        <v>130</v>
      </c>
      <c r="D293" s="16">
        <v>21056.358507545654</v>
      </c>
    </row>
    <row r="294" spans="1:4" x14ac:dyDescent="0.3">
      <c r="A294" s="15">
        <v>2020</v>
      </c>
      <c r="B294" s="15">
        <v>9</v>
      </c>
      <c r="C294" s="15" t="s">
        <v>129</v>
      </c>
      <c r="D294" s="16">
        <v>5387.6493984971976</v>
      </c>
    </row>
    <row r="295" spans="1:4" x14ac:dyDescent="0.3">
      <c r="A295" s="15">
        <v>2020</v>
      </c>
      <c r="B295" s="15">
        <v>9</v>
      </c>
      <c r="C295" s="15" t="s">
        <v>126</v>
      </c>
      <c r="D295" s="16">
        <v>9419.2337144987778</v>
      </c>
    </row>
    <row r="296" spans="1:4" x14ac:dyDescent="0.3">
      <c r="A296" s="15">
        <v>2020</v>
      </c>
      <c r="B296" s="15">
        <v>9</v>
      </c>
      <c r="C296" s="15" t="s">
        <v>128</v>
      </c>
      <c r="D296" s="16">
        <v>4299.3529729729726</v>
      </c>
    </row>
    <row r="297" spans="1:4" x14ac:dyDescent="0.3">
      <c r="A297" s="15">
        <v>2020</v>
      </c>
      <c r="B297" s="15">
        <v>9</v>
      </c>
      <c r="C297" s="15" t="s">
        <v>131</v>
      </c>
      <c r="D297" s="16">
        <v>5974.6342344033974</v>
      </c>
    </row>
    <row r="298" spans="1:4" x14ac:dyDescent="0.3">
      <c r="A298" s="15">
        <v>2020</v>
      </c>
      <c r="B298" s="15">
        <v>9</v>
      </c>
      <c r="C298" s="15" t="s">
        <v>141</v>
      </c>
      <c r="D298" s="16">
        <v>1397.5296433454209</v>
      </c>
    </row>
    <row r="299" spans="1:4" x14ac:dyDescent="0.3">
      <c r="A299" s="15">
        <v>2020</v>
      </c>
      <c r="B299" s="15">
        <v>10</v>
      </c>
      <c r="C299" s="15" t="s">
        <v>127</v>
      </c>
      <c r="D299" s="16">
        <v>852.65079134952441</v>
      </c>
    </row>
    <row r="300" spans="1:4" x14ac:dyDescent="0.3">
      <c r="A300" s="15">
        <v>2020</v>
      </c>
      <c r="B300" s="15">
        <v>10</v>
      </c>
      <c r="C300" s="15" t="s">
        <v>134</v>
      </c>
      <c r="D300" s="16">
        <v>6592.9868847841044</v>
      </c>
    </row>
    <row r="301" spans="1:4" x14ac:dyDescent="0.3">
      <c r="A301" s="15">
        <v>2020</v>
      </c>
      <c r="B301" s="15">
        <v>10</v>
      </c>
      <c r="C301" s="15" t="s">
        <v>132</v>
      </c>
      <c r="D301" s="16">
        <v>5441.0959894643574</v>
      </c>
    </row>
    <row r="302" spans="1:4" x14ac:dyDescent="0.3">
      <c r="A302" s="15">
        <v>2020</v>
      </c>
      <c r="B302" s="15">
        <v>10</v>
      </c>
      <c r="C302" s="15" t="s">
        <v>130</v>
      </c>
      <c r="D302" s="16">
        <v>21199.609973176768</v>
      </c>
    </row>
    <row r="303" spans="1:4" x14ac:dyDescent="0.3">
      <c r="A303" s="15">
        <v>2020</v>
      </c>
      <c r="B303" s="15">
        <v>10</v>
      </c>
      <c r="C303" s="15" t="s">
        <v>129</v>
      </c>
      <c r="D303" s="16">
        <v>5601.2067477889605</v>
      </c>
    </row>
    <row r="304" spans="1:4" x14ac:dyDescent="0.3">
      <c r="A304" s="15">
        <v>2020</v>
      </c>
      <c r="B304" s="15">
        <v>10</v>
      </c>
      <c r="C304" s="15" t="s">
        <v>126</v>
      </c>
      <c r="D304" s="16">
        <v>9818.8722331621284</v>
      </c>
    </row>
    <row r="305" spans="1:4" x14ac:dyDescent="0.3">
      <c r="A305" s="15">
        <v>2020</v>
      </c>
      <c r="B305" s="15">
        <v>10</v>
      </c>
      <c r="C305" s="15" t="s">
        <v>128</v>
      </c>
      <c r="D305" s="16">
        <v>4474.7978309293403</v>
      </c>
    </row>
    <row r="306" spans="1:4" x14ac:dyDescent="0.3">
      <c r="A306" s="15">
        <v>2020</v>
      </c>
      <c r="B306" s="15">
        <v>10</v>
      </c>
      <c r="C306" s="15" t="s">
        <v>131</v>
      </c>
      <c r="D306" s="16">
        <v>6026.3240265004852</v>
      </c>
    </row>
    <row r="307" spans="1:4" x14ac:dyDescent="0.3">
      <c r="A307" s="15">
        <v>2020</v>
      </c>
      <c r="B307" s="15">
        <v>10</v>
      </c>
      <c r="C307" s="15" t="s">
        <v>141</v>
      </c>
      <c r="D307" s="16">
        <v>1475.2486981260345</v>
      </c>
    </row>
    <row r="308" spans="1:4" x14ac:dyDescent="0.3">
      <c r="A308" s="15">
        <v>2020</v>
      </c>
      <c r="B308" s="15">
        <v>11</v>
      </c>
      <c r="C308" s="15" t="s">
        <v>127</v>
      </c>
      <c r="D308" s="16">
        <v>725.72408158871747</v>
      </c>
    </row>
    <row r="309" spans="1:4" x14ac:dyDescent="0.3">
      <c r="A309" s="15">
        <v>2020</v>
      </c>
      <c r="B309" s="15">
        <v>11</v>
      </c>
      <c r="C309" s="15" t="s">
        <v>134</v>
      </c>
      <c r="D309" s="16">
        <v>6530.8544488512844</v>
      </c>
    </row>
    <row r="310" spans="1:4" x14ac:dyDescent="0.3">
      <c r="A310" s="15">
        <v>2020</v>
      </c>
      <c r="B310" s="15">
        <v>11</v>
      </c>
      <c r="C310" s="15" t="s">
        <v>132</v>
      </c>
      <c r="D310" s="16">
        <v>5434.2287509838952</v>
      </c>
    </row>
    <row r="311" spans="1:4" x14ac:dyDescent="0.3">
      <c r="A311" s="15">
        <v>2020</v>
      </c>
      <c r="B311" s="15">
        <v>11</v>
      </c>
      <c r="C311" s="15" t="s">
        <v>130</v>
      </c>
      <c r="D311" s="16">
        <v>19830.405865230674</v>
      </c>
    </row>
    <row r="312" spans="1:4" x14ac:dyDescent="0.3">
      <c r="A312" s="15">
        <v>2020</v>
      </c>
      <c r="B312" s="15">
        <v>11</v>
      </c>
      <c r="C312" s="15" t="s">
        <v>129</v>
      </c>
      <c r="D312" s="16">
        <v>5809.7526951205855</v>
      </c>
    </row>
    <row r="313" spans="1:4" x14ac:dyDescent="0.3">
      <c r="A313" s="15">
        <v>2020</v>
      </c>
      <c r="B313" s="15">
        <v>11</v>
      </c>
      <c r="C313" s="15" t="s">
        <v>126</v>
      </c>
      <c r="D313" s="16">
        <v>9918.09747635649</v>
      </c>
    </row>
    <row r="314" spans="1:4" x14ac:dyDescent="0.3">
      <c r="A314" s="15">
        <v>2020</v>
      </c>
      <c r="B314" s="15">
        <v>11</v>
      </c>
      <c r="C314" s="15" t="s">
        <v>128</v>
      </c>
      <c r="D314" s="16">
        <v>4523.1658395556369</v>
      </c>
    </row>
    <row r="315" spans="1:4" x14ac:dyDescent="0.3">
      <c r="A315" s="15">
        <v>2020</v>
      </c>
      <c r="B315" s="15">
        <v>11</v>
      </c>
      <c r="C315" s="15" t="s">
        <v>131</v>
      </c>
      <c r="D315" s="16">
        <v>6100.6593860093535</v>
      </c>
    </row>
    <row r="316" spans="1:4" x14ac:dyDescent="0.3">
      <c r="A316" s="15">
        <v>2020</v>
      </c>
      <c r="B316" s="15">
        <v>11</v>
      </c>
      <c r="C316" s="15" t="s">
        <v>141</v>
      </c>
      <c r="D316" s="16">
        <v>1504.5034639797179</v>
      </c>
    </row>
    <row r="317" spans="1:4" x14ac:dyDescent="0.3">
      <c r="A317" s="15">
        <v>2020</v>
      </c>
      <c r="B317" s="15">
        <v>12</v>
      </c>
      <c r="C317" s="15" t="s">
        <v>127</v>
      </c>
      <c r="D317" s="16">
        <v>578.15601182355249</v>
      </c>
    </row>
    <row r="318" spans="1:4" x14ac:dyDescent="0.3">
      <c r="A318" s="15">
        <v>2020</v>
      </c>
      <c r="B318" s="15">
        <v>12</v>
      </c>
      <c r="C318" s="15" t="s">
        <v>134</v>
      </c>
      <c r="D318" s="16">
        <v>6488.3013141289193</v>
      </c>
    </row>
    <row r="319" spans="1:4" x14ac:dyDescent="0.3">
      <c r="A319" s="15">
        <v>2020</v>
      </c>
      <c r="B319" s="15">
        <v>12</v>
      </c>
      <c r="C319" s="15" t="s">
        <v>132</v>
      </c>
      <c r="D319" s="16">
        <v>5362.4584200384425</v>
      </c>
    </row>
    <row r="320" spans="1:4" x14ac:dyDescent="0.3">
      <c r="A320" s="15">
        <v>2020</v>
      </c>
      <c r="B320" s="15">
        <v>12</v>
      </c>
      <c r="C320" s="15" t="s">
        <v>130</v>
      </c>
      <c r="D320" s="16">
        <v>18855.530158896083</v>
      </c>
    </row>
    <row r="321" spans="1:4" x14ac:dyDescent="0.3">
      <c r="A321" s="15">
        <v>2020</v>
      </c>
      <c r="B321" s="15">
        <v>12</v>
      </c>
      <c r="C321" s="15" t="s">
        <v>129</v>
      </c>
      <c r="D321" s="16">
        <v>5608.5444308116839</v>
      </c>
    </row>
    <row r="322" spans="1:4" x14ac:dyDescent="0.3">
      <c r="A322" s="15">
        <v>2020</v>
      </c>
      <c r="B322" s="15">
        <v>12</v>
      </c>
      <c r="C322" s="15" t="s">
        <v>126</v>
      </c>
      <c r="D322" s="16">
        <v>9637.2943201705712</v>
      </c>
    </row>
    <row r="323" spans="1:4" x14ac:dyDescent="0.3">
      <c r="A323" s="15">
        <v>2020</v>
      </c>
      <c r="B323" s="15">
        <v>12</v>
      </c>
      <c r="C323" s="15" t="s">
        <v>128</v>
      </c>
      <c r="D323" s="16">
        <v>4466.5325253948267</v>
      </c>
    </row>
    <row r="324" spans="1:4" x14ac:dyDescent="0.3">
      <c r="A324" s="15">
        <v>2020</v>
      </c>
      <c r="B324" s="15">
        <v>12</v>
      </c>
      <c r="C324" s="15" t="s">
        <v>131</v>
      </c>
      <c r="D324" s="16">
        <v>5980.7001054060211</v>
      </c>
    </row>
    <row r="325" spans="1:4" x14ac:dyDescent="0.3">
      <c r="A325" s="15">
        <v>2020</v>
      </c>
      <c r="B325" s="15">
        <v>12</v>
      </c>
      <c r="C325" s="15" t="s">
        <v>141</v>
      </c>
      <c r="D325" s="16">
        <v>1505.3527403257121</v>
      </c>
    </row>
    <row r="326" spans="1:4" x14ac:dyDescent="0.3">
      <c r="A326" s="15">
        <v>2021</v>
      </c>
      <c r="B326" s="15">
        <v>1</v>
      </c>
      <c r="C326" s="15" t="s">
        <v>127</v>
      </c>
      <c r="D326" s="16">
        <v>588.47683969552907</v>
      </c>
    </row>
    <row r="327" spans="1:4" x14ac:dyDescent="0.3">
      <c r="A327" s="15">
        <v>2021</v>
      </c>
      <c r="B327" s="15">
        <v>1</v>
      </c>
      <c r="C327" s="15" t="s">
        <v>134</v>
      </c>
      <c r="D327" s="16">
        <v>6396.3569148936322</v>
      </c>
    </row>
    <row r="328" spans="1:4" x14ac:dyDescent="0.3">
      <c r="A328" s="15">
        <v>2021</v>
      </c>
      <c r="B328" s="15">
        <v>1</v>
      </c>
      <c r="C328" s="15" t="s">
        <v>132</v>
      </c>
      <c r="D328" s="16">
        <v>5518.5460845633424</v>
      </c>
    </row>
    <row r="329" spans="1:4" x14ac:dyDescent="0.3">
      <c r="A329" s="15">
        <v>2021</v>
      </c>
      <c r="B329" s="15">
        <v>1</v>
      </c>
      <c r="C329" s="15" t="s">
        <v>130</v>
      </c>
      <c r="D329" s="16">
        <v>17217.414169440555</v>
      </c>
    </row>
    <row r="330" spans="1:4" x14ac:dyDescent="0.3">
      <c r="A330" s="15">
        <v>2021</v>
      </c>
      <c r="B330" s="15">
        <v>1</v>
      </c>
      <c r="C330" s="15" t="s">
        <v>129</v>
      </c>
      <c r="D330" s="16">
        <v>5876.2600625920422</v>
      </c>
    </row>
    <row r="331" spans="1:4" x14ac:dyDescent="0.3">
      <c r="A331" s="15">
        <v>2021</v>
      </c>
      <c r="B331" s="15">
        <v>1</v>
      </c>
      <c r="C331" s="15" t="s">
        <v>126</v>
      </c>
      <c r="D331" s="16">
        <v>9876.2997832321034</v>
      </c>
    </row>
    <row r="332" spans="1:4" x14ac:dyDescent="0.3">
      <c r="A332" s="15">
        <v>2021</v>
      </c>
      <c r="B332" s="15">
        <v>1</v>
      </c>
      <c r="C332" s="15" t="s">
        <v>128</v>
      </c>
      <c r="D332" s="16">
        <v>4518.7565944584394</v>
      </c>
    </row>
    <row r="333" spans="1:4" x14ac:dyDescent="0.3">
      <c r="A333" s="15">
        <v>2021</v>
      </c>
      <c r="B333" s="15">
        <v>1</v>
      </c>
      <c r="C333" s="15" t="s">
        <v>131</v>
      </c>
      <c r="D333" s="16">
        <v>6114.6479034519052</v>
      </c>
    </row>
    <row r="334" spans="1:4" x14ac:dyDescent="0.3">
      <c r="A334" s="15">
        <v>2021</v>
      </c>
      <c r="B334" s="15">
        <v>1</v>
      </c>
      <c r="C334" s="15" t="s">
        <v>141</v>
      </c>
      <c r="D334" s="16">
        <v>1472.1564040881624</v>
      </c>
    </row>
    <row r="335" spans="1:4" x14ac:dyDescent="0.3">
      <c r="A335" s="15">
        <v>2021</v>
      </c>
      <c r="B335" s="15">
        <v>2</v>
      </c>
      <c r="C335" s="15" t="s">
        <v>127</v>
      </c>
      <c r="D335" s="16">
        <v>746.01844685658864</v>
      </c>
    </row>
    <row r="336" spans="1:4" x14ac:dyDescent="0.3">
      <c r="A336" s="15">
        <v>2021</v>
      </c>
      <c r="B336" s="15">
        <v>2</v>
      </c>
      <c r="C336" s="15" t="s">
        <v>134</v>
      </c>
      <c r="D336" s="16">
        <v>6385.5046185693509</v>
      </c>
    </row>
    <row r="337" spans="1:4" x14ac:dyDescent="0.3">
      <c r="A337" s="15">
        <v>2021</v>
      </c>
      <c r="B337" s="15">
        <v>2</v>
      </c>
      <c r="C337" s="15" t="s">
        <v>132</v>
      </c>
      <c r="D337" s="16">
        <v>5359.2349216563771</v>
      </c>
    </row>
    <row r="338" spans="1:4" x14ac:dyDescent="0.3">
      <c r="A338" s="15">
        <v>2021</v>
      </c>
      <c r="B338" s="15">
        <v>2</v>
      </c>
      <c r="C338" s="15" t="s">
        <v>130</v>
      </c>
      <c r="D338" s="16">
        <v>18511.495193085411</v>
      </c>
    </row>
    <row r="339" spans="1:4" x14ac:dyDescent="0.3">
      <c r="A339" s="15">
        <v>2021</v>
      </c>
      <c r="B339" s="15">
        <v>2</v>
      </c>
      <c r="C339" s="15" t="s">
        <v>129</v>
      </c>
      <c r="D339" s="16">
        <v>5716.80491184123</v>
      </c>
    </row>
    <row r="340" spans="1:4" x14ac:dyDescent="0.3">
      <c r="A340" s="15">
        <v>2021</v>
      </c>
      <c r="B340" s="15">
        <v>2</v>
      </c>
      <c r="C340" s="15" t="s">
        <v>126</v>
      </c>
      <c r="D340" s="16">
        <v>9641.5839132964811</v>
      </c>
    </row>
    <row r="341" spans="1:4" x14ac:dyDescent="0.3">
      <c r="A341" s="15">
        <v>2021</v>
      </c>
      <c r="B341" s="15">
        <v>2</v>
      </c>
      <c r="C341" s="15" t="s">
        <v>128</v>
      </c>
      <c r="D341" s="16">
        <v>4376.7631203277024</v>
      </c>
    </row>
    <row r="342" spans="1:4" x14ac:dyDescent="0.3">
      <c r="A342" s="15">
        <v>2021</v>
      </c>
      <c r="B342" s="15">
        <v>2</v>
      </c>
      <c r="C342" s="15" t="s">
        <v>131</v>
      </c>
      <c r="D342" s="16">
        <v>6498.0793287156512</v>
      </c>
    </row>
    <row r="343" spans="1:4" x14ac:dyDescent="0.3">
      <c r="A343" s="15">
        <v>2021</v>
      </c>
      <c r="B343" s="15">
        <v>2</v>
      </c>
      <c r="C343" s="15" t="s">
        <v>141</v>
      </c>
      <c r="D343" s="16">
        <v>1486.9900077197883</v>
      </c>
    </row>
    <row r="344" spans="1:4" x14ac:dyDescent="0.3">
      <c r="A344" s="15">
        <v>2021</v>
      </c>
      <c r="B344" s="15">
        <v>3</v>
      </c>
      <c r="C344" s="15" t="s">
        <v>127</v>
      </c>
      <c r="D344" s="16">
        <v>1084.8444472611313</v>
      </c>
    </row>
    <row r="345" spans="1:4" x14ac:dyDescent="0.3">
      <c r="A345">
        <v>2021</v>
      </c>
      <c r="B345" s="15">
        <v>3</v>
      </c>
      <c r="C345" s="15" t="s">
        <v>134</v>
      </c>
      <c r="D345" s="16">
        <v>6597.6593153930626</v>
      </c>
    </row>
    <row r="346" spans="1:4" x14ac:dyDescent="0.3">
      <c r="A346">
        <v>2021</v>
      </c>
      <c r="B346" s="15">
        <v>3</v>
      </c>
      <c r="C346" s="15" t="s">
        <v>132</v>
      </c>
      <c r="D346" s="16">
        <v>5536.6076909244484</v>
      </c>
    </row>
    <row r="347" spans="1:4" x14ac:dyDescent="0.3">
      <c r="A347">
        <v>2021</v>
      </c>
      <c r="B347" s="15">
        <v>3</v>
      </c>
      <c r="C347" s="15" t="s">
        <v>130</v>
      </c>
      <c r="D347" s="16">
        <v>21331.432130795241</v>
      </c>
    </row>
    <row r="348" spans="1:4" x14ac:dyDescent="0.3">
      <c r="A348">
        <v>2021</v>
      </c>
      <c r="B348" s="15">
        <v>3</v>
      </c>
      <c r="C348" s="15" t="s">
        <v>129</v>
      </c>
      <c r="D348" s="16">
        <v>5859.7316463846519</v>
      </c>
    </row>
    <row r="349" spans="1:4" x14ac:dyDescent="0.3">
      <c r="A349">
        <v>2021</v>
      </c>
      <c r="B349" s="15">
        <v>3</v>
      </c>
      <c r="C349" s="15" t="s">
        <v>126</v>
      </c>
      <c r="D349" s="16">
        <v>9959.0709706097314</v>
      </c>
    </row>
    <row r="350" spans="1:4" x14ac:dyDescent="0.3">
      <c r="A350">
        <v>2021</v>
      </c>
      <c r="B350" s="15">
        <v>3</v>
      </c>
      <c r="C350" s="15" t="s">
        <v>128</v>
      </c>
      <c r="D350" s="16">
        <v>4540.2619146958605</v>
      </c>
    </row>
    <row r="351" spans="1:4" x14ac:dyDescent="0.3">
      <c r="A351">
        <v>2021</v>
      </c>
      <c r="B351" s="15">
        <v>3</v>
      </c>
      <c r="C351" s="15" t="s">
        <v>131</v>
      </c>
      <c r="D351" s="16">
        <v>6518.4923244567735</v>
      </c>
    </row>
    <row r="352" spans="1:4" x14ac:dyDescent="0.3">
      <c r="A352">
        <v>2021</v>
      </c>
      <c r="B352" s="15">
        <v>3</v>
      </c>
      <c r="C352" s="15" t="s">
        <v>141</v>
      </c>
      <c r="D352" s="16">
        <v>1386.0649886771894</v>
      </c>
    </row>
    <row r="353" spans="1:4" x14ac:dyDescent="0.3">
      <c r="A353">
        <v>2021</v>
      </c>
      <c r="B353" s="15">
        <v>4</v>
      </c>
      <c r="C353" s="15" t="s">
        <v>127</v>
      </c>
      <c r="D353" s="16">
        <v>1250.2537257321658</v>
      </c>
    </row>
    <row r="354" spans="1:4" x14ac:dyDescent="0.3">
      <c r="A354">
        <v>2021</v>
      </c>
      <c r="B354" s="15">
        <v>4</v>
      </c>
      <c r="C354" s="15" t="s">
        <v>134</v>
      </c>
      <c r="D354" s="16">
        <v>6315.0475307716079</v>
      </c>
    </row>
    <row r="355" spans="1:4" x14ac:dyDescent="0.3">
      <c r="A355">
        <v>2021</v>
      </c>
      <c r="B355" s="15">
        <v>4</v>
      </c>
      <c r="C355" s="15" t="s">
        <v>132</v>
      </c>
      <c r="D355" s="16">
        <v>5282.3005282170016</v>
      </c>
    </row>
    <row r="356" spans="1:4" x14ac:dyDescent="0.3">
      <c r="A356">
        <v>2021</v>
      </c>
      <c r="B356" s="15">
        <v>4</v>
      </c>
      <c r="C356" s="15" t="s">
        <v>130</v>
      </c>
      <c r="D356" s="16">
        <v>19900.710788115714</v>
      </c>
    </row>
    <row r="357" spans="1:4" x14ac:dyDescent="0.3">
      <c r="A357">
        <v>2021</v>
      </c>
      <c r="B357" s="15">
        <v>4</v>
      </c>
      <c r="C357" s="15" t="s">
        <v>129</v>
      </c>
      <c r="D357" s="16">
        <v>5553.2889380511187</v>
      </c>
    </row>
    <row r="358" spans="1:4" x14ac:dyDescent="0.3">
      <c r="A358">
        <v>2021</v>
      </c>
      <c r="B358" s="15">
        <v>4</v>
      </c>
      <c r="C358" s="15" t="s">
        <v>126</v>
      </c>
      <c r="D358" s="16">
        <v>9660.4950161093147</v>
      </c>
    </row>
    <row r="359" spans="1:4" x14ac:dyDescent="0.3">
      <c r="A359">
        <v>2021</v>
      </c>
      <c r="B359" s="15">
        <v>4</v>
      </c>
      <c r="C359" s="15" t="s">
        <v>128</v>
      </c>
      <c r="D359" s="16">
        <v>4410.4673817001703</v>
      </c>
    </row>
    <row r="360" spans="1:4" x14ac:dyDescent="0.3">
      <c r="A360">
        <v>2021</v>
      </c>
      <c r="B360" s="15">
        <v>4</v>
      </c>
      <c r="C360" s="15" t="s">
        <v>131</v>
      </c>
      <c r="D360" s="16">
        <v>6670.5081137166781</v>
      </c>
    </row>
    <row r="361" spans="1:4" x14ac:dyDescent="0.3">
      <c r="A361">
        <v>2021</v>
      </c>
      <c r="B361" s="15">
        <v>4</v>
      </c>
      <c r="C361" s="15" t="s">
        <v>141</v>
      </c>
      <c r="D361" s="16">
        <v>1239.1716157524979</v>
      </c>
    </row>
    <row r="362" spans="1:4" x14ac:dyDescent="0.3">
      <c r="A362">
        <v>2021</v>
      </c>
      <c r="B362" s="15">
        <v>5</v>
      </c>
      <c r="C362" s="15" t="s">
        <v>127</v>
      </c>
      <c r="D362" s="16">
        <v>1030.4439345990502</v>
      </c>
    </row>
    <row r="363" spans="1:4" x14ac:dyDescent="0.3">
      <c r="A363">
        <v>2021</v>
      </c>
      <c r="B363" s="15">
        <v>5</v>
      </c>
      <c r="C363" s="15" t="s">
        <v>134</v>
      </c>
      <c r="D363" s="16">
        <v>6690.7422851567535</v>
      </c>
    </row>
    <row r="364" spans="1:4" x14ac:dyDescent="0.3">
      <c r="A364">
        <v>2021</v>
      </c>
      <c r="B364" s="15">
        <v>5</v>
      </c>
      <c r="C364" s="15" t="s">
        <v>132</v>
      </c>
      <c r="D364" s="16">
        <v>5430.945378832429</v>
      </c>
    </row>
    <row r="365" spans="1:4" x14ac:dyDescent="0.3">
      <c r="A365">
        <v>2021</v>
      </c>
      <c r="B365" s="15">
        <v>5</v>
      </c>
      <c r="C365" s="15" t="s">
        <v>130</v>
      </c>
      <c r="D365" s="16">
        <v>18405.338358542907</v>
      </c>
    </row>
    <row r="366" spans="1:4" x14ac:dyDescent="0.3">
      <c r="A366">
        <v>2021</v>
      </c>
      <c r="B366" s="15">
        <v>5</v>
      </c>
      <c r="C366" s="15" t="s">
        <v>129</v>
      </c>
      <c r="D366" s="16">
        <v>5787.790058134291</v>
      </c>
    </row>
    <row r="367" spans="1:4" x14ac:dyDescent="0.3">
      <c r="A367">
        <v>2021</v>
      </c>
      <c r="B367" s="15">
        <v>5</v>
      </c>
      <c r="C367" s="15" t="s">
        <v>126</v>
      </c>
      <c r="D367" s="16">
        <v>9809.9209779961511</v>
      </c>
    </row>
    <row r="368" spans="1:4" x14ac:dyDescent="0.3">
      <c r="A368">
        <v>2021</v>
      </c>
      <c r="B368" s="15">
        <v>5</v>
      </c>
      <c r="C368" s="15" t="s">
        <v>128</v>
      </c>
      <c r="D368" s="16">
        <v>4560.8747608045678</v>
      </c>
    </row>
    <row r="369" spans="1:4" x14ac:dyDescent="0.3">
      <c r="A369">
        <v>2021</v>
      </c>
      <c r="B369" s="15">
        <v>5</v>
      </c>
      <c r="C369" s="15" t="s">
        <v>131</v>
      </c>
      <c r="D369" s="16">
        <v>6612.2417720674193</v>
      </c>
    </row>
    <row r="370" spans="1:4" x14ac:dyDescent="0.3">
      <c r="A370">
        <v>2021</v>
      </c>
      <c r="B370" s="15">
        <v>5</v>
      </c>
      <c r="C370" s="15" t="s">
        <v>141</v>
      </c>
      <c r="D370" s="16">
        <v>1083.8464175425522</v>
      </c>
    </row>
    <row r="371" spans="1:4" x14ac:dyDescent="0.3">
      <c r="A371">
        <v>2021</v>
      </c>
      <c r="B371" s="15">
        <v>6</v>
      </c>
      <c r="C371" s="15" t="s">
        <v>127</v>
      </c>
      <c r="D371" s="16">
        <v>1088.6674513680537</v>
      </c>
    </row>
    <row r="372" spans="1:4" x14ac:dyDescent="0.3">
      <c r="A372">
        <v>2021</v>
      </c>
      <c r="B372" s="15">
        <v>6</v>
      </c>
      <c r="C372" s="15" t="s">
        <v>134</v>
      </c>
      <c r="D372" s="16">
        <v>6787.2524959433185</v>
      </c>
    </row>
    <row r="373" spans="1:4" x14ac:dyDescent="0.3">
      <c r="A373">
        <v>2021</v>
      </c>
      <c r="B373" s="15">
        <v>6</v>
      </c>
      <c r="C373" s="15" t="s">
        <v>132</v>
      </c>
      <c r="D373" s="16">
        <v>5460.7374141396622</v>
      </c>
    </row>
    <row r="374" spans="1:4" x14ac:dyDescent="0.3">
      <c r="A374">
        <v>2021</v>
      </c>
      <c r="B374" s="15">
        <v>6</v>
      </c>
      <c r="C374" s="15" t="s">
        <v>130</v>
      </c>
      <c r="D374" s="16">
        <v>19388.276777729377</v>
      </c>
    </row>
    <row r="375" spans="1:4" x14ac:dyDescent="0.3">
      <c r="A375">
        <v>2021</v>
      </c>
      <c r="B375" s="15">
        <v>6</v>
      </c>
      <c r="C375" s="15" t="s">
        <v>129</v>
      </c>
      <c r="D375" s="16">
        <v>5894.9323409904046</v>
      </c>
    </row>
    <row r="376" spans="1:4" x14ac:dyDescent="0.3">
      <c r="A376">
        <v>2021</v>
      </c>
      <c r="B376" s="15">
        <v>6</v>
      </c>
      <c r="C376" s="15" t="s">
        <v>126</v>
      </c>
      <c r="D376" s="16">
        <v>10009.719930791898</v>
      </c>
    </row>
    <row r="377" spans="1:4" x14ac:dyDescent="0.3">
      <c r="A377">
        <v>2021</v>
      </c>
      <c r="B377" s="15">
        <v>6</v>
      </c>
      <c r="C377" s="15" t="s">
        <v>128</v>
      </c>
      <c r="D377" s="16">
        <v>4455.6201032041308</v>
      </c>
    </row>
    <row r="378" spans="1:4" x14ac:dyDescent="0.3">
      <c r="A378">
        <v>2021</v>
      </c>
      <c r="B378" s="15">
        <v>6</v>
      </c>
      <c r="C378" s="15" t="s">
        <v>131</v>
      </c>
      <c r="D378" s="16">
        <v>6729.244332467174</v>
      </c>
    </row>
    <row r="379" spans="1:4" x14ac:dyDescent="0.3">
      <c r="A379">
        <v>2021</v>
      </c>
      <c r="B379" s="15">
        <v>6</v>
      </c>
      <c r="C379" s="15" t="s">
        <v>141</v>
      </c>
      <c r="D379" s="16">
        <v>1283.6448985420614</v>
      </c>
    </row>
    <row r="380" spans="1:4" x14ac:dyDescent="0.3">
      <c r="A380">
        <v>2021</v>
      </c>
      <c r="B380" s="15">
        <v>7</v>
      </c>
      <c r="C380" s="15" t="s">
        <v>127</v>
      </c>
      <c r="D380" s="16">
        <v>1134.9621654705982</v>
      </c>
    </row>
    <row r="381" spans="1:4" x14ac:dyDescent="0.3">
      <c r="A381">
        <v>2021</v>
      </c>
      <c r="B381" s="15">
        <v>7</v>
      </c>
      <c r="C381" s="15" t="s">
        <v>134</v>
      </c>
      <c r="D381" s="16">
        <v>6873.4468103306999</v>
      </c>
    </row>
    <row r="382" spans="1:4" x14ac:dyDescent="0.3">
      <c r="A382">
        <v>2021</v>
      </c>
      <c r="B382" s="15">
        <v>7</v>
      </c>
      <c r="C382" s="15" t="s">
        <v>132</v>
      </c>
      <c r="D382" s="16">
        <v>5476.4561598559567</v>
      </c>
    </row>
    <row r="383" spans="1:4" x14ac:dyDescent="0.3">
      <c r="A383">
        <v>2021</v>
      </c>
      <c r="B383" s="15">
        <v>7</v>
      </c>
      <c r="C383" s="15" t="s">
        <v>130</v>
      </c>
      <c r="D383" s="16">
        <v>20394.631797110636</v>
      </c>
    </row>
    <row r="384" spans="1:4" x14ac:dyDescent="0.3">
      <c r="A384">
        <v>2021</v>
      </c>
      <c r="B384" s="15">
        <v>7</v>
      </c>
      <c r="C384" s="15" t="s">
        <v>129</v>
      </c>
      <c r="D384" s="16">
        <v>6125.9704459658524</v>
      </c>
    </row>
    <row r="385" spans="1:4" x14ac:dyDescent="0.3">
      <c r="A385">
        <v>2021</v>
      </c>
      <c r="B385" s="15">
        <v>7</v>
      </c>
      <c r="C385" s="15" t="s">
        <v>126</v>
      </c>
      <c r="D385" s="16">
        <v>10308.218468290177</v>
      </c>
    </row>
    <row r="386" spans="1:4" x14ac:dyDescent="0.3">
      <c r="A386">
        <v>2021</v>
      </c>
      <c r="B386" s="15">
        <v>7</v>
      </c>
      <c r="C386" s="15" t="s">
        <v>128</v>
      </c>
      <c r="D386" s="16">
        <v>4443.9899922209261</v>
      </c>
    </row>
    <row r="387" spans="1:4" x14ac:dyDescent="0.3">
      <c r="A387">
        <v>2021</v>
      </c>
      <c r="B387" s="15">
        <v>7</v>
      </c>
      <c r="C387" s="15" t="s">
        <v>131</v>
      </c>
      <c r="D387" s="16">
        <v>6470.377744824993</v>
      </c>
    </row>
    <row r="388" spans="1:4" x14ac:dyDescent="0.3">
      <c r="A388">
        <v>2021</v>
      </c>
      <c r="B388" s="15">
        <v>7</v>
      </c>
      <c r="C388" s="15" t="s">
        <v>141</v>
      </c>
      <c r="D388" s="16">
        <v>1246.8294696667558</v>
      </c>
    </row>
    <row r="389" spans="1:4" x14ac:dyDescent="0.3">
      <c r="A389">
        <v>2021</v>
      </c>
      <c r="B389" s="15">
        <v>8</v>
      </c>
      <c r="C389" s="15" t="s">
        <v>127</v>
      </c>
      <c r="D389" s="16">
        <v>935.75955215066188</v>
      </c>
    </row>
    <row r="390" spans="1:4" x14ac:dyDescent="0.3">
      <c r="A390">
        <v>2021</v>
      </c>
      <c r="B390" s="15">
        <v>8</v>
      </c>
      <c r="C390" s="15" t="s">
        <v>134</v>
      </c>
      <c r="D390" s="16">
        <v>7145.2282008939592</v>
      </c>
    </row>
    <row r="391" spans="1:4" x14ac:dyDescent="0.3">
      <c r="A391">
        <v>2021</v>
      </c>
      <c r="B391" s="15">
        <v>8</v>
      </c>
      <c r="C391" s="15" t="s">
        <v>132</v>
      </c>
      <c r="D391" s="16">
        <v>5472.3363322800278</v>
      </c>
    </row>
    <row r="392" spans="1:4" x14ac:dyDescent="0.3">
      <c r="A392">
        <v>2021</v>
      </c>
      <c r="B392" s="15">
        <v>8</v>
      </c>
      <c r="C392" s="15" t="s">
        <v>130</v>
      </c>
      <c r="D392" s="16">
        <v>19515.737986501696</v>
      </c>
    </row>
    <row r="393" spans="1:4" x14ac:dyDescent="0.3">
      <c r="A393">
        <v>2021</v>
      </c>
      <c r="B393" s="15">
        <v>8</v>
      </c>
      <c r="C393" s="15" t="s">
        <v>129</v>
      </c>
      <c r="D393" s="16">
        <v>6204.7339578790907</v>
      </c>
    </row>
    <row r="394" spans="1:4" x14ac:dyDescent="0.3">
      <c r="A394">
        <v>2021</v>
      </c>
      <c r="B394" s="15">
        <v>8</v>
      </c>
      <c r="C394" s="15" t="s">
        <v>126</v>
      </c>
      <c r="D394" s="16">
        <v>10706.918699467931</v>
      </c>
    </row>
    <row r="395" spans="1:4" x14ac:dyDescent="0.3">
      <c r="A395">
        <v>2021</v>
      </c>
      <c r="B395" s="15">
        <v>8</v>
      </c>
      <c r="C395" s="15" t="s">
        <v>128</v>
      </c>
      <c r="D395" s="16">
        <v>4388.1641616112602</v>
      </c>
    </row>
    <row r="396" spans="1:4" x14ac:dyDescent="0.3">
      <c r="A396">
        <v>2021</v>
      </c>
      <c r="B396" s="15">
        <v>8</v>
      </c>
      <c r="C396" s="15" t="s">
        <v>131</v>
      </c>
      <c r="D396" s="16">
        <v>6241.39934795303</v>
      </c>
    </row>
    <row r="397" spans="1:4" x14ac:dyDescent="0.3">
      <c r="A397">
        <v>2021</v>
      </c>
      <c r="B397" s="15">
        <v>8</v>
      </c>
      <c r="C397" s="15" t="s">
        <v>141</v>
      </c>
      <c r="D397" s="16">
        <v>1153.4081424998344</v>
      </c>
    </row>
    <row r="398" spans="1:4" x14ac:dyDescent="0.3">
      <c r="A398">
        <v>2021</v>
      </c>
      <c r="B398" s="15">
        <v>9</v>
      </c>
      <c r="C398" s="15" t="s">
        <v>127</v>
      </c>
      <c r="D398" s="16">
        <v>915.55519706946302</v>
      </c>
    </row>
    <row r="399" spans="1:4" x14ac:dyDescent="0.3">
      <c r="A399">
        <v>2021</v>
      </c>
      <c r="B399" s="15">
        <v>9</v>
      </c>
      <c r="C399" s="15" t="s">
        <v>134</v>
      </c>
      <c r="D399" s="16">
        <v>7140.592942104674</v>
      </c>
    </row>
    <row r="400" spans="1:4" x14ac:dyDescent="0.3">
      <c r="A400">
        <v>2021</v>
      </c>
      <c r="B400" s="15">
        <v>9</v>
      </c>
      <c r="C400" s="15" t="s">
        <v>132</v>
      </c>
      <c r="D400" s="16">
        <v>5478.5960343383522</v>
      </c>
    </row>
    <row r="401" spans="1:4" x14ac:dyDescent="0.3">
      <c r="A401">
        <v>2021</v>
      </c>
      <c r="B401" s="15">
        <v>9</v>
      </c>
      <c r="C401" s="15" t="s">
        <v>130</v>
      </c>
      <c r="D401" s="16">
        <v>19844.775848820602</v>
      </c>
    </row>
    <row r="402" spans="1:4" x14ac:dyDescent="0.3">
      <c r="A402">
        <v>2021</v>
      </c>
      <c r="B402" s="15">
        <v>9</v>
      </c>
      <c r="C402" s="15" t="s">
        <v>129</v>
      </c>
      <c r="D402" s="16">
        <v>6246.2745219078461</v>
      </c>
    </row>
    <row r="403" spans="1:4" x14ac:dyDescent="0.3">
      <c r="A403">
        <v>2021</v>
      </c>
      <c r="B403" s="15">
        <v>9</v>
      </c>
      <c r="C403" s="15" t="s">
        <v>126</v>
      </c>
      <c r="D403" s="16">
        <v>10924.174158667056</v>
      </c>
    </row>
    <row r="404" spans="1:4" x14ac:dyDescent="0.3">
      <c r="A404">
        <v>2021</v>
      </c>
      <c r="B404" s="15">
        <v>9</v>
      </c>
      <c r="C404" s="15" t="s">
        <v>128</v>
      </c>
      <c r="D404" s="16">
        <v>4406.3660162601636</v>
      </c>
    </row>
    <row r="405" spans="1:4" x14ac:dyDescent="0.3">
      <c r="A405">
        <v>2021</v>
      </c>
      <c r="B405" s="15">
        <v>9</v>
      </c>
      <c r="C405" s="15" t="s">
        <v>131</v>
      </c>
      <c r="D405" s="16">
        <v>6165.5811964320383</v>
      </c>
    </row>
    <row r="406" spans="1:4" x14ac:dyDescent="0.3">
      <c r="A406">
        <v>2021</v>
      </c>
      <c r="B406" s="15">
        <v>9</v>
      </c>
      <c r="C406" s="15" t="s">
        <v>141</v>
      </c>
      <c r="D406" s="16">
        <v>1476.7513085442777</v>
      </c>
    </row>
    <row r="407" spans="1:4" x14ac:dyDescent="0.3">
      <c r="A407">
        <v>2021</v>
      </c>
      <c r="B407" s="15">
        <v>10</v>
      </c>
      <c r="C407" s="15" t="s">
        <v>127</v>
      </c>
      <c r="D407" s="16">
        <v>714.02371469341892</v>
      </c>
    </row>
    <row r="408" spans="1:4" x14ac:dyDescent="0.3">
      <c r="A408">
        <v>2021</v>
      </c>
      <c r="B408" s="15">
        <v>10</v>
      </c>
      <c r="C408" s="15" t="s">
        <v>134</v>
      </c>
      <c r="D408" s="16">
        <v>7078.6454137372029</v>
      </c>
    </row>
    <row r="409" spans="1:4" x14ac:dyDescent="0.3">
      <c r="A409">
        <v>2021</v>
      </c>
      <c r="B409" s="15">
        <v>10</v>
      </c>
      <c r="C409" s="15" t="s">
        <v>132</v>
      </c>
      <c r="D409" s="16">
        <v>5455.592214139434</v>
      </c>
    </row>
    <row r="410" spans="1:4" x14ac:dyDescent="0.3">
      <c r="A410">
        <v>2021</v>
      </c>
      <c r="B410" s="15">
        <v>10</v>
      </c>
      <c r="C410" s="15" t="s">
        <v>130</v>
      </c>
      <c r="D410" s="16">
        <v>19427.389685918795</v>
      </c>
    </row>
    <row r="411" spans="1:4" x14ac:dyDescent="0.3">
      <c r="A411">
        <v>2021</v>
      </c>
      <c r="B411" s="15">
        <v>10</v>
      </c>
      <c r="C411" s="15" t="s">
        <v>129</v>
      </c>
      <c r="D411" s="16">
        <v>6463.6756371473703</v>
      </c>
    </row>
    <row r="412" spans="1:4" x14ac:dyDescent="0.3">
      <c r="A412">
        <v>2021</v>
      </c>
      <c r="B412" s="15">
        <v>10</v>
      </c>
      <c r="C412" s="15" t="s">
        <v>126</v>
      </c>
      <c r="D412" s="16">
        <v>10938.984710630575</v>
      </c>
    </row>
    <row r="413" spans="1:4" x14ac:dyDescent="0.3">
      <c r="A413">
        <v>2021</v>
      </c>
      <c r="B413" s="15">
        <v>10</v>
      </c>
      <c r="C413" s="15" t="s">
        <v>128</v>
      </c>
      <c r="D413" s="16">
        <v>4414.1500487151379</v>
      </c>
    </row>
    <row r="414" spans="1:4" x14ac:dyDescent="0.3">
      <c r="A414">
        <v>2021</v>
      </c>
      <c r="B414" s="15">
        <v>10</v>
      </c>
      <c r="C414" s="15" t="s">
        <v>131</v>
      </c>
      <c r="D414" s="16">
        <v>6328.5775732245147</v>
      </c>
    </row>
    <row r="415" spans="1:4" x14ac:dyDescent="0.3">
      <c r="A415">
        <v>2021</v>
      </c>
      <c r="B415" s="15">
        <v>10</v>
      </c>
      <c r="C415" s="15" t="s">
        <v>141</v>
      </c>
      <c r="D415" s="16">
        <v>1419.7594878562984</v>
      </c>
    </row>
    <row r="416" spans="1:4" x14ac:dyDescent="0.3">
      <c r="A416">
        <v>2021</v>
      </c>
      <c r="B416" s="15">
        <v>11</v>
      </c>
      <c r="C416" s="15" t="s">
        <v>127</v>
      </c>
      <c r="D416" s="16">
        <v>643.65077526697974</v>
      </c>
    </row>
    <row r="417" spans="1:4" x14ac:dyDescent="0.3">
      <c r="A417">
        <v>2021</v>
      </c>
      <c r="B417" s="15">
        <v>11</v>
      </c>
      <c r="C417" s="15" t="s">
        <v>134</v>
      </c>
      <c r="D417" s="16">
        <v>7092.5666942890412</v>
      </c>
    </row>
    <row r="418" spans="1:4" x14ac:dyDescent="0.3">
      <c r="A418">
        <v>2021</v>
      </c>
      <c r="B418" s="15">
        <v>11</v>
      </c>
      <c r="C418" s="15" t="s">
        <v>132</v>
      </c>
      <c r="D418" s="16">
        <v>5449.3770060600127</v>
      </c>
    </row>
    <row r="419" spans="1:4" x14ac:dyDescent="0.3">
      <c r="A419">
        <v>2021</v>
      </c>
      <c r="B419" s="15">
        <v>11</v>
      </c>
      <c r="C419" s="15" t="s">
        <v>130</v>
      </c>
      <c r="D419" s="16">
        <v>19869.65092360615</v>
      </c>
    </row>
    <row r="420" spans="1:4" x14ac:dyDescent="0.3">
      <c r="A420">
        <v>2021</v>
      </c>
      <c r="B420" s="15">
        <v>11</v>
      </c>
      <c r="C420" s="15" t="s">
        <v>129</v>
      </c>
      <c r="D420" s="16">
        <v>6470.6013913527031</v>
      </c>
    </row>
    <row r="421" spans="1:4" x14ac:dyDescent="0.3">
      <c r="A421">
        <v>2021</v>
      </c>
      <c r="B421" s="15">
        <v>11</v>
      </c>
      <c r="C421" s="15" t="s">
        <v>126</v>
      </c>
      <c r="D421" s="16">
        <v>10890.563924289325</v>
      </c>
    </row>
    <row r="422" spans="1:4" x14ac:dyDescent="0.3">
      <c r="A422">
        <v>2021</v>
      </c>
      <c r="B422" s="15">
        <v>11</v>
      </c>
      <c r="C422" s="15" t="s">
        <v>128</v>
      </c>
      <c r="D422" s="16">
        <v>4452.7925214368488</v>
      </c>
    </row>
    <row r="423" spans="1:4" x14ac:dyDescent="0.3">
      <c r="A423">
        <v>2021</v>
      </c>
      <c r="B423" s="15">
        <v>11</v>
      </c>
      <c r="C423" s="15" t="s">
        <v>131</v>
      </c>
      <c r="D423" s="16">
        <v>6081.1190643694663</v>
      </c>
    </row>
    <row r="424" spans="1:4" x14ac:dyDescent="0.3">
      <c r="A424">
        <v>2021</v>
      </c>
      <c r="B424" s="15">
        <v>11</v>
      </c>
      <c r="C424" s="15" t="s">
        <v>141</v>
      </c>
      <c r="D424" s="16">
        <v>1526.6589834397946</v>
      </c>
    </row>
    <row r="425" spans="1:4" x14ac:dyDescent="0.3">
      <c r="A425">
        <v>2021</v>
      </c>
      <c r="B425" s="15">
        <v>12</v>
      </c>
      <c r="C425" s="15" t="s">
        <v>127</v>
      </c>
      <c r="D425" s="16">
        <v>558.07378450466319</v>
      </c>
    </row>
    <row r="426" spans="1:4" x14ac:dyDescent="0.3">
      <c r="A426">
        <v>2021</v>
      </c>
      <c r="B426" s="15">
        <v>12</v>
      </c>
      <c r="C426" s="15" t="s">
        <v>134</v>
      </c>
      <c r="D426" s="16">
        <v>7252.8614566286442</v>
      </c>
    </row>
    <row r="427" spans="1:4" x14ac:dyDescent="0.3">
      <c r="A427">
        <v>2021</v>
      </c>
      <c r="B427" s="15">
        <v>12</v>
      </c>
      <c r="C427" s="15" t="s">
        <v>132</v>
      </c>
      <c r="D427" s="16">
        <v>5389.3464690210476</v>
      </c>
    </row>
    <row r="428" spans="1:4" x14ac:dyDescent="0.3">
      <c r="A428">
        <v>2021</v>
      </c>
      <c r="B428" s="15">
        <v>12</v>
      </c>
      <c r="C428" s="15" t="s">
        <v>130</v>
      </c>
      <c r="D428" s="16">
        <v>20263.730640841026</v>
      </c>
    </row>
    <row r="429" spans="1:4" x14ac:dyDescent="0.3">
      <c r="A429">
        <v>2021</v>
      </c>
      <c r="B429" s="15">
        <v>12</v>
      </c>
      <c r="C429" s="15" t="s">
        <v>129</v>
      </c>
      <c r="D429" s="16">
        <v>6413.3644909578279</v>
      </c>
    </row>
    <row r="430" spans="1:4" x14ac:dyDescent="0.3">
      <c r="A430">
        <v>2021</v>
      </c>
      <c r="B430" s="15">
        <v>12</v>
      </c>
      <c r="C430" s="15" t="s">
        <v>126</v>
      </c>
      <c r="D430" s="16">
        <v>11127.036291045122</v>
      </c>
    </row>
    <row r="431" spans="1:4" x14ac:dyDescent="0.3">
      <c r="A431">
        <v>2021</v>
      </c>
      <c r="B431" s="15">
        <v>12</v>
      </c>
      <c r="C431" s="15" t="s">
        <v>128</v>
      </c>
      <c r="D431" s="16">
        <v>4412.1672785292421</v>
      </c>
    </row>
    <row r="432" spans="1:4" x14ac:dyDescent="0.3">
      <c r="A432">
        <v>2021</v>
      </c>
      <c r="B432" s="15">
        <v>12</v>
      </c>
      <c r="C432" s="15" t="s">
        <v>131</v>
      </c>
      <c r="D432" s="16">
        <v>6182.5456945266669</v>
      </c>
    </row>
    <row r="433" spans="1:4" x14ac:dyDescent="0.3">
      <c r="A433">
        <v>2021</v>
      </c>
      <c r="B433" s="15">
        <v>12</v>
      </c>
      <c r="C433" s="15" t="s">
        <v>141</v>
      </c>
      <c r="D433" s="16">
        <v>1485.2147023483692</v>
      </c>
    </row>
    <row r="434" spans="1:4" x14ac:dyDescent="0.3">
      <c r="A434" s="15">
        <v>2022</v>
      </c>
      <c r="B434" s="15">
        <v>1</v>
      </c>
      <c r="C434" s="15" t="s">
        <v>127</v>
      </c>
      <c r="D434" s="16">
        <v>552.02481814324119</v>
      </c>
    </row>
    <row r="435" spans="1:4" x14ac:dyDescent="0.3">
      <c r="A435" s="15">
        <v>2022</v>
      </c>
      <c r="B435" s="15">
        <v>1</v>
      </c>
      <c r="C435" s="15" t="s">
        <v>134</v>
      </c>
      <c r="D435" s="16">
        <v>7519.4600168548041</v>
      </c>
    </row>
    <row r="436" spans="1:4" x14ac:dyDescent="0.3">
      <c r="A436" s="15">
        <v>2022</v>
      </c>
      <c r="B436" s="15">
        <v>1</v>
      </c>
      <c r="C436" s="15" t="s">
        <v>132</v>
      </c>
      <c r="D436" s="16">
        <v>5637.2862358698576</v>
      </c>
    </row>
    <row r="437" spans="1:4" x14ac:dyDescent="0.3">
      <c r="A437" s="15">
        <v>2022</v>
      </c>
      <c r="B437" s="15">
        <v>1</v>
      </c>
      <c r="C437" s="15" t="s">
        <v>130</v>
      </c>
      <c r="D437" s="16">
        <v>21803.90993084155</v>
      </c>
    </row>
    <row r="438" spans="1:4" x14ac:dyDescent="0.3">
      <c r="A438" s="15">
        <v>2022</v>
      </c>
      <c r="B438" s="15">
        <v>1</v>
      </c>
      <c r="C438" s="15" t="s">
        <v>129</v>
      </c>
      <c r="D438" s="16">
        <v>7353.6303649060037</v>
      </c>
    </row>
    <row r="439" spans="1:4" x14ac:dyDescent="0.3">
      <c r="A439" s="15">
        <v>2022</v>
      </c>
      <c r="B439" s="15">
        <v>1</v>
      </c>
      <c r="C439" s="15" t="s">
        <v>126</v>
      </c>
      <c r="D439" s="16">
        <v>11566.960381240655</v>
      </c>
    </row>
    <row r="440" spans="1:4" x14ac:dyDescent="0.3">
      <c r="A440" s="15">
        <v>2022</v>
      </c>
      <c r="B440" s="15">
        <v>1</v>
      </c>
      <c r="C440" s="15" t="s">
        <v>128</v>
      </c>
      <c r="D440" s="16">
        <v>4698.4841545741319</v>
      </c>
    </row>
    <row r="441" spans="1:4" x14ac:dyDescent="0.3">
      <c r="A441" s="15">
        <v>2022</v>
      </c>
      <c r="B441" s="15">
        <v>1</v>
      </c>
      <c r="C441" s="15" t="s">
        <v>131</v>
      </c>
      <c r="D441" s="16">
        <v>6705.9075328426388</v>
      </c>
    </row>
    <row r="442" spans="1:4" x14ac:dyDescent="0.3">
      <c r="A442" s="15">
        <v>2022</v>
      </c>
      <c r="B442" s="15">
        <v>1</v>
      </c>
      <c r="C442" s="15" t="s">
        <v>141</v>
      </c>
      <c r="D442" s="16">
        <v>1786.0881634434195</v>
      </c>
    </row>
    <row r="443" spans="1:4" x14ac:dyDescent="0.3">
      <c r="A443" s="15">
        <v>2022</v>
      </c>
      <c r="B443" s="15">
        <v>2</v>
      </c>
      <c r="C443" s="15" t="s">
        <v>127</v>
      </c>
      <c r="D443" s="16">
        <v>609.16755958967315</v>
      </c>
    </row>
    <row r="444" spans="1:4" x14ac:dyDescent="0.3">
      <c r="A444" s="15">
        <v>2022</v>
      </c>
      <c r="B444" s="15">
        <v>2</v>
      </c>
      <c r="C444" s="15" t="s">
        <v>134</v>
      </c>
      <c r="D444" s="16">
        <v>7904.2909590059007</v>
      </c>
    </row>
    <row r="445" spans="1:4" x14ac:dyDescent="0.3">
      <c r="A445" s="15">
        <v>2022</v>
      </c>
      <c r="B445" s="15">
        <v>2</v>
      </c>
      <c r="C445" s="15" t="s">
        <v>132</v>
      </c>
      <c r="D445" s="16">
        <v>5664.3500325689838</v>
      </c>
    </row>
    <row r="446" spans="1:4" x14ac:dyDescent="0.3">
      <c r="A446" s="15">
        <v>2022</v>
      </c>
      <c r="B446" s="15">
        <v>2</v>
      </c>
      <c r="C446" s="15" t="s">
        <v>130</v>
      </c>
      <c r="D446" s="16">
        <v>23932.399699003887</v>
      </c>
    </row>
    <row r="447" spans="1:4" x14ac:dyDescent="0.3">
      <c r="A447" s="15">
        <v>2022</v>
      </c>
      <c r="B447" s="15">
        <v>2</v>
      </c>
      <c r="C447" s="15" t="s">
        <v>129</v>
      </c>
      <c r="D447" s="16">
        <v>7399.9637727855761</v>
      </c>
    </row>
    <row r="448" spans="1:4" x14ac:dyDescent="0.3">
      <c r="A448" s="15">
        <v>2022</v>
      </c>
      <c r="B448" s="15">
        <v>2</v>
      </c>
      <c r="C448" s="15" t="s">
        <v>126</v>
      </c>
      <c r="D448" s="16">
        <v>11951.320056421968</v>
      </c>
    </row>
    <row r="449" spans="1:4" x14ac:dyDescent="0.3">
      <c r="A449" s="15">
        <v>2022</v>
      </c>
      <c r="B449" s="15">
        <v>2</v>
      </c>
      <c r="C449" s="15" t="s">
        <v>128</v>
      </c>
      <c r="D449" s="16">
        <v>4828.712380044487</v>
      </c>
    </row>
    <row r="450" spans="1:4" x14ac:dyDescent="0.3">
      <c r="A450" s="15">
        <v>2022</v>
      </c>
      <c r="B450" s="15">
        <v>2</v>
      </c>
      <c r="C450" s="15" t="s">
        <v>131</v>
      </c>
      <c r="D450" s="16">
        <v>6965.3779120209028</v>
      </c>
    </row>
    <row r="451" spans="1:4" x14ac:dyDescent="0.3">
      <c r="A451" s="15">
        <v>2022</v>
      </c>
      <c r="B451" s="15">
        <v>2</v>
      </c>
      <c r="C451" s="15" t="s">
        <v>141</v>
      </c>
      <c r="D451" s="16">
        <v>1780.1532889529237</v>
      </c>
    </row>
    <row r="452" spans="1:4" x14ac:dyDescent="0.3">
      <c r="A452" s="15">
        <v>2022</v>
      </c>
      <c r="B452" s="15">
        <v>3</v>
      </c>
      <c r="C452" s="15" t="s">
        <v>127</v>
      </c>
      <c r="D452" s="16">
        <v>869.71994261392592</v>
      </c>
    </row>
    <row r="453" spans="1:4" x14ac:dyDescent="0.3">
      <c r="A453" s="15">
        <v>2022</v>
      </c>
      <c r="B453" s="15">
        <v>3</v>
      </c>
      <c r="C453" s="15" t="s">
        <v>134</v>
      </c>
      <c r="D453" s="16">
        <v>7885.7026299946447</v>
      </c>
    </row>
    <row r="454" spans="1:4" x14ac:dyDescent="0.3">
      <c r="A454" s="15">
        <v>2022</v>
      </c>
      <c r="B454" s="15">
        <v>3</v>
      </c>
      <c r="C454" s="15" t="s">
        <v>132</v>
      </c>
      <c r="D454" s="16">
        <v>5882.9868778329546</v>
      </c>
    </row>
    <row r="455" spans="1:4" x14ac:dyDescent="0.3">
      <c r="A455" s="15">
        <v>2022</v>
      </c>
      <c r="B455" s="15">
        <v>3</v>
      </c>
      <c r="C455" s="15" t="s">
        <v>130</v>
      </c>
      <c r="D455" s="16">
        <v>22972.369894391588</v>
      </c>
    </row>
    <row r="456" spans="1:4" x14ac:dyDescent="0.3">
      <c r="A456" s="15">
        <v>2022</v>
      </c>
      <c r="B456" s="15">
        <v>3</v>
      </c>
      <c r="C456" s="15" t="s">
        <v>129</v>
      </c>
      <c r="D456" s="16">
        <v>7379.4925083020953</v>
      </c>
    </row>
    <row r="457" spans="1:4" x14ac:dyDescent="0.3">
      <c r="A457" s="15">
        <v>2022</v>
      </c>
      <c r="B457" s="15">
        <v>3</v>
      </c>
      <c r="C457" s="15" t="s">
        <v>126</v>
      </c>
      <c r="D457" s="16">
        <v>12543.647353108612</v>
      </c>
    </row>
    <row r="458" spans="1:4" x14ac:dyDescent="0.3">
      <c r="A458" s="15">
        <v>2022</v>
      </c>
      <c r="B458" s="15">
        <v>3</v>
      </c>
      <c r="C458" s="15" t="s">
        <v>128</v>
      </c>
      <c r="D458" s="16">
        <v>5019.3081781861756</v>
      </c>
    </row>
    <row r="459" spans="1:4" x14ac:dyDescent="0.3">
      <c r="A459" s="15">
        <v>2022</v>
      </c>
      <c r="B459" s="15">
        <v>3</v>
      </c>
      <c r="C459" s="15" t="s">
        <v>131</v>
      </c>
      <c r="D459" s="16">
        <v>7149.2876374120106</v>
      </c>
    </row>
    <row r="460" spans="1:4" x14ac:dyDescent="0.3">
      <c r="A460" s="15">
        <v>2022</v>
      </c>
      <c r="B460" s="15">
        <v>3</v>
      </c>
      <c r="C460" s="15" t="s">
        <v>141</v>
      </c>
      <c r="D460" s="16">
        <v>1738.4541725210979</v>
      </c>
    </row>
    <row r="461" spans="1:4" x14ac:dyDescent="0.3">
      <c r="A461" s="15">
        <v>2022</v>
      </c>
      <c r="B461" s="15">
        <v>4</v>
      </c>
      <c r="C461" s="15" t="s">
        <v>127</v>
      </c>
      <c r="D461" s="16">
        <v>1237.8024677294336</v>
      </c>
    </row>
    <row r="462" spans="1:4" x14ac:dyDescent="0.3">
      <c r="A462" s="15">
        <v>2022</v>
      </c>
      <c r="B462" s="15">
        <v>4</v>
      </c>
      <c r="C462" s="15" t="s">
        <v>134</v>
      </c>
      <c r="D462" s="16">
        <v>8212.4066372880734</v>
      </c>
    </row>
    <row r="463" spans="1:4" x14ac:dyDescent="0.3">
      <c r="A463" s="15">
        <v>2022</v>
      </c>
      <c r="B463" s="15">
        <v>4</v>
      </c>
      <c r="C463" s="15" t="s">
        <v>132</v>
      </c>
      <c r="D463" s="16">
        <v>5805.4234069030736</v>
      </c>
    </row>
    <row r="464" spans="1:4" x14ac:dyDescent="0.3">
      <c r="A464" s="15">
        <v>2022</v>
      </c>
      <c r="B464" s="15">
        <v>4</v>
      </c>
      <c r="C464" s="15" t="s">
        <v>130</v>
      </c>
      <c r="D464" s="16">
        <v>23837.24560525165</v>
      </c>
    </row>
    <row r="465" spans="1:4" x14ac:dyDescent="0.3">
      <c r="A465" s="15">
        <v>2022</v>
      </c>
      <c r="B465" s="15">
        <v>4</v>
      </c>
      <c r="C465" s="15" t="s">
        <v>129</v>
      </c>
      <c r="D465" s="16">
        <v>7258.0918624088627</v>
      </c>
    </row>
    <row r="466" spans="1:4" x14ac:dyDescent="0.3">
      <c r="A466" s="15">
        <v>2022</v>
      </c>
      <c r="B466" s="15">
        <v>4</v>
      </c>
      <c r="C466" s="15" t="s">
        <v>126</v>
      </c>
      <c r="D466" s="16">
        <v>13076.936564253556</v>
      </c>
    </row>
    <row r="467" spans="1:4" x14ac:dyDescent="0.3">
      <c r="A467" s="15">
        <v>2022</v>
      </c>
      <c r="B467" s="15">
        <v>4</v>
      </c>
      <c r="C467" s="15" t="s">
        <v>128</v>
      </c>
      <c r="D467" s="16">
        <v>5052.984898578723</v>
      </c>
    </row>
    <row r="468" spans="1:4" x14ac:dyDescent="0.3">
      <c r="A468" s="15">
        <v>2022</v>
      </c>
      <c r="B468" s="15">
        <v>4</v>
      </c>
      <c r="C468" s="15" t="s">
        <v>131</v>
      </c>
      <c r="D468" s="16">
        <v>7329.6611574842345</v>
      </c>
    </row>
    <row r="469" spans="1:4" x14ac:dyDescent="0.3">
      <c r="A469" s="15">
        <v>2022</v>
      </c>
      <c r="B469" s="15">
        <v>4</v>
      </c>
      <c r="C469" s="15" t="s">
        <v>141</v>
      </c>
      <c r="D469" s="16">
        <v>1785.0545717683412</v>
      </c>
    </row>
    <row r="470" spans="1:4" x14ac:dyDescent="0.3">
      <c r="A470" s="15">
        <v>2022</v>
      </c>
      <c r="B470" s="15">
        <v>5</v>
      </c>
      <c r="C470" s="15" t="s">
        <v>127</v>
      </c>
      <c r="D470" s="16">
        <v>1661.5745730697054</v>
      </c>
    </row>
    <row r="471" spans="1:4" x14ac:dyDescent="0.3">
      <c r="A471" s="15">
        <v>2022</v>
      </c>
      <c r="B471" s="15">
        <v>5</v>
      </c>
      <c r="C471" s="15" t="s">
        <v>134</v>
      </c>
      <c r="D471" s="16">
        <v>8465.770348912878</v>
      </c>
    </row>
    <row r="472" spans="1:4" x14ac:dyDescent="0.3">
      <c r="A472" s="15">
        <v>2022</v>
      </c>
      <c r="B472" s="15">
        <v>5</v>
      </c>
      <c r="C472" s="15" t="s">
        <v>132</v>
      </c>
      <c r="D472" s="16">
        <v>6088.9249035684597</v>
      </c>
    </row>
    <row r="473" spans="1:4" x14ac:dyDescent="0.3">
      <c r="A473" s="15">
        <v>2022</v>
      </c>
      <c r="B473" s="15">
        <v>5</v>
      </c>
      <c r="C473" s="15" t="s">
        <v>130</v>
      </c>
      <c r="D473" s="16">
        <v>23491.107421420245</v>
      </c>
    </row>
    <row r="474" spans="1:4" x14ac:dyDescent="0.3">
      <c r="A474" s="15">
        <v>2022</v>
      </c>
      <c r="B474" s="15">
        <v>5</v>
      </c>
      <c r="C474" s="15" t="s">
        <v>129</v>
      </c>
      <c r="D474" s="16">
        <v>7761.4485234721733</v>
      </c>
    </row>
    <row r="475" spans="1:4" x14ac:dyDescent="0.3">
      <c r="A475" s="15">
        <v>2022</v>
      </c>
      <c r="B475" s="15">
        <v>5</v>
      </c>
      <c r="C475" s="15" t="s">
        <v>126</v>
      </c>
      <c r="D475" s="16">
        <v>13826.242514221905</v>
      </c>
    </row>
    <row r="476" spans="1:4" x14ac:dyDescent="0.3">
      <c r="A476" s="15">
        <v>2022</v>
      </c>
      <c r="B476" s="15">
        <v>5</v>
      </c>
      <c r="C476" s="15" t="s">
        <v>128</v>
      </c>
      <c r="D476" s="16">
        <v>5105.5267521641572</v>
      </c>
    </row>
    <row r="477" spans="1:4" x14ac:dyDescent="0.3">
      <c r="A477" s="15">
        <v>2022</v>
      </c>
      <c r="B477" s="15">
        <v>5</v>
      </c>
      <c r="C477" s="15" t="s">
        <v>131</v>
      </c>
      <c r="D477" s="16">
        <v>7269.0948890364225</v>
      </c>
    </row>
    <row r="478" spans="1:4" x14ac:dyDescent="0.3">
      <c r="A478" s="15">
        <v>2022</v>
      </c>
      <c r="B478" s="15">
        <v>5</v>
      </c>
      <c r="C478" s="15" t="s">
        <v>141</v>
      </c>
      <c r="D478" s="16">
        <v>1849.9635414001655</v>
      </c>
    </row>
    <row r="479" spans="1:4" x14ac:dyDescent="0.3">
      <c r="A479" s="15">
        <v>2022</v>
      </c>
      <c r="B479" s="15">
        <v>6</v>
      </c>
      <c r="C479" s="15" t="s">
        <v>127</v>
      </c>
      <c r="D479" s="16">
        <v>1801.5988170124967</v>
      </c>
    </row>
    <row r="480" spans="1:4" x14ac:dyDescent="0.3">
      <c r="A480" s="15">
        <v>2022</v>
      </c>
      <c r="B480" s="15">
        <v>6</v>
      </c>
      <c r="C480" s="15" t="s">
        <v>134</v>
      </c>
      <c r="D480" s="16">
        <v>9293.7851811548499</v>
      </c>
    </row>
    <row r="481" spans="1:4" x14ac:dyDescent="0.3">
      <c r="A481" s="15">
        <v>2022</v>
      </c>
      <c r="B481" s="15">
        <v>6</v>
      </c>
      <c r="C481" s="15" t="s">
        <v>132</v>
      </c>
      <c r="D481" s="16">
        <v>6305.2047798905423</v>
      </c>
    </row>
    <row r="482" spans="1:4" x14ac:dyDescent="0.3">
      <c r="A482" s="15">
        <v>2022</v>
      </c>
      <c r="B482" s="15">
        <v>6</v>
      </c>
      <c r="C482" s="15" t="s">
        <v>130</v>
      </c>
      <c r="D482" s="16">
        <v>23039.819685128361</v>
      </c>
    </row>
    <row r="483" spans="1:4" x14ac:dyDescent="0.3">
      <c r="A483" s="15">
        <v>2022</v>
      </c>
      <c r="B483" s="15">
        <v>6</v>
      </c>
      <c r="C483" s="15" t="s">
        <v>129</v>
      </c>
      <c r="D483" s="16">
        <v>7984.1811788759014</v>
      </c>
    </row>
    <row r="484" spans="1:4" x14ac:dyDescent="0.3">
      <c r="A484" s="15">
        <v>2022</v>
      </c>
      <c r="B484" s="15">
        <v>6</v>
      </c>
      <c r="C484" s="15" t="s">
        <v>126</v>
      </c>
      <c r="D484" s="16">
        <v>14202.547953248852</v>
      </c>
    </row>
    <row r="485" spans="1:4" x14ac:dyDescent="0.3">
      <c r="A485" s="15">
        <v>2022</v>
      </c>
      <c r="B485" s="15">
        <v>6</v>
      </c>
      <c r="C485" s="15" t="s">
        <v>128</v>
      </c>
      <c r="D485" s="16">
        <v>5084.6072677106667</v>
      </c>
    </row>
    <row r="486" spans="1:4" x14ac:dyDescent="0.3">
      <c r="A486" s="15">
        <v>2022</v>
      </c>
      <c r="B486" s="15">
        <v>6</v>
      </c>
      <c r="C486" s="15" t="s">
        <v>131</v>
      </c>
      <c r="D486" s="16">
        <v>7686.8902866153439</v>
      </c>
    </row>
    <row r="487" spans="1:4" x14ac:dyDescent="0.3">
      <c r="A487" s="15">
        <v>2022</v>
      </c>
      <c r="B487" s="15">
        <v>6</v>
      </c>
      <c r="C487" s="15" t="s">
        <v>141</v>
      </c>
      <c r="D487" s="16">
        <v>2026.5496157313783</v>
      </c>
    </row>
    <row r="488" spans="1:4" x14ac:dyDescent="0.3">
      <c r="A488" s="15">
        <v>2022</v>
      </c>
      <c r="B488" s="15">
        <v>7</v>
      </c>
      <c r="C488" s="15" t="s">
        <v>127</v>
      </c>
      <c r="D488" s="16">
        <v>1794.8870541810008</v>
      </c>
    </row>
    <row r="489" spans="1:4" x14ac:dyDescent="0.3">
      <c r="A489" s="15">
        <v>2022</v>
      </c>
      <c r="B489" s="15">
        <v>7</v>
      </c>
      <c r="C489" s="15" t="s">
        <v>134</v>
      </c>
      <c r="D489" s="16">
        <v>9670.7582028125198</v>
      </c>
    </row>
    <row r="490" spans="1:4" x14ac:dyDescent="0.3">
      <c r="A490" s="15">
        <v>2022</v>
      </c>
      <c r="B490" s="15">
        <v>7</v>
      </c>
      <c r="C490" s="15" t="s">
        <v>132</v>
      </c>
      <c r="D490" s="16">
        <v>6393.8356625845645</v>
      </c>
    </row>
    <row r="491" spans="1:4" x14ac:dyDescent="0.3">
      <c r="A491" s="15">
        <v>2022</v>
      </c>
      <c r="B491" s="15">
        <v>7</v>
      </c>
      <c r="C491" s="15" t="s">
        <v>130</v>
      </c>
      <c r="D491" s="16">
        <v>24890.815066018062</v>
      </c>
    </row>
    <row r="492" spans="1:4" x14ac:dyDescent="0.3">
      <c r="A492" s="15">
        <v>2022</v>
      </c>
      <c r="B492" s="15">
        <v>7</v>
      </c>
      <c r="C492" s="15" t="s">
        <v>129</v>
      </c>
      <c r="D492" s="16">
        <v>8238.4813384424324</v>
      </c>
    </row>
    <row r="493" spans="1:4" x14ac:dyDescent="0.3">
      <c r="A493" s="15">
        <v>2022</v>
      </c>
      <c r="B493" s="15">
        <v>7</v>
      </c>
      <c r="C493" s="15" t="s">
        <v>126</v>
      </c>
      <c r="D493" s="16">
        <v>14515.861059949772</v>
      </c>
    </row>
    <row r="494" spans="1:4" x14ac:dyDescent="0.3">
      <c r="A494" s="15">
        <v>2022</v>
      </c>
      <c r="B494" s="15">
        <v>7</v>
      </c>
      <c r="C494" s="15" t="s">
        <v>128</v>
      </c>
      <c r="D494" s="16">
        <v>5030.9671823204435</v>
      </c>
    </row>
    <row r="495" spans="1:4" x14ac:dyDescent="0.3">
      <c r="A495" s="15">
        <v>2022</v>
      </c>
      <c r="B495" s="15">
        <v>7</v>
      </c>
      <c r="C495" s="15" t="s">
        <v>131</v>
      </c>
      <c r="D495" s="16">
        <v>7553.198763244256</v>
      </c>
    </row>
    <row r="496" spans="1:4" x14ac:dyDescent="0.3">
      <c r="A496" s="15">
        <v>2022</v>
      </c>
      <c r="B496" s="15">
        <v>7</v>
      </c>
      <c r="C496" s="15" t="s">
        <v>141</v>
      </c>
      <c r="D496" s="16">
        <v>2113.775874475406</v>
      </c>
    </row>
    <row r="497" spans="1:4" x14ac:dyDescent="0.3">
      <c r="A497" s="15">
        <v>2022</v>
      </c>
      <c r="B497" s="15">
        <v>8</v>
      </c>
      <c r="C497" s="15" t="s">
        <v>127</v>
      </c>
      <c r="D497" s="16">
        <v>1652.3014115640808</v>
      </c>
    </row>
    <row r="498" spans="1:4" x14ac:dyDescent="0.3">
      <c r="A498" s="15">
        <v>2022</v>
      </c>
      <c r="B498" s="15">
        <v>8</v>
      </c>
      <c r="C498" s="15" t="s">
        <v>134</v>
      </c>
      <c r="D498" s="16">
        <v>9604.2542494938225</v>
      </c>
    </row>
    <row r="499" spans="1:4" x14ac:dyDescent="0.3">
      <c r="A499" s="15">
        <v>2022</v>
      </c>
      <c r="B499" s="15">
        <v>8</v>
      </c>
      <c r="C499" s="15" t="s">
        <v>132</v>
      </c>
      <c r="D499" s="16">
        <v>6395.3247753360392</v>
      </c>
    </row>
    <row r="500" spans="1:4" x14ac:dyDescent="0.3">
      <c r="A500" s="15">
        <v>2022</v>
      </c>
      <c r="B500" s="15">
        <v>8</v>
      </c>
      <c r="C500" s="15" t="s">
        <v>130</v>
      </c>
      <c r="D500" s="16">
        <v>24512.612014086415</v>
      </c>
    </row>
    <row r="501" spans="1:4" x14ac:dyDescent="0.3">
      <c r="A501" s="15">
        <v>2022</v>
      </c>
      <c r="B501" s="15">
        <v>8</v>
      </c>
      <c r="C501" s="15" t="s">
        <v>129</v>
      </c>
      <c r="D501" s="16">
        <v>8481.2094954345357</v>
      </c>
    </row>
    <row r="502" spans="1:4" x14ac:dyDescent="0.3">
      <c r="A502" s="15">
        <v>2022</v>
      </c>
      <c r="B502" s="15">
        <v>8</v>
      </c>
      <c r="C502" s="15" t="s">
        <v>126</v>
      </c>
      <c r="D502" s="16">
        <v>14745.292756100725</v>
      </c>
    </row>
    <row r="503" spans="1:4" x14ac:dyDescent="0.3">
      <c r="A503" s="15">
        <v>2022</v>
      </c>
      <c r="B503" s="15">
        <v>8</v>
      </c>
      <c r="C503" s="15" t="s">
        <v>128</v>
      </c>
      <c r="D503" s="16">
        <v>5223.7609888600664</v>
      </c>
    </row>
    <row r="504" spans="1:4" x14ac:dyDescent="0.3">
      <c r="A504" s="15">
        <v>2022</v>
      </c>
      <c r="B504" s="15">
        <v>8</v>
      </c>
      <c r="C504" s="15" t="s">
        <v>131</v>
      </c>
      <c r="D504" s="16">
        <v>7456.8252603402761</v>
      </c>
    </row>
    <row r="505" spans="1:4" x14ac:dyDescent="0.3">
      <c r="A505" s="15">
        <v>2022</v>
      </c>
      <c r="B505" s="15">
        <v>8</v>
      </c>
      <c r="C505" s="15" t="s">
        <v>141</v>
      </c>
      <c r="D505" s="16">
        <v>2230.3184076486982</v>
      </c>
    </row>
    <row r="506" spans="1:4" x14ac:dyDescent="0.3">
      <c r="A506" s="15">
        <v>2022</v>
      </c>
      <c r="B506" s="15">
        <v>9</v>
      </c>
      <c r="C506" s="15" t="s">
        <v>127</v>
      </c>
      <c r="D506" s="16">
        <v>1557.9289337625103</v>
      </c>
    </row>
    <row r="507" spans="1:4" x14ac:dyDescent="0.3">
      <c r="A507" s="15">
        <v>2022</v>
      </c>
      <c r="B507" s="15">
        <v>9</v>
      </c>
      <c r="C507" s="15" t="s">
        <v>134</v>
      </c>
      <c r="D507" s="16">
        <v>10120.094573535891</v>
      </c>
    </row>
    <row r="508" spans="1:4" x14ac:dyDescent="0.3">
      <c r="A508" s="15">
        <v>2022</v>
      </c>
      <c r="B508" s="15">
        <v>9</v>
      </c>
      <c r="C508" s="15" t="s">
        <v>132</v>
      </c>
      <c r="D508" s="16">
        <v>6745.9083619876901</v>
      </c>
    </row>
    <row r="509" spans="1:4" x14ac:dyDescent="0.3">
      <c r="A509" s="15">
        <v>2022</v>
      </c>
      <c r="B509" s="15">
        <v>9</v>
      </c>
      <c r="C509" s="15" t="s">
        <v>130</v>
      </c>
      <c r="D509" s="16">
        <v>25315.969071009084</v>
      </c>
    </row>
    <row r="510" spans="1:4" x14ac:dyDescent="0.3">
      <c r="A510" s="15">
        <v>2022</v>
      </c>
      <c r="B510" s="15">
        <v>9</v>
      </c>
      <c r="C510" s="15" t="s">
        <v>129</v>
      </c>
      <c r="D510" s="16">
        <v>9140.1499895680008</v>
      </c>
    </row>
    <row r="511" spans="1:4" x14ac:dyDescent="0.3">
      <c r="A511" s="15">
        <v>2022</v>
      </c>
      <c r="B511" s="15">
        <v>9</v>
      </c>
      <c r="C511" s="15" t="s">
        <v>126</v>
      </c>
      <c r="D511" s="16">
        <v>16257.66189592601</v>
      </c>
    </row>
    <row r="512" spans="1:4" x14ac:dyDescent="0.3">
      <c r="A512" s="15">
        <v>2022</v>
      </c>
      <c r="B512" s="15">
        <v>9</v>
      </c>
      <c r="C512" s="15" t="s">
        <v>128</v>
      </c>
      <c r="D512" s="16">
        <v>5375.0962488687783</v>
      </c>
    </row>
    <row r="513" spans="1:4" x14ac:dyDescent="0.3">
      <c r="A513" s="15">
        <v>2022</v>
      </c>
      <c r="B513" s="15">
        <v>9</v>
      </c>
      <c r="C513" s="15" t="s">
        <v>131</v>
      </c>
      <c r="D513" s="16">
        <v>7721.14586975559</v>
      </c>
    </row>
    <row r="514" spans="1:4" x14ac:dyDescent="0.3">
      <c r="A514" s="15">
        <v>2022</v>
      </c>
      <c r="B514" s="15">
        <v>9</v>
      </c>
      <c r="C514" s="15" t="s">
        <v>141</v>
      </c>
      <c r="D514" s="16">
        <v>2503.5822648293847</v>
      </c>
    </row>
    <row r="515" spans="1:4" x14ac:dyDescent="0.3">
      <c r="A515" s="15">
        <v>2022</v>
      </c>
      <c r="B515" s="15">
        <v>10</v>
      </c>
      <c r="C515" s="15" t="s">
        <v>127</v>
      </c>
      <c r="D515" s="16">
        <v>1423.9329018819049</v>
      </c>
    </row>
    <row r="516" spans="1:4" x14ac:dyDescent="0.3">
      <c r="A516" s="15">
        <v>2022</v>
      </c>
      <c r="B516" s="15">
        <v>10</v>
      </c>
      <c r="C516" s="15" t="s">
        <v>134</v>
      </c>
      <c r="D516" s="16">
        <v>10113.693519953469</v>
      </c>
    </row>
    <row r="517" spans="1:4" x14ac:dyDescent="0.3">
      <c r="A517" s="15">
        <v>2022</v>
      </c>
      <c r="B517" s="15">
        <v>10</v>
      </c>
      <c r="C517" s="15" t="s">
        <v>132</v>
      </c>
      <c r="D517" s="16">
        <v>7002.6116629191993</v>
      </c>
    </row>
    <row r="518" spans="1:4" x14ac:dyDescent="0.3">
      <c r="A518" s="15">
        <v>2022</v>
      </c>
      <c r="B518" s="15">
        <v>10</v>
      </c>
      <c r="C518" s="15" t="s">
        <v>130</v>
      </c>
      <c r="D518" s="16">
        <v>27096.956556926267</v>
      </c>
    </row>
    <row r="519" spans="1:4" x14ac:dyDescent="0.3">
      <c r="A519" s="15">
        <v>2022</v>
      </c>
      <c r="B519" s="15">
        <v>10</v>
      </c>
      <c r="C519" s="15" t="s">
        <v>129</v>
      </c>
      <c r="D519" s="16">
        <v>9823.1550454248118</v>
      </c>
    </row>
    <row r="520" spans="1:4" x14ac:dyDescent="0.3">
      <c r="A520" s="15">
        <v>2022</v>
      </c>
      <c r="B520" s="15">
        <v>10</v>
      </c>
      <c r="C520" s="15" t="s">
        <v>126</v>
      </c>
      <c r="D520" s="16">
        <v>16993.548544142839</v>
      </c>
    </row>
    <row r="521" spans="1:4" x14ac:dyDescent="0.3">
      <c r="A521" s="15">
        <v>2022</v>
      </c>
      <c r="B521" s="15">
        <v>10</v>
      </c>
      <c r="C521" s="15" t="s">
        <v>128</v>
      </c>
      <c r="D521" s="16">
        <v>5702.7759990763561</v>
      </c>
    </row>
    <row r="522" spans="1:4" x14ac:dyDescent="0.3">
      <c r="A522" s="15">
        <v>2022</v>
      </c>
      <c r="B522" s="15">
        <v>10</v>
      </c>
      <c r="C522" s="15" t="s">
        <v>131</v>
      </c>
      <c r="D522" s="16">
        <v>7832.7420024982439</v>
      </c>
    </row>
    <row r="523" spans="1:4" x14ac:dyDescent="0.3">
      <c r="A523" s="15">
        <v>2022</v>
      </c>
      <c r="B523" s="15">
        <v>10</v>
      </c>
      <c r="C523" s="15" t="s">
        <v>141</v>
      </c>
      <c r="D523" s="16">
        <v>2691.5233941024994</v>
      </c>
    </row>
    <row r="524" spans="1:4" x14ac:dyDescent="0.3">
      <c r="A524" s="15">
        <v>2022</v>
      </c>
      <c r="B524" s="15">
        <v>11</v>
      </c>
      <c r="C524" s="15" t="s">
        <v>127</v>
      </c>
      <c r="D524" s="16">
        <v>1264.8677809798248</v>
      </c>
    </row>
    <row r="525" spans="1:4" x14ac:dyDescent="0.3">
      <c r="A525" s="15">
        <v>2022</v>
      </c>
      <c r="B525" s="15">
        <v>11</v>
      </c>
      <c r="C525" s="15" t="s">
        <v>134</v>
      </c>
      <c r="D525" s="16">
        <v>10273.59398286185</v>
      </c>
    </row>
    <row r="526" spans="1:4" x14ac:dyDescent="0.3">
      <c r="A526" s="15">
        <v>2022</v>
      </c>
      <c r="B526" s="15">
        <v>11</v>
      </c>
      <c r="C526" s="15" t="s">
        <v>132</v>
      </c>
      <c r="D526" s="16">
        <v>7081.7924492470556</v>
      </c>
    </row>
    <row r="527" spans="1:4" x14ac:dyDescent="0.3">
      <c r="A527" s="15">
        <v>2022</v>
      </c>
      <c r="B527" s="15">
        <v>11</v>
      </c>
      <c r="C527" s="15" t="s">
        <v>130</v>
      </c>
      <c r="D527" s="16">
        <v>26987.918960075436</v>
      </c>
    </row>
    <row r="528" spans="1:4" x14ac:dyDescent="0.3">
      <c r="A528" s="15">
        <v>2022</v>
      </c>
      <c r="B528" s="15">
        <v>11</v>
      </c>
      <c r="C528" s="15" t="s">
        <v>129</v>
      </c>
      <c r="D528" s="16">
        <v>9610.7104313668333</v>
      </c>
    </row>
    <row r="529" spans="1:4" x14ac:dyDescent="0.3">
      <c r="A529" s="15">
        <v>2022</v>
      </c>
      <c r="B529" s="15">
        <v>11</v>
      </c>
      <c r="C529" s="15" t="s">
        <v>126</v>
      </c>
      <c r="D529" s="16">
        <v>16645.515141457185</v>
      </c>
    </row>
    <row r="530" spans="1:4" x14ac:dyDescent="0.3">
      <c r="A530" s="15">
        <v>2022</v>
      </c>
      <c r="B530" s="15">
        <v>11</v>
      </c>
      <c r="C530" s="15" t="s">
        <v>128</v>
      </c>
      <c r="D530" s="16">
        <v>5799.2831521882863</v>
      </c>
    </row>
    <row r="531" spans="1:4" x14ac:dyDescent="0.3">
      <c r="A531" s="15">
        <v>2022</v>
      </c>
      <c r="B531" s="15">
        <v>11</v>
      </c>
      <c r="C531" s="15" t="s">
        <v>131</v>
      </c>
      <c r="D531" s="16">
        <v>7566.2448924465325</v>
      </c>
    </row>
    <row r="532" spans="1:4" x14ac:dyDescent="0.3">
      <c r="A532" s="15">
        <v>2022</v>
      </c>
      <c r="B532" s="15">
        <v>11</v>
      </c>
      <c r="C532" s="15" t="s">
        <v>141</v>
      </c>
      <c r="D532" s="16">
        <v>2771.7453860144728</v>
      </c>
    </row>
    <row r="533" spans="1:4" x14ac:dyDescent="0.3">
      <c r="A533" s="15">
        <v>2022</v>
      </c>
      <c r="B533" s="15">
        <v>12</v>
      </c>
      <c r="C533" s="15" t="s">
        <v>127</v>
      </c>
      <c r="D533" s="16">
        <v>871.07726835908863</v>
      </c>
    </row>
    <row r="534" spans="1:4" x14ac:dyDescent="0.3">
      <c r="A534" s="15">
        <v>2022</v>
      </c>
      <c r="B534" s="15">
        <v>12</v>
      </c>
      <c r="C534" s="15" t="s">
        <v>134</v>
      </c>
      <c r="D534" s="16">
        <v>11015.646780515934</v>
      </c>
    </row>
    <row r="535" spans="1:4" x14ac:dyDescent="0.3">
      <c r="A535" s="15">
        <v>2022</v>
      </c>
      <c r="B535" s="15">
        <v>12</v>
      </c>
      <c r="C535" s="15" t="s">
        <v>132</v>
      </c>
      <c r="D535" s="16">
        <v>7115.8527812823322</v>
      </c>
    </row>
    <row r="536" spans="1:4" x14ac:dyDescent="0.3">
      <c r="A536" s="15">
        <v>2022</v>
      </c>
      <c r="B536" s="15">
        <v>12</v>
      </c>
      <c r="C536" s="15" t="s">
        <v>130</v>
      </c>
      <c r="D536" s="16">
        <v>27686.504695104966</v>
      </c>
    </row>
    <row r="537" spans="1:4" x14ac:dyDescent="0.3">
      <c r="A537" s="15">
        <v>2022</v>
      </c>
      <c r="B537" s="15">
        <v>12</v>
      </c>
      <c r="C537" s="15" t="s">
        <v>129</v>
      </c>
      <c r="D537" s="16">
        <v>9863.8337796262604</v>
      </c>
    </row>
    <row r="538" spans="1:4" x14ac:dyDescent="0.3">
      <c r="A538" s="15">
        <v>2022</v>
      </c>
      <c r="B538" s="15">
        <v>12</v>
      </c>
      <c r="C538" s="15" t="s">
        <v>126</v>
      </c>
      <c r="D538" s="16">
        <v>17075.217156073777</v>
      </c>
    </row>
    <row r="539" spans="1:4" x14ac:dyDescent="0.3">
      <c r="A539" s="15">
        <v>2022</v>
      </c>
      <c r="B539" s="15">
        <v>12</v>
      </c>
      <c r="C539" s="15" t="s">
        <v>128</v>
      </c>
      <c r="D539" s="16">
        <v>5972.7255964802007</v>
      </c>
    </row>
    <row r="540" spans="1:4" x14ac:dyDescent="0.3">
      <c r="A540" s="15">
        <v>2022</v>
      </c>
      <c r="B540" s="15">
        <v>12</v>
      </c>
      <c r="C540" s="15" t="s">
        <v>131</v>
      </c>
      <c r="D540" s="16">
        <v>8035.1658287979117</v>
      </c>
    </row>
    <row r="541" spans="1:4" x14ac:dyDescent="0.3">
      <c r="A541" s="15">
        <v>2022</v>
      </c>
      <c r="B541" s="15">
        <v>12</v>
      </c>
      <c r="C541" s="15" t="s">
        <v>141</v>
      </c>
      <c r="D541" s="16">
        <v>2919.1677273290734</v>
      </c>
    </row>
    <row r="542" spans="1:4" x14ac:dyDescent="0.3">
      <c r="A542" s="15">
        <v>2023</v>
      </c>
      <c r="B542" s="15">
        <v>1</v>
      </c>
      <c r="C542" s="15" t="s">
        <v>127</v>
      </c>
      <c r="D542" s="3">
        <v>1208.3496878295666</v>
      </c>
    </row>
    <row r="543" spans="1:4" x14ac:dyDescent="0.3">
      <c r="A543" s="15">
        <v>2023</v>
      </c>
      <c r="B543" s="15">
        <v>1</v>
      </c>
      <c r="C543" s="15" t="s">
        <v>134</v>
      </c>
      <c r="D543" s="3">
        <v>10927.510208399081</v>
      </c>
    </row>
    <row r="544" spans="1:4" x14ac:dyDescent="0.3">
      <c r="A544" s="15">
        <v>2023</v>
      </c>
      <c r="B544" s="15">
        <v>1</v>
      </c>
      <c r="C544" s="15" t="s">
        <v>132</v>
      </c>
      <c r="D544" s="3">
        <v>7394.200646472922</v>
      </c>
    </row>
    <row r="545" spans="1:4" x14ac:dyDescent="0.3">
      <c r="A545" s="15">
        <v>2023</v>
      </c>
      <c r="B545" s="15">
        <v>1</v>
      </c>
      <c r="C545" s="15" t="s">
        <v>130</v>
      </c>
      <c r="D545" s="3">
        <v>26810.159224137915</v>
      </c>
    </row>
    <row r="546" spans="1:4" x14ac:dyDescent="0.3">
      <c r="A546" s="15">
        <v>2023</v>
      </c>
      <c r="B546" s="15">
        <v>1</v>
      </c>
      <c r="C546" s="15" t="s">
        <v>129</v>
      </c>
      <c r="D546" s="3">
        <v>10055.923882277553</v>
      </c>
    </row>
    <row r="547" spans="1:4" x14ac:dyDescent="0.3">
      <c r="A547" s="15">
        <v>2023</v>
      </c>
      <c r="B547" s="15">
        <v>1</v>
      </c>
      <c r="C547" s="15" t="s">
        <v>126</v>
      </c>
      <c r="D547" s="3">
        <v>16493.460905336324</v>
      </c>
    </row>
    <row r="548" spans="1:4" x14ac:dyDescent="0.3">
      <c r="A548" s="15">
        <v>2023</v>
      </c>
      <c r="B548" s="15">
        <v>1</v>
      </c>
      <c r="C548" s="15" t="s">
        <v>128</v>
      </c>
      <c r="D548" s="3">
        <v>5916.9386977186323</v>
      </c>
    </row>
    <row r="549" spans="1:4" x14ac:dyDescent="0.3">
      <c r="A549" s="15">
        <v>2023</v>
      </c>
      <c r="B549" s="15">
        <v>1</v>
      </c>
      <c r="C549" s="15" t="s">
        <v>131</v>
      </c>
      <c r="D549" s="3">
        <v>8434.1135026131578</v>
      </c>
    </row>
    <row r="550" spans="1:4" x14ac:dyDescent="0.3">
      <c r="A550" s="15">
        <v>2023</v>
      </c>
      <c r="B550" s="15">
        <v>1</v>
      </c>
      <c r="C550" s="15" t="s">
        <v>141</v>
      </c>
      <c r="D550" s="3">
        <v>2924.8870627054548</v>
      </c>
    </row>
    <row r="551" spans="1:4" x14ac:dyDescent="0.3">
      <c r="A551" s="15">
        <v>2023</v>
      </c>
      <c r="B551" s="15">
        <v>2</v>
      </c>
      <c r="C551" s="15" t="s">
        <v>127</v>
      </c>
      <c r="D551" s="3">
        <v>1531.2971395936927</v>
      </c>
    </row>
    <row r="552" spans="1:4" x14ac:dyDescent="0.3">
      <c r="A552" s="15">
        <v>2023</v>
      </c>
      <c r="B552" s="15">
        <v>2</v>
      </c>
      <c r="C552" s="15" t="s">
        <v>134</v>
      </c>
      <c r="D552" s="3">
        <v>11239.137873631111</v>
      </c>
    </row>
    <row r="553" spans="1:4" x14ac:dyDescent="0.3">
      <c r="A553" s="15">
        <v>2023</v>
      </c>
      <c r="B553" s="15">
        <v>2</v>
      </c>
      <c r="C553" s="15" t="s">
        <v>132</v>
      </c>
      <c r="D553" s="3">
        <v>7350.6332817316088</v>
      </c>
    </row>
    <row r="554" spans="1:4" x14ac:dyDescent="0.3">
      <c r="A554" s="15">
        <v>2023</v>
      </c>
      <c r="B554" s="15">
        <v>2</v>
      </c>
      <c r="C554" s="15" t="s">
        <v>130</v>
      </c>
      <c r="D554" s="3">
        <v>26713.037135052287</v>
      </c>
    </row>
    <row r="555" spans="1:4" x14ac:dyDescent="0.3">
      <c r="A555" s="15">
        <v>2023</v>
      </c>
      <c r="B555" s="15">
        <v>2</v>
      </c>
      <c r="C555" s="15" t="s">
        <v>129</v>
      </c>
      <c r="D555" s="3">
        <v>10075.849653023381</v>
      </c>
    </row>
    <row r="556" spans="1:4" x14ac:dyDescent="0.3">
      <c r="A556" s="15">
        <v>2023</v>
      </c>
      <c r="B556" s="15">
        <v>2</v>
      </c>
      <c r="C556" s="15" t="s">
        <v>126</v>
      </c>
      <c r="D556" s="3">
        <v>16786.823637311099</v>
      </c>
    </row>
    <row r="557" spans="1:4" x14ac:dyDescent="0.3">
      <c r="A557" s="15">
        <v>2023</v>
      </c>
      <c r="B557" s="15">
        <v>2</v>
      </c>
      <c r="C557" s="15" t="s">
        <v>128</v>
      </c>
      <c r="D557" s="3">
        <v>5916.6930283307847</v>
      </c>
    </row>
    <row r="558" spans="1:4" x14ac:dyDescent="0.3">
      <c r="A558" s="15">
        <v>2023</v>
      </c>
      <c r="B558" s="15">
        <v>2</v>
      </c>
      <c r="C558" s="15" t="s">
        <v>131</v>
      </c>
      <c r="D558" s="3">
        <v>8661.7477958792533</v>
      </c>
    </row>
    <row r="559" spans="1:4" x14ac:dyDescent="0.3">
      <c r="A559" s="15">
        <v>2023</v>
      </c>
      <c r="B559" s="15">
        <v>2</v>
      </c>
      <c r="C559" s="15" t="s">
        <v>141</v>
      </c>
      <c r="D559" s="3">
        <v>2802.2205258812842</v>
      </c>
    </row>
    <row r="560" spans="1:4" x14ac:dyDescent="0.3">
      <c r="A560" s="15">
        <v>2023</v>
      </c>
      <c r="B560" s="15">
        <v>3</v>
      </c>
      <c r="C560" s="15" t="s">
        <v>127</v>
      </c>
      <c r="D560" s="3">
        <v>2098.0371066492089</v>
      </c>
    </row>
    <row r="561" spans="1:4" x14ac:dyDescent="0.3">
      <c r="A561" s="15">
        <v>2023</v>
      </c>
      <c r="B561" s="15">
        <v>3</v>
      </c>
      <c r="C561" s="15" t="s">
        <v>134</v>
      </c>
      <c r="D561" s="3">
        <v>11226.672193672495</v>
      </c>
    </row>
    <row r="562" spans="1:4" x14ac:dyDescent="0.3">
      <c r="A562" s="15">
        <v>2023</v>
      </c>
      <c r="B562" s="15">
        <v>3</v>
      </c>
      <c r="C562" s="15" t="s">
        <v>132</v>
      </c>
      <c r="D562" s="3">
        <v>7204.5816758641131</v>
      </c>
    </row>
    <row r="563" spans="1:4" x14ac:dyDescent="0.3">
      <c r="A563" s="15">
        <v>2023</v>
      </c>
      <c r="B563" s="15">
        <v>3</v>
      </c>
      <c r="C563" s="15" t="s">
        <v>130</v>
      </c>
      <c r="D563" s="3">
        <v>27570.419631960704</v>
      </c>
    </row>
    <row r="564" spans="1:4" x14ac:dyDescent="0.3">
      <c r="A564" s="15">
        <v>2023</v>
      </c>
      <c r="B564" s="15">
        <v>3</v>
      </c>
      <c r="C564" s="15" t="s">
        <v>129</v>
      </c>
      <c r="D564" s="3">
        <v>9575.4587548003565</v>
      </c>
    </row>
    <row r="565" spans="1:4" x14ac:dyDescent="0.3">
      <c r="A565" s="15">
        <v>2023</v>
      </c>
      <c r="B565" s="15">
        <v>3</v>
      </c>
      <c r="C565" s="15" t="s">
        <v>126</v>
      </c>
      <c r="D565" s="3">
        <v>17046.672840789452</v>
      </c>
    </row>
    <row r="566" spans="1:4" x14ac:dyDescent="0.3">
      <c r="A566" s="15">
        <v>2023</v>
      </c>
      <c r="B566" s="15">
        <v>3</v>
      </c>
      <c r="C566" s="15" t="s">
        <v>128</v>
      </c>
      <c r="D566" s="3">
        <v>5995.6877807444635</v>
      </c>
    </row>
    <row r="567" spans="1:4" x14ac:dyDescent="0.3">
      <c r="A567" s="15">
        <v>2023</v>
      </c>
      <c r="B567" s="15">
        <v>3</v>
      </c>
      <c r="C567" s="15" t="s">
        <v>131</v>
      </c>
      <c r="D567" s="3">
        <v>8692.9115722368842</v>
      </c>
    </row>
    <row r="568" spans="1:4" x14ac:dyDescent="0.3">
      <c r="A568" s="15">
        <v>2023</v>
      </c>
      <c r="B568" s="15">
        <v>3</v>
      </c>
      <c r="C568" s="15" t="s">
        <v>141</v>
      </c>
      <c r="D568" s="3">
        <v>2563.3521875000129</v>
      </c>
    </row>
    <row r="569" spans="1:4" x14ac:dyDescent="0.3">
      <c r="A569" s="15">
        <v>2023</v>
      </c>
      <c r="B569" s="15">
        <v>4</v>
      </c>
      <c r="C569" s="15" t="s">
        <v>127</v>
      </c>
      <c r="D569" s="3">
        <v>2120.1446892170679</v>
      </c>
    </row>
    <row r="570" spans="1:4" x14ac:dyDescent="0.3">
      <c r="A570" s="15">
        <v>2023</v>
      </c>
      <c r="B570" s="15">
        <v>4</v>
      </c>
      <c r="C570" s="15" t="s">
        <v>134</v>
      </c>
      <c r="D570" s="3">
        <v>10485.775067948935</v>
      </c>
    </row>
    <row r="571" spans="1:4" x14ac:dyDescent="0.3">
      <c r="A571" s="15">
        <v>2023</v>
      </c>
      <c r="B571" s="15">
        <v>4</v>
      </c>
      <c r="C571" s="15" t="s">
        <v>132</v>
      </c>
      <c r="D571" s="3">
        <v>6997.4349042692293</v>
      </c>
    </row>
    <row r="572" spans="1:4" x14ac:dyDescent="0.3">
      <c r="A572" s="15">
        <v>2023</v>
      </c>
      <c r="B572" s="15">
        <v>4</v>
      </c>
      <c r="C572" s="15" t="s">
        <v>130</v>
      </c>
      <c r="D572" s="3">
        <v>27553.035538450276</v>
      </c>
    </row>
    <row r="573" spans="1:4" x14ac:dyDescent="0.3">
      <c r="A573" s="15">
        <v>2023</v>
      </c>
      <c r="B573" s="15">
        <v>4</v>
      </c>
      <c r="C573" s="15" t="s">
        <v>129</v>
      </c>
      <c r="D573" s="3">
        <v>8954.461809407343</v>
      </c>
    </row>
    <row r="574" spans="1:4" x14ac:dyDescent="0.3">
      <c r="A574" s="15">
        <v>2023</v>
      </c>
      <c r="B574" s="15">
        <v>4</v>
      </c>
      <c r="C574" s="15" t="s">
        <v>126</v>
      </c>
      <c r="D574" s="3">
        <v>15940.489345046357</v>
      </c>
    </row>
    <row r="575" spans="1:4" x14ac:dyDescent="0.3">
      <c r="A575" s="15">
        <v>2023</v>
      </c>
      <c r="B575" s="15">
        <v>4</v>
      </c>
      <c r="C575" s="15" t="s">
        <v>128</v>
      </c>
      <c r="D575" s="3">
        <v>5570.8452606479159</v>
      </c>
    </row>
    <row r="576" spans="1:4" x14ac:dyDescent="0.3">
      <c r="A576" s="15">
        <v>2023</v>
      </c>
      <c r="B576" s="15">
        <v>4</v>
      </c>
      <c r="C576" s="15" t="s">
        <v>131</v>
      </c>
      <c r="D576" s="3">
        <v>8357.8418942010467</v>
      </c>
    </row>
    <row r="577" spans="1:4" x14ac:dyDescent="0.3">
      <c r="A577" s="15">
        <v>2023</v>
      </c>
      <c r="B577" s="15">
        <v>4</v>
      </c>
      <c r="C577" s="15" t="s">
        <v>141</v>
      </c>
      <c r="D577" s="3">
        <v>2296.7136403131958</v>
      </c>
    </row>
    <row r="578" spans="1:4" x14ac:dyDescent="0.3">
      <c r="A578" s="15">
        <v>2023</v>
      </c>
      <c r="B578" s="15">
        <v>5</v>
      </c>
      <c r="C578" s="15" t="s">
        <v>127</v>
      </c>
      <c r="D578" s="3">
        <v>2021.2331492136761</v>
      </c>
    </row>
    <row r="579" spans="1:4" x14ac:dyDescent="0.3">
      <c r="A579" s="15">
        <v>2023</v>
      </c>
      <c r="B579" s="15">
        <v>5</v>
      </c>
      <c r="C579" s="15" t="s">
        <v>134</v>
      </c>
      <c r="D579" s="3">
        <v>10872.45678209626</v>
      </c>
    </row>
    <row r="580" spans="1:4" x14ac:dyDescent="0.3">
      <c r="A580" s="15">
        <v>2023</v>
      </c>
      <c r="B580" s="15">
        <v>5</v>
      </c>
      <c r="C580" s="15" t="s">
        <v>132</v>
      </c>
      <c r="D580" s="3">
        <v>7140.138562635655</v>
      </c>
    </row>
    <row r="581" spans="1:4" x14ac:dyDescent="0.3">
      <c r="A581" s="15">
        <v>2023</v>
      </c>
      <c r="B581" s="15">
        <v>5</v>
      </c>
      <c r="C581" s="15" t="s">
        <v>130</v>
      </c>
      <c r="D581" s="3">
        <v>26531.106765400113</v>
      </c>
    </row>
    <row r="582" spans="1:4" x14ac:dyDescent="0.3">
      <c r="A582" s="15">
        <v>2023</v>
      </c>
      <c r="B582" s="15">
        <v>5</v>
      </c>
      <c r="C582" s="15" t="s">
        <v>129</v>
      </c>
      <c r="D582" s="3">
        <v>9411.5176873483088</v>
      </c>
    </row>
    <row r="583" spans="1:4" x14ac:dyDescent="0.3">
      <c r="A583" s="15">
        <v>2023</v>
      </c>
      <c r="B583" s="15">
        <v>5</v>
      </c>
      <c r="C583" s="15" t="s">
        <v>126</v>
      </c>
      <c r="D583" s="3">
        <v>16360.308613754982</v>
      </c>
    </row>
    <row r="584" spans="1:4" x14ac:dyDescent="0.3">
      <c r="A584" s="15">
        <v>2023</v>
      </c>
      <c r="B584" s="15">
        <v>5</v>
      </c>
      <c r="C584" s="15" t="s">
        <v>128</v>
      </c>
      <c r="D584" s="3">
        <v>5633.6626104088</v>
      </c>
    </row>
    <row r="585" spans="1:4" x14ac:dyDescent="0.3">
      <c r="A585" s="15">
        <v>2023</v>
      </c>
      <c r="B585" s="15">
        <v>5</v>
      </c>
      <c r="C585" s="15" t="s">
        <v>131</v>
      </c>
      <c r="D585" s="3">
        <v>8476.5379197342354</v>
      </c>
    </row>
    <row r="586" spans="1:4" x14ac:dyDescent="0.3">
      <c r="A586" s="15">
        <v>2023</v>
      </c>
      <c r="B586" s="15">
        <v>5</v>
      </c>
      <c r="C586" s="15" t="s">
        <v>141</v>
      </c>
      <c r="D586" s="3">
        <v>2354.1195157573902</v>
      </c>
    </row>
    <row r="587" spans="1:4" x14ac:dyDescent="0.3">
      <c r="A587" s="15">
        <v>2023</v>
      </c>
      <c r="B587" s="15">
        <v>6</v>
      </c>
      <c r="C587" s="15" t="s">
        <v>127</v>
      </c>
      <c r="D587" s="3">
        <v>2096.85567887665</v>
      </c>
    </row>
    <row r="588" spans="1:4" x14ac:dyDescent="0.3">
      <c r="A588" s="15">
        <v>2023</v>
      </c>
      <c r="B588" s="15">
        <v>6</v>
      </c>
      <c r="C588" s="15" t="s">
        <v>134</v>
      </c>
      <c r="D588" s="3">
        <v>11217.413759130575</v>
      </c>
    </row>
    <row r="589" spans="1:4" x14ac:dyDescent="0.3">
      <c r="A589" s="15">
        <v>2023</v>
      </c>
      <c r="B589" s="15">
        <v>6</v>
      </c>
      <c r="C589" s="15" t="s">
        <v>132</v>
      </c>
      <c r="D589" s="3">
        <v>7213.9774176255187</v>
      </c>
    </row>
    <row r="590" spans="1:4" x14ac:dyDescent="0.3">
      <c r="A590" s="15">
        <v>2023</v>
      </c>
      <c r="B590" s="15">
        <v>6</v>
      </c>
      <c r="C590" s="15" t="s">
        <v>130</v>
      </c>
      <c r="D590" s="3">
        <v>28133.141510988989</v>
      </c>
    </row>
    <row r="591" spans="1:4" x14ac:dyDescent="0.3">
      <c r="A591" s="15">
        <v>2023</v>
      </c>
      <c r="B591" s="15">
        <v>6</v>
      </c>
      <c r="C591" s="15" t="s">
        <v>129</v>
      </c>
      <c r="D591" s="3">
        <v>9563.7290441077275</v>
      </c>
    </row>
    <row r="592" spans="1:4" x14ac:dyDescent="0.3">
      <c r="A592" s="15">
        <v>2023</v>
      </c>
      <c r="B592" s="15">
        <v>6</v>
      </c>
      <c r="C592" s="15" t="s">
        <v>126</v>
      </c>
      <c r="D592" s="3">
        <v>16431.498710454856</v>
      </c>
    </row>
    <row r="593" spans="1:4" x14ac:dyDescent="0.3">
      <c r="A593" s="15">
        <v>2023</v>
      </c>
      <c r="B593" s="15">
        <v>6</v>
      </c>
      <c r="C593" s="15" t="s">
        <v>128</v>
      </c>
      <c r="D593" s="3">
        <v>5408.7029905782956</v>
      </c>
    </row>
    <row r="594" spans="1:4" x14ac:dyDescent="0.3">
      <c r="A594" s="15">
        <v>2023</v>
      </c>
      <c r="B594" s="15">
        <v>6</v>
      </c>
      <c r="C594" s="15" t="s">
        <v>131</v>
      </c>
      <c r="D594" s="3">
        <v>8312.9545207068859</v>
      </c>
    </row>
    <row r="595" spans="1:4" x14ac:dyDescent="0.3">
      <c r="A595" s="15">
        <v>2023</v>
      </c>
      <c r="B595" s="15">
        <v>6</v>
      </c>
      <c r="C595" s="15" t="s">
        <v>141</v>
      </c>
      <c r="D595" s="3">
        <v>2513.7597824813397</v>
      </c>
    </row>
    <row r="596" spans="1:4" x14ac:dyDescent="0.3">
      <c r="A596" s="15">
        <v>2023</v>
      </c>
      <c r="B596" s="15">
        <v>7</v>
      </c>
      <c r="C596" s="15" t="s">
        <v>127</v>
      </c>
      <c r="D596" s="3">
        <v>2093.1417899755861</v>
      </c>
    </row>
    <row r="597" spans="1:4" x14ac:dyDescent="0.3">
      <c r="A597" s="15">
        <v>2023</v>
      </c>
      <c r="B597" s="15">
        <v>7</v>
      </c>
      <c r="C597" s="15" t="s">
        <v>134</v>
      </c>
      <c r="D597" s="3">
        <v>11521.580745393972</v>
      </c>
    </row>
    <row r="598" spans="1:4" x14ac:dyDescent="0.3">
      <c r="A598" s="15">
        <v>2023</v>
      </c>
      <c r="B598" s="15">
        <v>7</v>
      </c>
      <c r="C598" s="15" t="s">
        <v>132</v>
      </c>
      <c r="D598" s="3">
        <v>7266.1731486225108</v>
      </c>
    </row>
    <row r="599" spans="1:4" x14ac:dyDescent="0.3">
      <c r="A599" s="15">
        <v>2023</v>
      </c>
      <c r="B599" s="15">
        <v>7</v>
      </c>
      <c r="C599" s="15" t="s">
        <v>130</v>
      </c>
      <c r="D599" s="3">
        <v>28004.271594032645</v>
      </c>
    </row>
    <row r="600" spans="1:4" x14ac:dyDescent="0.3">
      <c r="A600" s="15">
        <v>2023</v>
      </c>
      <c r="B600" s="15">
        <v>7</v>
      </c>
      <c r="C600" s="15" t="s">
        <v>129</v>
      </c>
      <c r="D600" s="3">
        <v>9739.1697667576063</v>
      </c>
    </row>
    <row r="601" spans="1:4" x14ac:dyDescent="0.3">
      <c r="A601" s="15">
        <v>2023</v>
      </c>
      <c r="B601" s="15">
        <v>7</v>
      </c>
      <c r="C601" s="15" t="s">
        <v>126</v>
      </c>
      <c r="D601" s="3">
        <v>16534.833018172139</v>
      </c>
    </row>
    <row r="602" spans="1:4" x14ac:dyDescent="0.3">
      <c r="A602" s="15">
        <v>2023</v>
      </c>
      <c r="B602" s="15">
        <v>7</v>
      </c>
      <c r="C602" s="15" t="s">
        <v>128</v>
      </c>
      <c r="D602" s="3">
        <v>5647.3736648044678</v>
      </c>
    </row>
    <row r="603" spans="1:4" x14ac:dyDescent="0.3">
      <c r="A603" s="15">
        <v>2023</v>
      </c>
      <c r="B603" s="15">
        <v>7</v>
      </c>
      <c r="C603" s="15" t="s">
        <v>131</v>
      </c>
      <c r="D603" s="3">
        <v>8109.3928500094171</v>
      </c>
    </row>
    <row r="604" spans="1:4" x14ac:dyDescent="0.3">
      <c r="A604" s="15">
        <v>2023</v>
      </c>
      <c r="B604" s="15">
        <v>7</v>
      </c>
      <c r="C604" s="15" t="s">
        <v>141</v>
      </c>
      <c r="D604" s="3">
        <v>2563.919187699451</v>
      </c>
    </row>
    <row r="605" spans="1:4" x14ac:dyDescent="0.3">
      <c r="A605" s="15">
        <v>2023</v>
      </c>
      <c r="B605" s="15">
        <v>8</v>
      </c>
      <c r="C605" s="15" t="s">
        <v>127</v>
      </c>
      <c r="D605" s="3">
        <v>2134.1044381517554</v>
      </c>
    </row>
    <row r="606" spans="1:4" x14ac:dyDescent="0.3">
      <c r="A606" s="15">
        <v>2023</v>
      </c>
      <c r="B606" s="15">
        <v>8</v>
      </c>
      <c r="C606" s="15" t="s">
        <v>134</v>
      </c>
      <c r="D606" s="3">
        <v>11448.24555467631</v>
      </c>
    </row>
    <row r="607" spans="1:4" x14ac:dyDescent="0.3">
      <c r="A607" s="15">
        <v>2023</v>
      </c>
      <c r="B607" s="15">
        <v>8</v>
      </c>
      <c r="C607" s="15" t="s">
        <v>132</v>
      </c>
      <c r="D607" s="3">
        <v>7230.8868168984491</v>
      </c>
    </row>
    <row r="608" spans="1:4" x14ac:dyDescent="0.3">
      <c r="A608" s="15">
        <v>2023</v>
      </c>
      <c r="B608" s="15">
        <v>8</v>
      </c>
      <c r="C608" s="15" t="s">
        <v>130</v>
      </c>
      <c r="D608" s="3">
        <v>26065.63941648967</v>
      </c>
    </row>
    <row r="609" spans="1:4" x14ac:dyDescent="0.3">
      <c r="A609" s="15">
        <v>2023</v>
      </c>
      <c r="B609" s="15">
        <v>8</v>
      </c>
      <c r="C609" s="15" t="s">
        <v>129</v>
      </c>
      <c r="D609" s="3">
        <v>9932.7649549988801</v>
      </c>
    </row>
    <row r="610" spans="1:4" x14ac:dyDescent="0.3">
      <c r="A610" s="15">
        <v>2023</v>
      </c>
      <c r="B610" s="15">
        <v>8</v>
      </c>
      <c r="C610" s="15" t="s">
        <v>126</v>
      </c>
      <c r="D610" s="3">
        <v>17116.66671899924</v>
      </c>
    </row>
    <row r="611" spans="1:4" x14ac:dyDescent="0.3">
      <c r="A611" s="15">
        <v>2023</v>
      </c>
      <c r="B611" s="15">
        <v>8</v>
      </c>
      <c r="C611" s="15" t="s">
        <v>128</v>
      </c>
      <c r="D611" s="3">
        <v>5601.423657961247</v>
      </c>
    </row>
    <row r="612" spans="1:4" x14ac:dyDescent="0.3">
      <c r="A612" s="15">
        <v>2023</v>
      </c>
      <c r="B612" s="15">
        <v>8</v>
      </c>
      <c r="C612" s="15" t="s">
        <v>131</v>
      </c>
      <c r="D612" s="3">
        <v>8141.7212399876689</v>
      </c>
    </row>
    <row r="613" spans="1:4" x14ac:dyDescent="0.3">
      <c r="A613" s="15">
        <v>2023</v>
      </c>
      <c r="B613" s="15">
        <v>8</v>
      </c>
      <c r="C613" s="15" t="s">
        <v>141</v>
      </c>
      <c r="D613" s="3">
        <v>2722.8654322632729</v>
      </c>
    </row>
    <row r="614" spans="1:4" x14ac:dyDescent="0.3">
      <c r="A614" s="15">
        <v>2023</v>
      </c>
      <c r="B614" s="15">
        <v>9</v>
      </c>
      <c r="C614" s="15" t="s">
        <v>127</v>
      </c>
      <c r="D614" s="3">
        <v>2113.6478040540601</v>
      </c>
    </row>
    <row r="615" spans="1:4" x14ac:dyDescent="0.3">
      <c r="A615" s="15">
        <v>2023</v>
      </c>
      <c r="B615" s="15">
        <v>9</v>
      </c>
      <c r="C615" s="15" t="s">
        <v>134</v>
      </c>
      <c r="D615" s="3">
        <v>11442.183743354293</v>
      </c>
    </row>
    <row r="616" spans="1:4" x14ac:dyDescent="0.3">
      <c r="A616" s="15">
        <v>2023</v>
      </c>
      <c r="B616" s="15">
        <v>9</v>
      </c>
      <c r="C616" s="15" t="s">
        <v>132</v>
      </c>
      <c r="D616" s="3">
        <v>7232.4067997849697</v>
      </c>
    </row>
    <row r="617" spans="1:4" x14ac:dyDescent="0.3">
      <c r="A617" s="15">
        <v>2023</v>
      </c>
      <c r="B617" s="15">
        <v>9</v>
      </c>
      <c r="C617" s="15" t="s">
        <v>130</v>
      </c>
      <c r="D617" s="3">
        <v>26180.840777403926</v>
      </c>
    </row>
    <row r="618" spans="1:4" x14ac:dyDescent="0.3">
      <c r="A618" s="15">
        <v>2023</v>
      </c>
      <c r="B618" s="15">
        <v>9</v>
      </c>
      <c r="C618" s="15" t="s">
        <v>129</v>
      </c>
      <c r="D618" s="3">
        <v>9843.2002867255396</v>
      </c>
    </row>
    <row r="619" spans="1:4" x14ac:dyDescent="0.3">
      <c r="A619" s="15">
        <v>2023</v>
      </c>
      <c r="B619" s="15">
        <v>9</v>
      </c>
      <c r="C619" s="15" t="s">
        <v>126</v>
      </c>
      <c r="D619" s="3">
        <v>17005.707637094794</v>
      </c>
    </row>
    <row r="620" spans="1:4" x14ac:dyDescent="0.3">
      <c r="A620" s="15">
        <v>2023</v>
      </c>
      <c r="B620" s="15">
        <v>9</v>
      </c>
      <c r="C620" s="15" t="s">
        <v>128</v>
      </c>
      <c r="D620" s="3">
        <v>5809.0817666963494</v>
      </c>
    </row>
    <row r="621" spans="1:4" x14ac:dyDescent="0.3">
      <c r="A621" s="15">
        <v>2023</v>
      </c>
      <c r="B621" s="15">
        <v>9</v>
      </c>
      <c r="C621" s="15" t="s">
        <v>131</v>
      </c>
      <c r="D621" s="3">
        <v>7940.0943132163247</v>
      </c>
    </row>
    <row r="622" spans="1:4" x14ac:dyDescent="0.3">
      <c r="A622" s="15">
        <v>2023</v>
      </c>
      <c r="B622" s="15">
        <v>9</v>
      </c>
      <c r="C622" s="15" t="s">
        <v>141</v>
      </c>
      <c r="D622" s="3">
        <v>2774.4199873338998</v>
      </c>
    </row>
    <row r="623" spans="1:4" x14ac:dyDescent="0.3">
      <c r="A623" s="15">
        <v>2023</v>
      </c>
      <c r="B623" s="15">
        <v>10</v>
      </c>
      <c r="C623" s="15" t="s">
        <v>127</v>
      </c>
      <c r="D623" s="3">
        <v>1995.258539405947</v>
      </c>
    </row>
    <row r="624" spans="1:4" x14ac:dyDescent="0.3">
      <c r="A624" s="15">
        <v>2023</v>
      </c>
      <c r="B624" s="15">
        <v>10</v>
      </c>
      <c r="C624" s="15" t="s">
        <v>134</v>
      </c>
      <c r="D624" s="3">
        <v>10944.302270009726</v>
      </c>
    </row>
    <row r="625" spans="1:4" x14ac:dyDescent="0.3">
      <c r="A625" s="15">
        <v>2023</v>
      </c>
      <c r="B625" s="15">
        <v>10</v>
      </c>
      <c r="C625" s="15" t="s">
        <v>132</v>
      </c>
      <c r="D625" s="3">
        <v>7166.3384563406298</v>
      </c>
    </row>
    <row r="626" spans="1:4" x14ac:dyDescent="0.3">
      <c r="A626" s="15">
        <v>2023</v>
      </c>
      <c r="B626" s="15">
        <v>10</v>
      </c>
      <c r="C626" s="15" t="s">
        <v>130</v>
      </c>
      <c r="D626" s="3">
        <v>26927.314064050297</v>
      </c>
    </row>
    <row r="627" spans="1:4" x14ac:dyDescent="0.3">
      <c r="A627" s="15">
        <v>2023</v>
      </c>
      <c r="B627" s="15">
        <v>10</v>
      </c>
      <c r="C627" s="15" t="s">
        <v>129</v>
      </c>
      <c r="D627" s="3">
        <v>10153.605230254494</v>
      </c>
    </row>
    <row r="628" spans="1:4" x14ac:dyDescent="0.3">
      <c r="A628" s="15">
        <v>2023</v>
      </c>
      <c r="B628" s="15">
        <v>10</v>
      </c>
      <c r="C628" s="15" t="s">
        <v>126</v>
      </c>
      <c r="D628" s="3">
        <v>16895.389173314135</v>
      </c>
    </row>
    <row r="629" spans="1:4" x14ac:dyDescent="0.3">
      <c r="A629" s="15">
        <v>2023</v>
      </c>
      <c r="B629" s="15">
        <v>10</v>
      </c>
      <c r="C629" s="15" t="s">
        <v>128</v>
      </c>
      <c r="D629" s="3">
        <v>5943.5528367143352</v>
      </c>
    </row>
    <row r="630" spans="1:4" x14ac:dyDescent="0.3">
      <c r="A630" s="15">
        <v>2023</v>
      </c>
      <c r="B630" s="15">
        <v>10</v>
      </c>
      <c r="C630" s="15" t="s">
        <v>131</v>
      </c>
      <c r="D630" s="3">
        <v>7639.9633358604933</v>
      </c>
    </row>
    <row r="631" spans="1:4" x14ac:dyDescent="0.3">
      <c r="A631" s="15">
        <v>2023</v>
      </c>
      <c r="B631" s="15">
        <v>10</v>
      </c>
      <c r="C631" s="15" t="s">
        <v>141</v>
      </c>
      <c r="D631" s="3">
        <v>2953.1156417768834</v>
      </c>
    </row>
    <row r="632" spans="1:4" x14ac:dyDescent="0.3">
      <c r="A632" s="15">
        <v>2023</v>
      </c>
      <c r="B632" s="15">
        <v>11</v>
      </c>
      <c r="C632" s="15" t="s">
        <v>127</v>
      </c>
      <c r="D632" s="3">
        <v>1827.325857005628</v>
      </c>
    </row>
    <row r="633" spans="1:4" x14ac:dyDescent="0.3">
      <c r="A633" s="15">
        <v>2023</v>
      </c>
      <c r="B633" s="15">
        <v>11</v>
      </c>
      <c r="C633" s="15" t="s">
        <v>134</v>
      </c>
      <c r="D633" s="3">
        <v>10745.737426921633</v>
      </c>
    </row>
    <row r="634" spans="1:4" x14ac:dyDescent="0.3">
      <c r="A634" s="15">
        <v>2023</v>
      </c>
      <c r="B634" s="15">
        <v>11</v>
      </c>
      <c r="C634" s="15" t="s">
        <v>132</v>
      </c>
      <c r="D634" s="3">
        <v>7135.9803944827472</v>
      </c>
    </row>
    <row r="635" spans="1:4" x14ac:dyDescent="0.3">
      <c r="A635" s="15">
        <v>2023</v>
      </c>
      <c r="B635" s="15">
        <v>11</v>
      </c>
      <c r="C635" s="15" t="s">
        <v>130</v>
      </c>
      <c r="D635" s="3">
        <v>27203.842812930139</v>
      </c>
    </row>
    <row r="636" spans="1:4" x14ac:dyDescent="0.3">
      <c r="A636" s="15">
        <v>2023</v>
      </c>
      <c r="B636" s="15">
        <v>11</v>
      </c>
      <c r="C636" s="15" t="s">
        <v>129</v>
      </c>
      <c r="D636" s="3">
        <v>9926.5596750650529</v>
      </c>
    </row>
    <row r="637" spans="1:4" x14ac:dyDescent="0.3">
      <c r="A637" s="15">
        <v>2023</v>
      </c>
      <c r="B637" s="15">
        <v>11</v>
      </c>
      <c r="C637" s="15" t="s">
        <v>126</v>
      </c>
      <c r="D637" s="3">
        <v>16586.247900313301</v>
      </c>
    </row>
    <row r="638" spans="1:4" x14ac:dyDescent="0.3">
      <c r="A638" s="15">
        <v>2023</v>
      </c>
      <c r="B638" s="15">
        <v>11</v>
      </c>
      <c r="C638" s="15" t="s">
        <v>128</v>
      </c>
      <c r="D638" s="3">
        <v>5990.2686838672289</v>
      </c>
    </row>
    <row r="639" spans="1:4" x14ac:dyDescent="0.3">
      <c r="A639" s="15">
        <v>2023</v>
      </c>
      <c r="B639" s="15">
        <v>11</v>
      </c>
      <c r="C639" s="15" t="s">
        <v>131</v>
      </c>
      <c r="D639" s="3">
        <v>7478.6047706657964</v>
      </c>
    </row>
    <row r="640" spans="1:4" x14ac:dyDescent="0.3">
      <c r="A640" s="15">
        <v>2023</v>
      </c>
      <c r="B640" s="15">
        <v>11</v>
      </c>
      <c r="C640" s="15" t="s">
        <v>141</v>
      </c>
      <c r="D640" s="3">
        <v>2909.7401955367782</v>
      </c>
    </row>
    <row r="641" spans="1:4" x14ac:dyDescent="0.3">
      <c r="A641" s="15">
        <v>2023</v>
      </c>
      <c r="B641" s="15">
        <v>12</v>
      </c>
      <c r="C641" s="15" t="s">
        <v>127</v>
      </c>
      <c r="D641" s="3">
        <v>1637.7436030173051</v>
      </c>
    </row>
    <row r="642" spans="1:4" x14ac:dyDescent="0.3">
      <c r="A642" s="15">
        <v>2023</v>
      </c>
      <c r="B642" s="15">
        <v>12</v>
      </c>
      <c r="C642" s="15" t="s">
        <v>134</v>
      </c>
      <c r="D642" s="3">
        <v>11128.674694471281</v>
      </c>
    </row>
    <row r="643" spans="1:4" x14ac:dyDescent="0.3">
      <c r="A643" s="15">
        <v>2023</v>
      </c>
      <c r="B643" s="15">
        <v>12</v>
      </c>
      <c r="C643" s="15" t="s">
        <v>132</v>
      </c>
      <c r="D643" s="3">
        <v>7118.3789627310634</v>
      </c>
    </row>
    <row r="644" spans="1:4" x14ac:dyDescent="0.3">
      <c r="A644" s="15">
        <v>2023</v>
      </c>
      <c r="B644" s="15">
        <v>12</v>
      </c>
      <c r="C644" s="15" t="s">
        <v>130</v>
      </c>
      <c r="D644" s="3">
        <v>27211.988897669758</v>
      </c>
    </row>
    <row r="645" spans="1:4" x14ac:dyDescent="0.3">
      <c r="A645" s="15">
        <v>2023</v>
      </c>
      <c r="B645" s="15">
        <v>12</v>
      </c>
      <c r="C645" s="15" t="s">
        <v>129</v>
      </c>
      <c r="D645" s="3">
        <v>9794.4318307492467</v>
      </c>
    </row>
    <row r="646" spans="1:4" x14ac:dyDescent="0.3">
      <c r="A646" s="15">
        <v>2023</v>
      </c>
      <c r="B646" s="15">
        <v>12</v>
      </c>
      <c r="C646" s="15" t="s">
        <v>126</v>
      </c>
      <c r="D646" s="3">
        <v>16814.302026138514</v>
      </c>
    </row>
    <row r="647" spans="1:4" x14ac:dyDescent="0.3">
      <c r="A647" s="15">
        <v>2023</v>
      </c>
      <c r="B647" s="15">
        <v>12</v>
      </c>
      <c r="C647" s="15" t="s">
        <v>128</v>
      </c>
      <c r="D647" s="3">
        <v>5757.4347946365579</v>
      </c>
    </row>
    <row r="648" spans="1:4" x14ac:dyDescent="0.3">
      <c r="A648" s="15">
        <v>2023</v>
      </c>
      <c r="B648" s="15">
        <v>12</v>
      </c>
      <c r="C648" s="15" t="s">
        <v>131</v>
      </c>
      <c r="D648" s="3">
        <v>7523.1932901833743</v>
      </c>
    </row>
    <row r="649" spans="1:4" x14ac:dyDescent="0.3">
      <c r="A649" s="15">
        <v>2023</v>
      </c>
      <c r="B649" s="15">
        <v>12</v>
      </c>
      <c r="C649" s="15" t="s">
        <v>141</v>
      </c>
      <c r="D649" s="3">
        <v>2969.5069921692734</v>
      </c>
    </row>
    <row r="650" spans="1:4" x14ac:dyDescent="0.3">
      <c r="A650" s="15">
        <v>2024</v>
      </c>
      <c r="B650" s="15">
        <v>1</v>
      </c>
      <c r="C650" s="15" t="s">
        <v>127</v>
      </c>
      <c r="D650" s="3">
        <v>1783.2326873083102</v>
      </c>
    </row>
    <row r="651" spans="1:4" x14ac:dyDescent="0.3">
      <c r="A651" s="15">
        <v>2024</v>
      </c>
      <c r="B651" s="15">
        <v>1</v>
      </c>
      <c r="C651" s="15" t="s">
        <v>134</v>
      </c>
      <c r="D651" s="3">
        <v>10652.447470042498</v>
      </c>
    </row>
    <row r="652" spans="1:4" x14ac:dyDescent="0.3">
      <c r="A652" s="15">
        <v>2024</v>
      </c>
      <c r="B652" s="15">
        <v>1</v>
      </c>
      <c r="C652" s="15" t="s">
        <v>132</v>
      </c>
      <c r="D652" s="3">
        <v>7362.6938920002804</v>
      </c>
    </row>
    <row r="653" spans="1:4" x14ac:dyDescent="0.3">
      <c r="A653" s="15">
        <v>2024</v>
      </c>
      <c r="B653" s="15">
        <v>1</v>
      </c>
      <c r="C653" s="15" t="s">
        <v>130</v>
      </c>
      <c r="D653" s="3">
        <v>25071.831005094915</v>
      </c>
    </row>
    <row r="654" spans="1:4" x14ac:dyDescent="0.3">
      <c r="A654" s="15">
        <v>2024</v>
      </c>
      <c r="B654" s="15">
        <v>1</v>
      </c>
      <c r="C654" s="15" t="s">
        <v>129</v>
      </c>
      <c r="D654" s="3">
        <v>9931.6326054322744</v>
      </c>
    </row>
    <row r="655" spans="1:4" x14ac:dyDescent="0.3">
      <c r="A655" s="15">
        <v>2024</v>
      </c>
      <c r="B655" s="15">
        <v>1</v>
      </c>
      <c r="C655" s="15" t="s">
        <v>126</v>
      </c>
      <c r="D655" s="3">
        <v>16274.050362907674</v>
      </c>
    </row>
    <row r="656" spans="1:4" x14ac:dyDescent="0.3">
      <c r="A656" s="15">
        <v>2024</v>
      </c>
      <c r="B656" s="15">
        <v>1</v>
      </c>
      <c r="C656" s="15" t="s">
        <v>128</v>
      </c>
      <c r="D656" s="3">
        <v>5663.7802773124886</v>
      </c>
    </row>
    <row r="657" spans="1:4" x14ac:dyDescent="0.3">
      <c r="A657" s="15">
        <v>2024</v>
      </c>
      <c r="B657" s="15">
        <v>1</v>
      </c>
      <c r="C657" s="15" t="s">
        <v>131</v>
      </c>
      <c r="D657" s="3">
        <v>7797.940666486531</v>
      </c>
    </row>
    <row r="658" spans="1:4" x14ac:dyDescent="0.3">
      <c r="A658" s="15">
        <v>2024</v>
      </c>
      <c r="B658" s="15">
        <v>1</v>
      </c>
      <c r="C658" s="15" t="s">
        <v>141</v>
      </c>
      <c r="D658" s="3">
        <v>2961.9680946803082</v>
      </c>
    </row>
    <row r="659" spans="1:4" x14ac:dyDescent="0.3">
      <c r="A659" s="15">
        <v>2024</v>
      </c>
      <c r="B659" s="15">
        <v>2</v>
      </c>
      <c r="C659" s="15" t="s">
        <v>127</v>
      </c>
      <c r="D659" s="3">
        <v>1963.1026865671611</v>
      </c>
    </row>
    <row r="660" spans="1:4" x14ac:dyDescent="0.3">
      <c r="A660" s="15">
        <v>2024</v>
      </c>
      <c r="B660" s="15">
        <v>2</v>
      </c>
      <c r="C660" s="15" t="s">
        <v>134</v>
      </c>
      <c r="D660" s="3">
        <v>11228.978369763632</v>
      </c>
    </row>
    <row r="661" spans="1:4" x14ac:dyDescent="0.3">
      <c r="A661" s="15">
        <v>2024</v>
      </c>
      <c r="B661" s="15">
        <v>2</v>
      </c>
      <c r="C661" s="15" t="s">
        <v>132</v>
      </c>
      <c r="D661" s="3">
        <v>7323.5973094330338</v>
      </c>
    </row>
    <row r="662" spans="1:4" x14ac:dyDescent="0.3">
      <c r="A662" s="15">
        <v>2024</v>
      </c>
      <c r="B662" s="15">
        <v>2</v>
      </c>
      <c r="C662" s="15" t="s">
        <v>130</v>
      </c>
      <c r="D662" s="3">
        <v>26075.415085502751</v>
      </c>
    </row>
    <row r="663" spans="1:4" x14ac:dyDescent="0.3">
      <c r="A663" s="15">
        <v>2024</v>
      </c>
      <c r="B663" s="15">
        <v>2</v>
      </c>
      <c r="C663" s="15" t="s">
        <v>129</v>
      </c>
      <c r="D663" s="3">
        <v>9966.4482047454949</v>
      </c>
    </row>
    <row r="664" spans="1:4" x14ac:dyDescent="0.3">
      <c r="A664" s="15">
        <v>2024</v>
      </c>
      <c r="B664" s="15">
        <v>2</v>
      </c>
      <c r="C664" s="15" t="s">
        <v>126</v>
      </c>
      <c r="D664" s="3">
        <v>16210.286328375889</v>
      </c>
    </row>
    <row r="665" spans="1:4" x14ac:dyDescent="0.3">
      <c r="A665" s="15">
        <v>2024</v>
      </c>
      <c r="B665" s="15">
        <v>2</v>
      </c>
      <c r="C665" s="15" t="s">
        <v>128</v>
      </c>
      <c r="D665" s="3">
        <v>6102.9375733429915</v>
      </c>
    </row>
    <row r="666" spans="1:4" x14ac:dyDescent="0.3">
      <c r="A666" s="15">
        <v>2024</v>
      </c>
      <c r="B666" s="15">
        <v>2</v>
      </c>
      <c r="C666" s="15" t="s">
        <v>131</v>
      </c>
      <c r="D666" s="3">
        <v>7892.2969911071159</v>
      </c>
    </row>
    <row r="667" spans="1:4" x14ac:dyDescent="0.3">
      <c r="A667" s="15">
        <v>2024</v>
      </c>
      <c r="B667" s="15">
        <v>2</v>
      </c>
      <c r="C667" s="15" t="s">
        <v>141</v>
      </c>
      <c r="D667" s="3">
        <v>2799.4906820997503</v>
      </c>
    </row>
    <row r="668" spans="1:4" x14ac:dyDescent="0.3">
      <c r="A668" s="15">
        <v>2024</v>
      </c>
      <c r="B668" s="15">
        <v>3</v>
      </c>
      <c r="C668" s="15" t="s">
        <v>127</v>
      </c>
      <c r="D668" s="3">
        <v>2162.3084711841611</v>
      </c>
    </row>
    <row r="669" spans="1:4" x14ac:dyDescent="0.3">
      <c r="A669" s="15">
        <v>2024</v>
      </c>
      <c r="B669" s="15">
        <v>3</v>
      </c>
      <c r="C669" s="15" t="s">
        <v>134</v>
      </c>
      <c r="D669" s="3">
        <v>11455.545528895947</v>
      </c>
    </row>
    <row r="670" spans="1:4" x14ac:dyDescent="0.3">
      <c r="A670" s="15">
        <v>2024</v>
      </c>
      <c r="B670" s="15">
        <v>3</v>
      </c>
      <c r="C670" s="15" t="s">
        <v>132</v>
      </c>
      <c r="D670" s="3">
        <v>7207.8086308477514</v>
      </c>
    </row>
    <row r="671" spans="1:4" x14ac:dyDescent="0.3">
      <c r="A671" s="15">
        <v>2024</v>
      </c>
      <c r="B671" s="15">
        <v>3</v>
      </c>
      <c r="C671" s="15" t="s">
        <v>130</v>
      </c>
      <c r="D671" s="3">
        <v>27143.26655115328</v>
      </c>
    </row>
    <row r="672" spans="1:4" x14ac:dyDescent="0.3">
      <c r="A672" s="15">
        <v>2024</v>
      </c>
      <c r="B672" s="15">
        <v>3</v>
      </c>
      <c r="C672" s="15" t="s">
        <v>129</v>
      </c>
      <c r="D672" s="3">
        <v>9665.7245709276594</v>
      </c>
    </row>
    <row r="673" spans="1:4" x14ac:dyDescent="0.3">
      <c r="A673" s="15">
        <v>2024</v>
      </c>
      <c r="B673" s="15">
        <v>3</v>
      </c>
      <c r="C673" s="15" t="s">
        <v>126</v>
      </c>
      <c r="D673" s="3">
        <v>16868.525912008656</v>
      </c>
    </row>
    <row r="674" spans="1:4" x14ac:dyDescent="0.3">
      <c r="A674" s="15">
        <v>2024</v>
      </c>
      <c r="B674" s="15">
        <v>3</v>
      </c>
      <c r="C674" s="15" t="s">
        <v>128</v>
      </c>
      <c r="D674" s="3">
        <v>6013.4391532745831</v>
      </c>
    </row>
    <row r="675" spans="1:4" x14ac:dyDescent="0.3">
      <c r="A675" s="15">
        <v>2024</v>
      </c>
      <c r="B675" s="15">
        <v>3</v>
      </c>
      <c r="C675" s="15" t="s">
        <v>131</v>
      </c>
      <c r="D675" s="3">
        <v>8015.3625173862511</v>
      </c>
    </row>
    <row r="676" spans="1:4" x14ac:dyDescent="0.3">
      <c r="A676" s="15">
        <v>2024</v>
      </c>
      <c r="B676" s="15">
        <v>3</v>
      </c>
      <c r="C676" s="15" t="s">
        <v>141</v>
      </c>
      <c r="D676" s="3">
        <v>2535.7151018204663</v>
      </c>
    </row>
  </sheetData>
  <autoFilter ref="A1:D649"/>
  <sortState ref="A2:F406">
    <sortCondition ref="A2:A406"/>
    <sortCondition ref="B2:B406"/>
    <sortCondition ref="C2:C40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6"/>
  <sheetViews>
    <sheetView workbookViewId="0"/>
  </sheetViews>
  <sheetFormatPr defaultRowHeight="14.4" x14ac:dyDescent="0.3"/>
  <cols>
    <col min="1" max="1" width="22.88671875" bestFit="1" customWidth="1"/>
    <col min="2" max="2" width="3.5546875" customWidth="1"/>
    <col min="3" max="3" width="17" customWidth="1"/>
    <col min="4" max="4" width="25.77734375" bestFit="1" customWidth="1"/>
    <col min="5" max="5" width="30.5546875" bestFit="1" customWidth="1"/>
    <col min="6" max="7" width="5.44140625" customWidth="1"/>
    <col min="8" max="8" width="11.33203125" bestFit="1" customWidth="1"/>
    <col min="9" max="9" width="6.44140625" customWidth="1"/>
    <col min="10" max="10" width="11.33203125" customWidth="1"/>
    <col min="11" max="11" width="24" bestFit="1" customWidth="1"/>
  </cols>
  <sheetData>
    <row r="1" spans="1:8" x14ac:dyDescent="0.3">
      <c r="C1" s="1" t="s">
        <v>101</v>
      </c>
      <c r="D1" t="s">
        <v>132</v>
      </c>
      <c r="H1" t="str">
        <f>CONCATENATE("Средняя премия за месяц по сегменту: ",RIGHT(D1,LEN(D1)-SEARCH(" ",D1)-0))</f>
        <v>Средняя премия за месяц по сегменту: Легковые ТС ФЛ</v>
      </c>
    </row>
    <row r="2" spans="1:8" s="5" customFormat="1" x14ac:dyDescent="0.3">
      <c r="A2" s="4" t="s">
        <v>98</v>
      </c>
      <c r="C2" s="5" t="s">
        <v>4</v>
      </c>
    </row>
    <row r="3" spans="1:8" x14ac:dyDescent="0.3">
      <c r="A3" s="4" t="s">
        <v>92</v>
      </c>
      <c r="C3" s="1" t="s">
        <v>1</v>
      </c>
      <c r="D3" t="s">
        <v>154</v>
      </c>
    </row>
    <row r="4" spans="1:8" x14ac:dyDescent="0.3">
      <c r="C4" s="2">
        <v>2018</v>
      </c>
      <c r="D4" s="3"/>
    </row>
    <row r="5" spans="1:8" x14ac:dyDescent="0.3">
      <c r="C5" s="8">
        <v>1</v>
      </c>
      <c r="D5" s="3">
        <v>5666.8113120266971</v>
      </c>
    </row>
    <row r="6" spans="1:8" x14ac:dyDescent="0.3">
      <c r="C6" s="8">
        <v>2</v>
      </c>
      <c r="D6" s="3">
        <v>5634.2649394192777</v>
      </c>
    </row>
    <row r="7" spans="1:8" x14ac:dyDescent="0.3">
      <c r="C7" s="8">
        <v>3</v>
      </c>
      <c r="D7" s="3">
        <v>5593.6559390142702</v>
      </c>
    </row>
    <row r="8" spans="1:8" x14ac:dyDescent="0.3">
      <c r="C8" s="8">
        <v>4</v>
      </c>
      <c r="D8" s="3">
        <v>5519.2089716761575</v>
      </c>
    </row>
    <row r="9" spans="1:8" x14ac:dyDescent="0.3">
      <c r="C9" s="8">
        <v>5</v>
      </c>
      <c r="D9" s="3">
        <v>5583.7720313304726</v>
      </c>
    </row>
    <row r="10" spans="1:8" x14ac:dyDescent="0.3">
      <c r="C10" s="8">
        <v>6</v>
      </c>
      <c r="D10" s="3">
        <v>5593.6653024967363</v>
      </c>
    </row>
    <row r="11" spans="1:8" x14ac:dyDescent="0.3">
      <c r="C11" s="8">
        <v>7</v>
      </c>
      <c r="D11" s="3">
        <v>5556.5253472794902</v>
      </c>
    </row>
    <row r="12" spans="1:8" x14ac:dyDescent="0.3">
      <c r="C12" s="8">
        <v>8</v>
      </c>
      <c r="D12" s="3">
        <v>5553.1515478903639</v>
      </c>
    </row>
    <row r="13" spans="1:8" x14ac:dyDescent="0.3">
      <c r="C13" s="8">
        <v>9</v>
      </c>
      <c r="D13" s="3">
        <v>5562.6828304845767</v>
      </c>
    </row>
    <row r="14" spans="1:8" x14ac:dyDescent="0.3">
      <c r="C14" s="8">
        <v>10</v>
      </c>
      <c r="D14" s="3">
        <v>5514.6973872179133</v>
      </c>
    </row>
    <row r="15" spans="1:8" x14ac:dyDescent="0.3">
      <c r="C15" s="8">
        <v>11</v>
      </c>
      <c r="D15" s="3">
        <v>5474.2711894159556</v>
      </c>
    </row>
    <row r="16" spans="1:8" x14ac:dyDescent="0.3">
      <c r="C16" s="8">
        <v>12</v>
      </c>
      <c r="D16" s="3">
        <v>5436.1731627146546</v>
      </c>
    </row>
    <row r="17" spans="3:4" x14ac:dyDescent="0.3">
      <c r="C17" s="2">
        <v>2019</v>
      </c>
      <c r="D17" s="3"/>
    </row>
    <row r="18" spans="3:4" x14ac:dyDescent="0.3">
      <c r="C18" s="8">
        <v>1</v>
      </c>
      <c r="D18" s="3">
        <v>5553.7025191323264</v>
      </c>
    </row>
    <row r="19" spans="3:4" x14ac:dyDescent="0.3">
      <c r="C19" s="8">
        <v>2</v>
      </c>
      <c r="D19" s="3">
        <v>5492.838098787317</v>
      </c>
    </row>
    <row r="20" spans="3:4" x14ac:dyDescent="0.3">
      <c r="C20" s="8">
        <v>3</v>
      </c>
      <c r="D20" s="3">
        <v>5380.5638173956122</v>
      </c>
    </row>
    <row r="21" spans="3:4" x14ac:dyDescent="0.3">
      <c r="C21" s="8">
        <v>4</v>
      </c>
      <c r="D21" s="3">
        <v>5198.6899416028136</v>
      </c>
    </row>
    <row r="22" spans="3:4" x14ac:dyDescent="0.3">
      <c r="C22" s="8">
        <v>5</v>
      </c>
      <c r="D22" s="3">
        <v>5256.4154020551314</v>
      </c>
    </row>
    <row r="23" spans="3:4" x14ac:dyDescent="0.3">
      <c r="C23" s="8">
        <v>6</v>
      </c>
      <c r="D23" s="3">
        <v>5371.6325758998191</v>
      </c>
    </row>
    <row r="24" spans="3:4" x14ac:dyDescent="0.3">
      <c r="C24" s="8">
        <v>7</v>
      </c>
      <c r="D24" s="3">
        <v>5350.8886505123965</v>
      </c>
    </row>
    <row r="25" spans="3:4" x14ac:dyDescent="0.3">
      <c r="C25" s="8">
        <v>8</v>
      </c>
      <c r="D25" s="3">
        <v>5372.4877038401055</v>
      </c>
    </row>
    <row r="26" spans="3:4" x14ac:dyDescent="0.3">
      <c r="C26" s="8">
        <v>9</v>
      </c>
      <c r="D26" s="3">
        <v>5407.6314673085571</v>
      </c>
    </row>
    <row r="27" spans="3:4" x14ac:dyDescent="0.3">
      <c r="C27" s="8">
        <v>10</v>
      </c>
      <c r="D27" s="3">
        <v>5361.1455637422268</v>
      </c>
    </row>
    <row r="28" spans="3:4" x14ac:dyDescent="0.3">
      <c r="C28" s="8">
        <v>11</v>
      </c>
      <c r="D28" s="3">
        <v>5349.9287894591098</v>
      </c>
    </row>
    <row r="29" spans="3:4" x14ac:dyDescent="0.3">
      <c r="C29" s="8">
        <v>12</v>
      </c>
      <c r="D29" s="3">
        <v>5307.515875942594</v>
      </c>
    </row>
    <row r="30" spans="3:4" x14ac:dyDescent="0.3">
      <c r="C30" s="2">
        <v>2020</v>
      </c>
      <c r="D30" s="3"/>
    </row>
    <row r="31" spans="3:4" x14ac:dyDescent="0.3">
      <c r="C31" s="8">
        <v>1</v>
      </c>
      <c r="D31" s="3">
        <v>5429.2794188061307</v>
      </c>
    </row>
    <row r="32" spans="3:4" x14ac:dyDescent="0.3">
      <c r="C32" s="8">
        <v>2</v>
      </c>
      <c r="D32" s="3">
        <v>5440.4452971171877</v>
      </c>
    </row>
    <row r="33" spans="3:4" x14ac:dyDescent="0.3">
      <c r="C33" s="8">
        <v>3</v>
      </c>
      <c r="D33" s="3">
        <v>5436.5853427779921</v>
      </c>
    </row>
    <row r="34" spans="3:4" x14ac:dyDescent="0.3">
      <c r="C34" s="8">
        <v>4</v>
      </c>
      <c r="D34" s="3">
        <v>5254.9588118654056</v>
      </c>
    </row>
    <row r="35" spans="3:4" x14ac:dyDescent="0.3">
      <c r="C35" s="8">
        <v>5</v>
      </c>
      <c r="D35" s="3">
        <v>5396.0993832477425</v>
      </c>
    </row>
    <row r="36" spans="3:4" x14ac:dyDescent="0.3">
      <c r="C36" s="8">
        <v>6</v>
      </c>
      <c r="D36" s="3">
        <v>5472.595472781607</v>
      </c>
    </row>
    <row r="37" spans="3:4" x14ac:dyDescent="0.3">
      <c r="C37" s="8">
        <v>7</v>
      </c>
      <c r="D37" s="3">
        <v>5486.6353267224895</v>
      </c>
    </row>
    <row r="38" spans="3:4" x14ac:dyDescent="0.3">
      <c r="C38" s="8">
        <v>8</v>
      </c>
      <c r="D38" s="3">
        <v>5458.0728327423603</v>
      </c>
    </row>
    <row r="39" spans="3:4" x14ac:dyDescent="0.3">
      <c r="C39" s="8">
        <v>9</v>
      </c>
      <c r="D39" s="3">
        <v>5439.8201222896105</v>
      </c>
    </row>
    <row r="40" spans="3:4" x14ac:dyDescent="0.3">
      <c r="C40" s="8">
        <v>10</v>
      </c>
      <c r="D40" s="3">
        <v>5441.0959894643574</v>
      </c>
    </row>
    <row r="41" spans="3:4" x14ac:dyDescent="0.3">
      <c r="C41" s="8">
        <v>11</v>
      </c>
      <c r="D41" s="3">
        <v>5434.2287509838952</v>
      </c>
    </row>
    <row r="42" spans="3:4" x14ac:dyDescent="0.3">
      <c r="C42" s="8">
        <v>12</v>
      </c>
      <c r="D42" s="3">
        <v>5362.4584200384425</v>
      </c>
    </row>
    <row r="43" spans="3:4" x14ac:dyDescent="0.3">
      <c r="C43" s="2">
        <v>2021</v>
      </c>
      <c r="D43" s="3"/>
    </row>
    <row r="44" spans="3:4" x14ac:dyDescent="0.3">
      <c r="C44" s="8">
        <v>1</v>
      </c>
      <c r="D44" s="3">
        <v>5518.5460845633424</v>
      </c>
    </row>
    <row r="45" spans="3:4" x14ac:dyDescent="0.3">
      <c r="C45" s="8">
        <v>2</v>
      </c>
      <c r="D45" s="3">
        <v>5359.2349216563771</v>
      </c>
    </row>
    <row r="46" spans="3:4" x14ac:dyDescent="0.3">
      <c r="C46" s="8">
        <v>3</v>
      </c>
      <c r="D46" s="3">
        <v>5536.6076909244484</v>
      </c>
    </row>
    <row r="47" spans="3:4" x14ac:dyDescent="0.3">
      <c r="C47" s="8">
        <v>4</v>
      </c>
      <c r="D47" s="3">
        <v>5282.3005282170016</v>
      </c>
    </row>
    <row r="48" spans="3:4" x14ac:dyDescent="0.3">
      <c r="C48" s="8">
        <v>5</v>
      </c>
      <c r="D48" s="3">
        <v>5430.945378832429</v>
      </c>
    </row>
    <row r="49" spans="3:4" x14ac:dyDescent="0.3">
      <c r="C49" s="8">
        <v>6</v>
      </c>
      <c r="D49" s="3">
        <v>5460.7374141396622</v>
      </c>
    </row>
    <row r="50" spans="3:4" x14ac:dyDescent="0.3">
      <c r="C50" s="8">
        <v>7</v>
      </c>
      <c r="D50" s="3">
        <v>5476.4561598559567</v>
      </c>
    </row>
    <row r="51" spans="3:4" x14ac:dyDescent="0.3">
      <c r="C51" s="8">
        <v>8</v>
      </c>
      <c r="D51" s="3">
        <v>5472.3363322800278</v>
      </c>
    </row>
    <row r="52" spans="3:4" x14ac:dyDescent="0.3">
      <c r="C52" s="8">
        <v>9</v>
      </c>
      <c r="D52" s="3">
        <v>5478.5960343383522</v>
      </c>
    </row>
    <row r="53" spans="3:4" x14ac:dyDescent="0.3">
      <c r="C53" s="8">
        <v>10</v>
      </c>
      <c r="D53" s="3">
        <v>5455.592214139434</v>
      </c>
    </row>
    <row r="54" spans="3:4" x14ac:dyDescent="0.3">
      <c r="C54" s="8">
        <v>11</v>
      </c>
      <c r="D54" s="3">
        <v>5449.3770060600127</v>
      </c>
    </row>
    <row r="55" spans="3:4" x14ac:dyDescent="0.3">
      <c r="C55" s="8">
        <v>12</v>
      </c>
      <c r="D55" s="3">
        <v>5389.3464690210476</v>
      </c>
    </row>
    <row r="56" spans="3:4" x14ac:dyDescent="0.3">
      <c r="C56" s="2">
        <v>2022</v>
      </c>
      <c r="D56" s="3"/>
    </row>
    <row r="57" spans="3:4" x14ac:dyDescent="0.3">
      <c r="C57" s="8">
        <v>1</v>
      </c>
      <c r="D57" s="3">
        <v>5637.2862358698576</v>
      </c>
    </row>
    <row r="58" spans="3:4" x14ac:dyDescent="0.3">
      <c r="C58" s="8">
        <v>2</v>
      </c>
      <c r="D58" s="3">
        <v>5664.3500325689838</v>
      </c>
    </row>
    <row r="59" spans="3:4" x14ac:dyDescent="0.3">
      <c r="C59" s="8">
        <v>3</v>
      </c>
      <c r="D59" s="3">
        <v>5882.9868778329546</v>
      </c>
    </row>
    <row r="60" spans="3:4" x14ac:dyDescent="0.3">
      <c r="C60" s="8">
        <v>4</v>
      </c>
      <c r="D60" s="3">
        <v>5805.4234069030736</v>
      </c>
    </row>
    <row r="61" spans="3:4" x14ac:dyDescent="0.3">
      <c r="C61" s="8">
        <v>5</v>
      </c>
      <c r="D61" s="3">
        <v>6088.9249035684597</v>
      </c>
    </row>
    <row r="62" spans="3:4" x14ac:dyDescent="0.3">
      <c r="C62" s="8">
        <v>6</v>
      </c>
      <c r="D62" s="3">
        <v>6305.2047798905423</v>
      </c>
    </row>
    <row r="63" spans="3:4" x14ac:dyDescent="0.3">
      <c r="C63" s="8">
        <v>7</v>
      </c>
      <c r="D63" s="3">
        <v>6393.8356625845645</v>
      </c>
    </row>
    <row r="64" spans="3:4" x14ac:dyDescent="0.3">
      <c r="C64" s="8">
        <v>8</v>
      </c>
      <c r="D64" s="3">
        <v>6395.3247753360392</v>
      </c>
    </row>
    <row r="65" spans="3:4" x14ac:dyDescent="0.3">
      <c r="C65" s="8">
        <v>9</v>
      </c>
      <c r="D65" s="3">
        <v>6745.9083619876901</v>
      </c>
    </row>
    <row r="66" spans="3:4" x14ac:dyDescent="0.3">
      <c r="C66" s="8">
        <v>10</v>
      </c>
      <c r="D66" s="3">
        <v>7002.6116629191993</v>
      </c>
    </row>
    <row r="67" spans="3:4" x14ac:dyDescent="0.3">
      <c r="C67" s="8">
        <v>11</v>
      </c>
      <c r="D67" s="3">
        <v>7081.7924492470556</v>
      </c>
    </row>
    <row r="68" spans="3:4" x14ac:dyDescent="0.3">
      <c r="C68" s="8">
        <v>12</v>
      </c>
      <c r="D68" s="3">
        <v>7115.8527812823322</v>
      </c>
    </row>
    <row r="69" spans="3:4" x14ac:dyDescent="0.3">
      <c r="C69" s="2">
        <v>2023</v>
      </c>
      <c r="D69" s="3"/>
    </row>
    <row r="70" spans="3:4" x14ac:dyDescent="0.3">
      <c r="C70" s="8">
        <v>1</v>
      </c>
      <c r="D70" s="3">
        <v>7394.200646472922</v>
      </c>
    </row>
    <row r="71" spans="3:4" x14ac:dyDescent="0.3">
      <c r="C71" s="8">
        <v>2</v>
      </c>
      <c r="D71" s="3">
        <v>7350.6332817316088</v>
      </c>
    </row>
    <row r="72" spans="3:4" x14ac:dyDescent="0.3">
      <c r="C72" s="8">
        <v>3</v>
      </c>
      <c r="D72" s="3">
        <v>7204.5816758641131</v>
      </c>
    </row>
    <row r="73" spans="3:4" x14ac:dyDescent="0.3">
      <c r="C73" s="8">
        <v>4</v>
      </c>
      <c r="D73" s="3">
        <v>6997.4349042692293</v>
      </c>
    </row>
    <row r="74" spans="3:4" x14ac:dyDescent="0.3">
      <c r="C74" s="8">
        <v>5</v>
      </c>
      <c r="D74" s="3">
        <v>7140.138562635655</v>
      </c>
    </row>
    <row r="75" spans="3:4" x14ac:dyDescent="0.3">
      <c r="C75" s="8">
        <v>6</v>
      </c>
      <c r="D75" s="3">
        <v>7213.9774176255187</v>
      </c>
    </row>
    <row r="76" spans="3:4" x14ac:dyDescent="0.3">
      <c r="C76" s="8">
        <v>7</v>
      </c>
      <c r="D76" s="3">
        <v>7266.1731486225108</v>
      </c>
    </row>
    <row r="77" spans="3:4" x14ac:dyDescent="0.3">
      <c r="C77" s="8">
        <v>8</v>
      </c>
      <c r="D77" s="3">
        <v>7230.8868168984491</v>
      </c>
    </row>
    <row r="78" spans="3:4" x14ac:dyDescent="0.3">
      <c r="C78" s="8">
        <v>9</v>
      </c>
      <c r="D78" s="3">
        <v>7232.4067997849697</v>
      </c>
    </row>
    <row r="79" spans="3:4" x14ac:dyDescent="0.3">
      <c r="C79" s="8">
        <v>10</v>
      </c>
      <c r="D79" s="3">
        <v>7166.3384563406298</v>
      </c>
    </row>
    <row r="80" spans="3:4" x14ac:dyDescent="0.3">
      <c r="C80" s="8">
        <v>11</v>
      </c>
      <c r="D80" s="3">
        <v>7135.9803944827472</v>
      </c>
    </row>
    <row r="81" spans="3:4" x14ac:dyDescent="0.3">
      <c r="C81" s="8">
        <v>12</v>
      </c>
      <c r="D81" s="3">
        <v>7118.3789627310634</v>
      </c>
    </row>
    <row r="82" spans="3:4" x14ac:dyDescent="0.3">
      <c r="C82" s="2">
        <v>2024</v>
      </c>
      <c r="D82" s="3"/>
    </row>
    <row r="83" spans="3:4" x14ac:dyDescent="0.3">
      <c r="C83" s="8">
        <v>1</v>
      </c>
      <c r="D83" s="3">
        <v>7362.6938920002804</v>
      </c>
    </row>
    <row r="84" spans="3:4" x14ac:dyDescent="0.3">
      <c r="C84" s="8">
        <v>2</v>
      </c>
      <c r="D84" s="3">
        <v>7323.5973094330338</v>
      </c>
    </row>
    <row r="85" spans="3:4" x14ac:dyDescent="0.3">
      <c r="C85" s="8">
        <v>3</v>
      </c>
      <c r="D85" s="3">
        <v>7207.8086308477514</v>
      </c>
    </row>
    <row r="86" spans="3:4" x14ac:dyDescent="0.3">
      <c r="C86" s="2" t="s">
        <v>0</v>
      </c>
      <c r="D86" s="3">
        <v>445919.40459924116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3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11.44140625" defaultRowHeight="14.4" x14ac:dyDescent="0.3"/>
  <cols>
    <col min="1" max="1" width="17.44140625" style="19" customWidth="1"/>
    <col min="2" max="2" width="18.77734375" customWidth="1"/>
    <col min="3" max="3" width="10.44140625" customWidth="1"/>
  </cols>
  <sheetData>
    <row r="1" spans="1:3" x14ac:dyDescent="0.3">
      <c r="A1" s="6" t="s">
        <v>102</v>
      </c>
      <c r="B1" s="6" t="s">
        <v>138</v>
      </c>
      <c r="C1" s="6" t="s">
        <v>155</v>
      </c>
    </row>
    <row r="2" spans="1:3" x14ac:dyDescent="0.3">
      <c r="A2" s="19" t="s">
        <v>149</v>
      </c>
      <c r="B2" t="s">
        <v>115</v>
      </c>
      <c r="C2" s="17">
        <v>2.8197864817943521</v>
      </c>
    </row>
    <row r="3" spans="1:3" x14ac:dyDescent="0.3">
      <c r="A3" s="19" t="s">
        <v>149</v>
      </c>
      <c r="B3" t="s">
        <v>112</v>
      </c>
      <c r="C3" s="17">
        <v>1.710355826965485</v>
      </c>
    </row>
    <row r="4" spans="1:3" x14ac:dyDescent="0.3">
      <c r="A4" s="19" t="s">
        <v>149</v>
      </c>
      <c r="B4" t="s">
        <v>113</v>
      </c>
      <c r="C4" s="17">
        <v>1.2371360876657924</v>
      </c>
    </row>
    <row r="5" spans="1:3" x14ac:dyDescent="0.3">
      <c r="A5" s="19" t="s">
        <v>149</v>
      </c>
      <c r="B5" t="s">
        <v>114</v>
      </c>
      <c r="C5" s="17">
        <v>0.97545099648221834</v>
      </c>
    </row>
    <row r="6" spans="1:3" x14ac:dyDescent="0.3">
      <c r="A6" s="19" t="s">
        <v>149</v>
      </c>
      <c r="B6" t="s">
        <v>117</v>
      </c>
      <c r="C6" s="17">
        <v>0.83308425745208459</v>
      </c>
    </row>
    <row r="7" spans="1:3" x14ac:dyDescent="0.3">
      <c r="A7" s="19" t="s">
        <v>149</v>
      </c>
      <c r="B7" t="s">
        <v>116</v>
      </c>
      <c r="C7" s="17">
        <v>0.73280084735167761</v>
      </c>
    </row>
    <row r="8" spans="1:3" x14ac:dyDescent="0.3">
      <c r="A8" s="19" t="s">
        <v>149</v>
      </c>
      <c r="B8" t="s">
        <v>110</v>
      </c>
      <c r="C8" s="17">
        <v>0.64075406728146289</v>
      </c>
    </row>
    <row r="9" spans="1:3" x14ac:dyDescent="0.3">
      <c r="A9" s="19" t="s">
        <v>149</v>
      </c>
      <c r="B9" t="s">
        <v>111</v>
      </c>
      <c r="C9" s="17">
        <v>0.57491877756289356</v>
      </c>
    </row>
    <row r="10" spans="1:3" x14ac:dyDescent="0.3">
      <c r="A10" s="19" t="s">
        <v>101</v>
      </c>
      <c r="B10" t="s">
        <v>127</v>
      </c>
      <c r="C10" s="17">
        <v>0.17889320895839136</v>
      </c>
    </row>
    <row r="11" spans="1:3" x14ac:dyDescent="0.3">
      <c r="A11" s="19" t="s">
        <v>101</v>
      </c>
      <c r="B11" t="s">
        <v>134</v>
      </c>
      <c r="C11" s="17">
        <v>1.3263390700526159</v>
      </c>
    </row>
    <row r="12" spans="1:3" x14ac:dyDescent="0.3">
      <c r="A12" s="19" t="s">
        <v>101</v>
      </c>
      <c r="B12" t="s">
        <v>132</v>
      </c>
      <c r="C12" s="17">
        <v>0.93425516613781112</v>
      </c>
    </row>
    <row r="13" spans="1:3" x14ac:dyDescent="0.3">
      <c r="A13" s="19" t="s">
        <v>101</v>
      </c>
      <c r="B13" t="s">
        <v>130</v>
      </c>
      <c r="C13" s="17">
        <v>6.7513393682639506</v>
      </c>
    </row>
    <row r="14" spans="1:3" x14ac:dyDescent="0.3">
      <c r="A14" s="19" t="s">
        <v>101</v>
      </c>
      <c r="B14" t="s">
        <v>129</v>
      </c>
      <c r="C14" s="17">
        <v>1.2970888116776496</v>
      </c>
    </row>
    <row r="15" spans="1:3" x14ac:dyDescent="0.3">
      <c r="A15" s="19" t="s">
        <v>101</v>
      </c>
      <c r="B15" t="s">
        <v>126</v>
      </c>
      <c r="C15" s="17">
        <v>1.775917193497667</v>
      </c>
    </row>
    <row r="16" spans="1:3" x14ac:dyDescent="0.3">
      <c r="A16" s="19" t="s">
        <v>101</v>
      </c>
      <c r="B16" t="s">
        <v>128</v>
      </c>
      <c r="C16" s="17">
        <v>0.9266100445682498</v>
      </c>
    </row>
    <row r="17" spans="1:3" x14ac:dyDescent="0.3">
      <c r="A17" s="19" t="s">
        <v>101</v>
      </c>
      <c r="B17" t="s">
        <v>131</v>
      </c>
      <c r="C17" s="17">
        <v>1.3387902232463196</v>
      </c>
    </row>
    <row r="18" spans="1:3" x14ac:dyDescent="0.3">
      <c r="A18" s="19" t="s">
        <v>101</v>
      </c>
      <c r="B18" t="s">
        <v>141</v>
      </c>
      <c r="C18" s="17">
        <v>0.31328410728815959</v>
      </c>
    </row>
    <row r="19" spans="1:3" x14ac:dyDescent="0.3">
      <c r="A19" s="19" t="s">
        <v>103</v>
      </c>
      <c r="B19" t="s">
        <v>158</v>
      </c>
      <c r="C19" s="17">
        <v>0.49288169619791772</v>
      </c>
    </row>
    <row r="20" spans="1:3" x14ac:dyDescent="0.3">
      <c r="A20" s="19" t="s">
        <v>103</v>
      </c>
      <c r="B20" t="s">
        <v>159</v>
      </c>
      <c r="C20" s="17">
        <v>0.55365050259402171</v>
      </c>
    </row>
    <row r="21" spans="1:3" x14ac:dyDescent="0.3">
      <c r="A21" s="19" t="s">
        <v>103</v>
      </c>
      <c r="B21" t="s">
        <v>160</v>
      </c>
      <c r="C21" s="17">
        <v>0.57576693851110561</v>
      </c>
    </row>
    <row r="22" spans="1:3" x14ac:dyDescent="0.3">
      <c r="A22" s="19" t="s">
        <v>103</v>
      </c>
      <c r="B22" t="s">
        <v>161</v>
      </c>
      <c r="C22" s="17">
        <v>0.61211910630749222</v>
      </c>
    </row>
    <row r="23" spans="1:3" x14ac:dyDescent="0.3">
      <c r="A23" s="19" t="s">
        <v>103</v>
      </c>
      <c r="B23" t="s">
        <v>162</v>
      </c>
      <c r="C23" s="17">
        <v>0.65761639077733347</v>
      </c>
    </row>
    <row r="24" spans="1:3" x14ac:dyDescent="0.3">
      <c r="A24" s="19" t="s">
        <v>103</v>
      </c>
      <c r="B24" t="s">
        <v>163</v>
      </c>
      <c r="C24" s="17">
        <v>0.72350464916320478</v>
      </c>
    </row>
    <row r="25" spans="1:3" x14ac:dyDescent="0.3">
      <c r="A25" s="19" t="s">
        <v>103</v>
      </c>
      <c r="B25" t="s">
        <v>164</v>
      </c>
      <c r="C25" s="17">
        <v>0.81917642741213914</v>
      </c>
    </row>
    <row r="26" spans="1:3" x14ac:dyDescent="0.3">
      <c r="A26" s="19" t="s">
        <v>103</v>
      </c>
      <c r="B26" t="s">
        <v>165</v>
      </c>
      <c r="C26" s="17">
        <v>0.93713176779809804</v>
      </c>
    </row>
    <row r="27" spans="1:3" x14ac:dyDescent="0.3">
      <c r="A27" s="19" t="s">
        <v>103</v>
      </c>
      <c r="B27" t="s">
        <v>166</v>
      </c>
      <c r="C27" s="17">
        <v>1.1087608923086505</v>
      </c>
    </row>
    <row r="28" spans="1:3" x14ac:dyDescent="0.3">
      <c r="A28" s="19" t="s">
        <v>103</v>
      </c>
      <c r="B28" t="s">
        <v>167</v>
      </c>
      <c r="C28" s="17">
        <v>1.366568464016287</v>
      </c>
    </row>
    <row r="29" spans="1:3" x14ac:dyDescent="0.3">
      <c r="A29" s="19" t="s">
        <v>103</v>
      </c>
      <c r="B29" t="s">
        <v>168</v>
      </c>
      <c r="C29" s="17">
        <v>2.2313769603668634</v>
      </c>
    </row>
    <row r="30" spans="1:3" x14ac:dyDescent="0.3">
      <c r="A30" s="19" t="s">
        <v>103</v>
      </c>
      <c r="B30" t="s">
        <v>169</v>
      </c>
      <c r="C30" s="17">
        <v>2.2335682040776264</v>
      </c>
    </row>
    <row r="31" spans="1:3" x14ac:dyDescent="0.3">
      <c r="A31" s="19" t="s">
        <v>103</v>
      </c>
      <c r="B31" t="s">
        <v>170</v>
      </c>
      <c r="C31" s="17">
        <v>2.8415141961328061</v>
      </c>
    </row>
    <row r="32" spans="1:3" x14ac:dyDescent="0.3">
      <c r="A32" s="19" t="s">
        <v>103</v>
      </c>
      <c r="B32" t="s">
        <v>171</v>
      </c>
      <c r="C32" s="17">
        <v>3.1152091739599395</v>
      </c>
    </row>
    <row r="33" spans="1:3" x14ac:dyDescent="0.3">
      <c r="A33" s="19" t="s">
        <v>103</v>
      </c>
      <c r="B33" t="s">
        <v>172</v>
      </c>
      <c r="C33" s="17">
        <v>4.9985235480352888</v>
      </c>
    </row>
    <row r="34" spans="1:3" x14ac:dyDescent="0.3">
      <c r="A34" s="19" t="s">
        <v>99</v>
      </c>
      <c r="B34" t="s">
        <v>99</v>
      </c>
      <c r="C34" s="17">
        <v>1.7097411894847616</v>
      </c>
    </row>
    <row r="35" spans="1:3" x14ac:dyDescent="0.3">
      <c r="A35" s="19" t="s">
        <v>99</v>
      </c>
      <c r="B35" t="s">
        <v>100</v>
      </c>
      <c r="C35" s="17">
        <v>0.88613824091421955</v>
      </c>
    </row>
    <row r="36" spans="1:3" x14ac:dyDescent="0.3">
      <c r="A36" s="19" t="s">
        <v>150</v>
      </c>
      <c r="B36" t="s">
        <v>133</v>
      </c>
      <c r="C36" s="17">
        <v>3.1606626440312793</v>
      </c>
    </row>
    <row r="37" spans="1:3" x14ac:dyDescent="0.3">
      <c r="A37" s="19" t="s">
        <v>150</v>
      </c>
      <c r="B37" t="s">
        <v>121</v>
      </c>
      <c r="C37" s="17">
        <v>1.9565319072415697</v>
      </c>
    </row>
    <row r="38" spans="1:3" x14ac:dyDescent="0.3">
      <c r="A38" s="19" t="s">
        <v>150</v>
      </c>
      <c r="B38" t="s">
        <v>120</v>
      </c>
      <c r="C38" s="17">
        <v>1.6815171981677217</v>
      </c>
    </row>
    <row r="39" spans="1:3" x14ac:dyDescent="0.3">
      <c r="A39" s="19" t="s">
        <v>150</v>
      </c>
      <c r="B39" t="s">
        <v>119</v>
      </c>
      <c r="C39" s="17">
        <v>1.4738054381839032</v>
      </c>
    </row>
    <row r="40" spans="1:3" x14ac:dyDescent="0.3">
      <c r="A40" s="19" t="s">
        <v>150</v>
      </c>
      <c r="B40" t="s">
        <v>122</v>
      </c>
      <c r="C40" s="17">
        <v>1.2043136486540955</v>
      </c>
    </row>
    <row r="41" spans="1:3" x14ac:dyDescent="0.3">
      <c r="A41" s="19" t="s">
        <v>150</v>
      </c>
      <c r="B41" t="s">
        <v>118</v>
      </c>
      <c r="C41" s="17">
        <v>1.004121365253863</v>
      </c>
    </row>
    <row r="42" spans="1:3" x14ac:dyDescent="0.3">
      <c r="A42" s="19" t="s">
        <v>150</v>
      </c>
      <c r="B42" t="s">
        <v>124</v>
      </c>
      <c r="C42" s="17">
        <v>0.85268859817747211</v>
      </c>
    </row>
    <row r="43" spans="1:3" x14ac:dyDescent="0.3">
      <c r="A43" s="19" t="s">
        <v>150</v>
      </c>
      <c r="B43" t="s">
        <v>123</v>
      </c>
      <c r="C43" s="17">
        <v>0.64480337513525632</v>
      </c>
    </row>
  </sheetData>
  <autoFilter ref="A1:C4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workbookViewId="0"/>
  </sheetViews>
  <sheetFormatPr defaultRowHeight="14.4" x14ac:dyDescent="0.3"/>
  <cols>
    <col min="1" max="1" width="24.88671875" bestFit="1" customWidth="1"/>
    <col min="2" max="2" width="3.5546875" customWidth="1"/>
    <col min="3" max="3" width="22.88671875" customWidth="1"/>
    <col min="4" max="4" width="22.33203125" customWidth="1"/>
    <col min="5" max="12" width="9.33203125" customWidth="1"/>
    <col min="13" max="17" width="9.44140625" bestFit="1" customWidth="1"/>
    <col min="18" max="18" width="10.77734375" bestFit="1" customWidth="1"/>
  </cols>
  <sheetData>
    <row r="1" spans="1:11" x14ac:dyDescent="0.3">
      <c r="E1" s="5"/>
      <c r="F1" s="5"/>
      <c r="G1" s="5" t="str">
        <f>CONCATENATE("Относительная частота убытков по сегментам (отношение фактической частоты убытков по сегменту к средней частоте убытков по всему рынку ОСАГО) по фактору: ",D2)</f>
        <v>Относительная частота убытков по сегментам (отношение фактической частоты убытков по сегменту к средней частоте убытков по всему рынку ОСАГО) по фактору: Категория ТС</v>
      </c>
      <c r="H1" s="5"/>
      <c r="I1" s="5"/>
      <c r="J1" s="5"/>
      <c r="K1" s="5"/>
    </row>
    <row r="2" spans="1:11" s="5" customFormat="1" x14ac:dyDescent="0.3">
      <c r="A2" s="4" t="s">
        <v>91</v>
      </c>
      <c r="C2" s="1" t="s">
        <v>102</v>
      </c>
      <c r="D2" t="s">
        <v>101</v>
      </c>
      <c r="E2"/>
      <c r="F2"/>
      <c r="G2"/>
      <c r="H2"/>
      <c r="I2"/>
      <c r="J2"/>
      <c r="K2"/>
    </row>
    <row r="3" spans="1:11" x14ac:dyDescent="0.3">
      <c r="A3" s="4" t="s">
        <v>92</v>
      </c>
    </row>
    <row r="4" spans="1:11" x14ac:dyDescent="0.3">
      <c r="A4" s="4" t="s">
        <v>93</v>
      </c>
      <c r="C4" s="1" t="s">
        <v>1</v>
      </c>
      <c r="D4" t="s">
        <v>156</v>
      </c>
    </row>
    <row r="5" spans="1:11" x14ac:dyDescent="0.3">
      <c r="A5" s="4" t="s">
        <v>94</v>
      </c>
      <c r="C5" s="2" t="s">
        <v>127</v>
      </c>
      <c r="D5" s="7">
        <v>0.17889320895839136</v>
      </c>
    </row>
    <row r="6" spans="1:11" x14ac:dyDescent="0.3">
      <c r="A6" s="4" t="s">
        <v>96</v>
      </c>
      <c r="C6" s="2" t="s">
        <v>134</v>
      </c>
      <c r="D6" s="7">
        <v>1.3263390700526159</v>
      </c>
    </row>
    <row r="7" spans="1:11" x14ac:dyDescent="0.3">
      <c r="C7" s="2" t="s">
        <v>132</v>
      </c>
      <c r="D7" s="7">
        <v>0.93425516613781112</v>
      </c>
    </row>
    <row r="8" spans="1:11" x14ac:dyDescent="0.3">
      <c r="C8" s="2" t="s">
        <v>130</v>
      </c>
      <c r="D8" s="7">
        <v>6.7513393682639506</v>
      </c>
    </row>
    <row r="9" spans="1:11" x14ac:dyDescent="0.3">
      <c r="C9" s="2" t="s">
        <v>129</v>
      </c>
      <c r="D9" s="7">
        <v>1.2970888116776496</v>
      </c>
    </row>
    <row r="10" spans="1:11" x14ac:dyDescent="0.3">
      <c r="C10" s="2" t="s">
        <v>126</v>
      </c>
      <c r="D10" s="7">
        <v>1.775917193497667</v>
      </c>
    </row>
    <row r="11" spans="1:11" x14ac:dyDescent="0.3">
      <c r="C11" s="2" t="s">
        <v>128</v>
      </c>
      <c r="D11" s="7">
        <v>0.9266100445682498</v>
      </c>
    </row>
    <row r="12" spans="1:11" x14ac:dyDescent="0.3">
      <c r="C12" s="2" t="s">
        <v>131</v>
      </c>
      <c r="D12" s="7">
        <v>1.3387902232463196</v>
      </c>
    </row>
    <row r="13" spans="1:11" x14ac:dyDescent="0.3">
      <c r="C13" s="2" t="s">
        <v>141</v>
      </c>
      <c r="D13" s="7">
        <v>0.31328410728815959</v>
      </c>
    </row>
    <row r="14" spans="1:11" x14ac:dyDescent="0.3">
      <c r="C14" s="2" t="s">
        <v>0</v>
      </c>
      <c r="D14" s="7">
        <v>14.842517193690815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05"/>
  <sheetViews>
    <sheetView zoomScale="80" zoomScaleNormal="80" workbookViewId="0">
      <pane xSplit="4" ySplit="1" topLeftCell="E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22" style="19" customWidth="1"/>
    <col min="2" max="2" width="8.88671875" style="19"/>
    <col min="3" max="3" width="18.33203125" customWidth="1"/>
    <col min="4" max="4" width="10.21875" customWidth="1"/>
  </cols>
  <sheetData>
    <row r="1" spans="1:4" x14ac:dyDescent="0.3">
      <c r="A1" s="18" t="s">
        <v>135</v>
      </c>
      <c r="B1" s="18" t="s">
        <v>136</v>
      </c>
      <c r="C1" s="6" t="s">
        <v>138</v>
      </c>
      <c r="D1" s="6" t="s">
        <v>155</v>
      </c>
    </row>
    <row r="2" spans="1:4" x14ac:dyDescent="0.3">
      <c r="A2" s="19" t="s">
        <v>149</v>
      </c>
      <c r="B2" s="19">
        <v>2021</v>
      </c>
      <c r="C2" t="s">
        <v>115</v>
      </c>
      <c r="D2" s="21">
        <v>0.12084743382855187</v>
      </c>
    </row>
    <row r="3" spans="1:4" x14ac:dyDescent="0.3">
      <c r="A3" s="19" t="s">
        <v>149</v>
      </c>
      <c r="B3" s="19">
        <v>2021</v>
      </c>
      <c r="C3" t="s">
        <v>112</v>
      </c>
      <c r="D3" s="21">
        <v>7.9441925811136987E-2</v>
      </c>
    </row>
    <row r="4" spans="1:4" x14ac:dyDescent="0.3">
      <c r="A4" s="19" t="s">
        <v>149</v>
      </c>
      <c r="B4" s="19">
        <v>2021</v>
      </c>
      <c r="C4" t="s">
        <v>113</v>
      </c>
      <c r="D4" s="21">
        <v>6.1129305626856159E-2</v>
      </c>
    </row>
    <row r="5" spans="1:4" x14ac:dyDescent="0.3">
      <c r="A5" s="19" t="s">
        <v>149</v>
      </c>
      <c r="B5" s="19">
        <v>2021</v>
      </c>
      <c r="C5" t="s">
        <v>114</v>
      </c>
      <c r="D5" s="21">
        <v>5.0365555557760497E-2</v>
      </c>
    </row>
    <row r="6" spans="1:4" x14ac:dyDescent="0.3">
      <c r="A6" s="19" t="s">
        <v>149</v>
      </c>
      <c r="B6" s="19">
        <v>2021</v>
      </c>
      <c r="C6" t="s">
        <v>117</v>
      </c>
      <c r="D6" s="21">
        <v>4.4728183743791963E-2</v>
      </c>
    </row>
    <row r="7" spans="1:4" x14ac:dyDescent="0.3">
      <c r="A7" s="19" t="s">
        <v>149</v>
      </c>
      <c r="B7" s="19">
        <v>2021</v>
      </c>
      <c r="C7" t="s">
        <v>116</v>
      </c>
      <c r="D7" s="21">
        <v>4.0587104894517313E-2</v>
      </c>
    </row>
    <row r="8" spans="1:4" x14ac:dyDescent="0.3">
      <c r="A8" s="19" t="s">
        <v>149</v>
      </c>
      <c r="B8" s="19">
        <v>2021</v>
      </c>
      <c r="C8" t="s">
        <v>110</v>
      </c>
      <c r="D8" s="21">
        <v>3.5363896409289476E-2</v>
      </c>
    </row>
    <row r="9" spans="1:4" x14ac:dyDescent="0.3">
      <c r="A9" s="19" t="s">
        <v>149</v>
      </c>
      <c r="B9" s="19">
        <v>2021</v>
      </c>
      <c r="C9" t="s">
        <v>111</v>
      </c>
      <c r="D9" s="21">
        <v>3.0953057968967954E-2</v>
      </c>
    </row>
    <row r="10" spans="1:4" x14ac:dyDescent="0.3">
      <c r="A10" s="19" t="s">
        <v>149</v>
      </c>
      <c r="B10" s="19">
        <v>2022</v>
      </c>
      <c r="C10" t="s">
        <v>115</v>
      </c>
      <c r="D10" s="21">
        <v>0.11510821110177764</v>
      </c>
    </row>
    <row r="11" spans="1:4" x14ac:dyDescent="0.3">
      <c r="A11" s="19" t="s">
        <v>149</v>
      </c>
      <c r="B11" s="19">
        <v>2022</v>
      </c>
      <c r="C11" t="s">
        <v>112</v>
      </c>
      <c r="D11" s="21">
        <v>7.5349882450203964E-2</v>
      </c>
    </row>
    <row r="12" spans="1:4" x14ac:dyDescent="0.3">
      <c r="A12" s="19" t="s">
        <v>149</v>
      </c>
      <c r="B12" s="19">
        <v>2022</v>
      </c>
      <c r="C12" t="s">
        <v>113</v>
      </c>
      <c r="D12" s="21">
        <v>5.7504809609030073E-2</v>
      </c>
    </row>
    <row r="13" spans="1:4" x14ac:dyDescent="0.3">
      <c r="A13" s="19" t="s">
        <v>149</v>
      </c>
      <c r="B13" s="19">
        <v>2022</v>
      </c>
      <c r="C13" t="s">
        <v>114</v>
      </c>
      <c r="D13" s="21">
        <v>4.7047823192391834E-2</v>
      </c>
    </row>
    <row r="14" spans="1:4" x14ac:dyDescent="0.3">
      <c r="A14" s="19" t="s">
        <v>149</v>
      </c>
      <c r="B14" s="19">
        <v>2022</v>
      </c>
      <c r="C14" t="s">
        <v>117</v>
      </c>
      <c r="D14" s="21">
        <v>4.2043128602310041E-2</v>
      </c>
    </row>
    <row r="15" spans="1:4" x14ac:dyDescent="0.3">
      <c r="A15" s="19" t="s">
        <v>149</v>
      </c>
      <c r="B15" s="19">
        <v>2022</v>
      </c>
      <c r="C15" t="s">
        <v>116</v>
      </c>
      <c r="D15" s="21">
        <v>3.8447353670785472E-2</v>
      </c>
    </row>
    <row r="16" spans="1:4" x14ac:dyDescent="0.3">
      <c r="A16" s="19" t="s">
        <v>149</v>
      </c>
      <c r="B16" s="19">
        <v>2022</v>
      </c>
      <c r="C16" t="s">
        <v>110</v>
      </c>
      <c r="D16" s="21">
        <v>3.4278937114058577E-2</v>
      </c>
    </row>
    <row r="17" spans="1:4" x14ac:dyDescent="0.3">
      <c r="A17" s="19" t="s">
        <v>149</v>
      </c>
      <c r="B17" s="19">
        <v>2022</v>
      </c>
      <c r="C17" t="s">
        <v>111</v>
      </c>
      <c r="D17" s="21">
        <v>3.1329325946523316E-2</v>
      </c>
    </row>
    <row r="18" spans="1:4" x14ac:dyDescent="0.3">
      <c r="A18" s="19" t="s">
        <v>149</v>
      </c>
      <c r="B18" s="19">
        <v>2023</v>
      </c>
      <c r="C18" t="s">
        <v>115</v>
      </c>
      <c r="D18" s="21">
        <v>0.11755205285953128</v>
      </c>
    </row>
    <row r="19" spans="1:4" x14ac:dyDescent="0.3">
      <c r="A19" s="19" t="s">
        <v>149</v>
      </c>
      <c r="B19" s="19">
        <v>2023</v>
      </c>
      <c r="C19" t="s">
        <v>112</v>
      </c>
      <c r="D19" s="21">
        <v>7.709253623438457E-2</v>
      </c>
    </row>
    <row r="20" spans="1:4" x14ac:dyDescent="0.3">
      <c r="A20" s="19" t="s">
        <v>149</v>
      </c>
      <c r="B20" s="19">
        <v>2023</v>
      </c>
      <c r="C20" t="s">
        <v>113</v>
      </c>
      <c r="D20" s="21">
        <v>5.8039846461563099E-2</v>
      </c>
    </row>
    <row r="21" spans="1:4" x14ac:dyDescent="0.3">
      <c r="A21" s="19" t="s">
        <v>149</v>
      </c>
      <c r="B21" s="19">
        <v>2023</v>
      </c>
      <c r="C21" t="s">
        <v>114</v>
      </c>
      <c r="D21" s="21">
        <v>4.6597386508465628E-2</v>
      </c>
    </row>
    <row r="22" spans="1:4" x14ac:dyDescent="0.3">
      <c r="A22" s="19" t="s">
        <v>149</v>
      </c>
      <c r="B22" s="19">
        <v>2023</v>
      </c>
      <c r="C22" t="s">
        <v>117</v>
      </c>
      <c r="D22" s="21">
        <v>4.1096201186164964E-2</v>
      </c>
    </row>
    <row r="23" spans="1:4" x14ac:dyDescent="0.3">
      <c r="A23" s="19" t="s">
        <v>149</v>
      </c>
      <c r="B23" s="19">
        <v>2023</v>
      </c>
      <c r="C23" t="s">
        <v>116</v>
      </c>
      <c r="D23" s="21">
        <v>3.7638274680712173E-2</v>
      </c>
    </row>
    <row r="24" spans="1:4" x14ac:dyDescent="0.3">
      <c r="A24" s="19" t="s">
        <v>149</v>
      </c>
      <c r="B24" s="19">
        <v>2023</v>
      </c>
      <c r="C24" t="s">
        <v>110</v>
      </c>
      <c r="D24" s="21">
        <v>3.4073163768482663E-2</v>
      </c>
    </row>
    <row r="25" spans="1:4" x14ac:dyDescent="0.3">
      <c r="A25" s="19" t="s">
        <v>149</v>
      </c>
      <c r="B25" s="19">
        <v>2023</v>
      </c>
      <c r="C25" t="s">
        <v>111</v>
      </c>
      <c r="D25" s="21">
        <v>3.1492877071659299E-2</v>
      </c>
    </row>
    <row r="26" spans="1:4" x14ac:dyDescent="0.3">
      <c r="A26" s="19" t="s">
        <v>149</v>
      </c>
      <c r="B26" s="19">
        <v>2020</v>
      </c>
      <c r="C26" t="s">
        <v>115</v>
      </c>
      <c r="D26" s="21">
        <v>0.11668520588834784</v>
      </c>
    </row>
    <row r="27" spans="1:4" x14ac:dyDescent="0.3">
      <c r="A27" s="19" t="s">
        <v>149</v>
      </c>
      <c r="B27" s="19">
        <v>2020</v>
      </c>
      <c r="C27" t="s">
        <v>112</v>
      </c>
      <c r="D27" s="21">
        <v>7.6813757722640388E-2</v>
      </c>
    </row>
    <row r="28" spans="1:4" x14ac:dyDescent="0.3">
      <c r="A28" s="19" t="s">
        <v>149</v>
      </c>
      <c r="B28" s="19">
        <v>2020</v>
      </c>
      <c r="C28" t="s">
        <v>113</v>
      </c>
      <c r="D28" s="21">
        <v>5.7638389666531585E-2</v>
      </c>
    </row>
    <row r="29" spans="1:4" x14ac:dyDescent="0.3">
      <c r="A29" s="19" t="s">
        <v>149</v>
      </c>
      <c r="B29" s="19">
        <v>2020</v>
      </c>
      <c r="C29" t="s">
        <v>114</v>
      </c>
      <c r="D29" s="21">
        <v>4.6228127713474322E-2</v>
      </c>
    </row>
    <row r="30" spans="1:4" x14ac:dyDescent="0.3">
      <c r="A30" s="19" t="s">
        <v>149</v>
      </c>
      <c r="B30" s="19">
        <v>2020</v>
      </c>
      <c r="C30" t="s">
        <v>117</v>
      </c>
      <c r="D30" s="21">
        <v>4.0398716969397647E-2</v>
      </c>
    </row>
    <row r="31" spans="1:4" x14ac:dyDescent="0.3">
      <c r="A31" s="19" t="s">
        <v>149</v>
      </c>
      <c r="B31" s="19">
        <v>2020</v>
      </c>
      <c r="C31" t="s">
        <v>116</v>
      </c>
      <c r="D31" s="21">
        <v>3.6610530109680635E-2</v>
      </c>
    </row>
    <row r="32" spans="1:4" x14ac:dyDescent="0.3">
      <c r="A32" s="19" t="s">
        <v>149</v>
      </c>
      <c r="B32" s="19">
        <v>2020</v>
      </c>
      <c r="C32" t="s">
        <v>110</v>
      </c>
      <c r="D32" s="21">
        <v>3.1963132894567599E-2</v>
      </c>
    </row>
    <row r="33" spans="1:4" x14ac:dyDescent="0.3">
      <c r="A33" s="19" t="s">
        <v>149</v>
      </c>
      <c r="B33" s="19">
        <v>2020</v>
      </c>
      <c r="C33" t="s">
        <v>111</v>
      </c>
      <c r="D33" s="21">
        <v>2.8382130119513994E-2</v>
      </c>
    </row>
    <row r="34" spans="1:4" x14ac:dyDescent="0.3">
      <c r="A34" s="19" t="s">
        <v>149</v>
      </c>
      <c r="B34" s="19">
        <v>2018</v>
      </c>
      <c r="C34" t="s">
        <v>115</v>
      </c>
      <c r="D34" s="21">
        <v>0.1329652960599047</v>
      </c>
    </row>
    <row r="35" spans="1:4" x14ac:dyDescent="0.3">
      <c r="A35" s="19" t="s">
        <v>149</v>
      </c>
      <c r="B35" s="19">
        <v>2018</v>
      </c>
      <c r="C35" t="s">
        <v>112</v>
      </c>
      <c r="D35" s="21">
        <v>8.5034384634445126E-2</v>
      </c>
    </row>
    <row r="36" spans="1:4" x14ac:dyDescent="0.3">
      <c r="A36" s="19" t="s">
        <v>149</v>
      </c>
      <c r="B36" s="19">
        <v>2018</v>
      </c>
      <c r="C36" t="s">
        <v>113</v>
      </c>
      <c r="D36" s="21">
        <v>6.3647400163750548E-2</v>
      </c>
    </row>
    <row r="37" spans="1:4" x14ac:dyDescent="0.3">
      <c r="A37" s="19" t="s">
        <v>149</v>
      </c>
      <c r="B37" s="19">
        <v>2018</v>
      </c>
      <c r="C37" t="s">
        <v>114</v>
      </c>
      <c r="D37" s="21">
        <v>5.2921766890275813E-2</v>
      </c>
    </row>
    <row r="38" spans="1:4" x14ac:dyDescent="0.3">
      <c r="A38" s="19" t="s">
        <v>149</v>
      </c>
      <c r="B38" s="19">
        <v>2018</v>
      </c>
      <c r="C38" t="s">
        <v>117</v>
      </c>
      <c r="D38" s="21">
        <v>4.6395942134822447E-2</v>
      </c>
    </row>
    <row r="39" spans="1:4" x14ac:dyDescent="0.3">
      <c r="A39" s="19" t="s">
        <v>149</v>
      </c>
      <c r="B39" s="19">
        <v>2018</v>
      </c>
      <c r="C39" t="s">
        <v>116</v>
      </c>
      <c r="D39" s="21">
        <v>4.1733113659647762E-2</v>
      </c>
    </row>
    <row r="40" spans="1:4" x14ac:dyDescent="0.3">
      <c r="A40" s="19" t="s">
        <v>149</v>
      </c>
      <c r="B40" s="19">
        <v>2018</v>
      </c>
      <c r="C40" t="s">
        <v>110</v>
      </c>
      <c r="D40" s="21">
        <v>3.502728562405346E-2</v>
      </c>
    </row>
    <row r="41" spans="1:4" x14ac:dyDescent="0.3">
      <c r="A41" s="19" t="s">
        <v>149</v>
      </c>
      <c r="B41" s="19">
        <v>2018</v>
      </c>
      <c r="C41" t="s">
        <v>111</v>
      </c>
      <c r="D41" s="21">
        <v>3.1524066734912107E-2</v>
      </c>
    </row>
    <row r="42" spans="1:4" x14ac:dyDescent="0.3">
      <c r="A42" s="19" t="s">
        <v>149</v>
      </c>
      <c r="B42" s="19">
        <v>2019</v>
      </c>
      <c r="C42" t="s">
        <v>115</v>
      </c>
      <c r="D42" s="21">
        <v>0.1302668455283692</v>
      </c>
    </row>
    <row r="43" spans="1:4" x14ac:dyDescent="0.3">
      <c r="A43" s="19" t="s">
        <v>149</v>
      </c>
      <c r="B43" s="19">
        <v>2019</v>
      </c>
      <c r="C43" t="s">
        <v>112</v>
      </c>
      <c r="D43" s="21">
        <v>8.2619895342918956E-2</v>
      </c>
    </row>
    <row r="44" spans="1:4" x14ac:dyDescent="0.3">
      <c r="A44" s="19" t="s">
        <v>149</v>
      </c>
      <c r="B44" s="19">
        <v>2019</v>
      </c>
      <c r="C44" t="s">
        <v>113</v>
      </c>
      <c r="D44" s="21">
        <v>6.2299114848886519E-2</v>
      </c>
    </row>
    <row r="45" spans="1:4" x14ac:dyDescent="0.3">
      <c r="A45" s="19" t="s">
        <v>149</v>
      </c>
      <c r="B45" s="19">
        <v>2019</v>
      </c>
      <c r="C45" t="s">
        <v>114</v>
      </c>
      <c r="D45" s="21">
        <v>5.1401751697660973E-2</v>
      </c>
    </row>
    <row r="46" spans="1:4" x14ac:dyDescent="0.3">
      <c r="A46" s="19" t="s">
        <v>149</v>
      </c>
      <c r="B46" s="19">
        <v>2019</v>
      </c>
      <c r="C46" t="s">
        <v>117</v>
      </c>
      <c r="D46" s="21">
        <v>4.5362482565006745E-2</v>
      </c>
    </row>
    <row r="47" spans="1:4" x14ac:dyDescent="0.3">
      <c r="A47" s="19" t="s">
        <v>149</v>
      </c>
      <c r="B47" s="19">
        <v>2019</v>
      </c>
      <c r="C47" t="s">
        <v>116</v>
      </c>
      <c r="D47" s="21">
        <v>4.0099039373648934E-2</v>
      </c>
    </row>
    <row r="48" spans="1:4" x14ac:dyDescent="0.3">
      <c r="A48" s="19" t="s">
        <v>149</v>
      </c>
      <c r="B48" s="19">
        <v>2019</v>
      </c>
      <c r="C48" t="s">
        <v>110</v>
      </c>
      <c r="D48" s="21">
        <v>3.4233432185426682E-2</v>
      </c>
    </row>
    <row r="49" spans="1:4" x14ac:dyDescent="0.3">
      <c r="A49" s="19" t="s">
        <v>149</v>
      </c>
      <c r="B49" s="19">
        <v>2019</v>
      </c>
      <c r="C49" t="s">
        <v>111</v>
      </c>
      <c r="D49" s="21">
        <v>3.1048530799299201E-2</v>
      </c>
    </row>
    <row r="50" spans="1:4" x14ac:dyDescent="0.3">
      <c r="A50" s="19" t="s">
        <v>101</v>
      </c>
      <c r="B50" s="19">
        <v>2021</v>
      </c>
      <c r="C50" t="s">
        <v>127</v>
      </c>
      <c r="D50" s="21">
        <v>1.134347872538905E-2</v>
      </c>
    </row>
    <row r="51" spans="1:4" x14ac:dyDescent="0.3">
      <c r="A51" s="19" t="s">
        <v>101</v>
      </c>
      <c r="B51" s="19">
        <v>2021</v>
      </c>
      <c r="C51" t="s">
        <v>134</v>
      </c>
      <c r="D51" s="21">
        <v>7.2196207530669118E-2</v>
      </c>
    </row>
    <row r="52" spans="1:4" x14ac:dyDescent="0.3">
      <c r="A52" s="19" t="s">
        <v>101</v>
      </c>
      <c r="B52" s="19">
        <v>2021</v>
      </c>
      <c r="C52" t="s">
        <v>132</v>
      </c>
      <c r="D52" s="21">
        <v>4.8814655683764079E-2</v>
      </c>
    </row>
    <row r="53" spans="1:4" x14ac:dyDescent="0.3">
      <c r="A53" s="19" t="s">
        <v>101</v>
      </c>
      <c r="B53" s="19">
        <v>2021</v>
      </c>
      <c r="C53" t="s">
        <v>130</v>
      </c>
      <c r="D53" s="21">
        <v>0.35690043494732948</v>
      </c>
    </row>
    <row r="54" spans="1:4" x14ac:dyDescent="0.3">
      <c r="A54" s="19" t="s">
        <v>101</v>
      </c>
      <c r="B54" s="19">
        <v>2021</v>
      </c>
      <c r="C54" t="s">
        <v>129</v>
      </c>
      <c r="D54" s="21">
        <v>7.1317758694144237E-2</v>
      </c>
    </row>
    <row r="55" spans="1:4" x14ac:dyDescent="0.3">
      <c r="A55" s="19" t="s">
        <v>101</v>
      </c>
      <c r="B55" s="19">
        <v>2021</v>
      </c>
      <c r="C55" t="s">
        <v>126</v>
      </c>
      <c r="D55" s="21">
        <v>0.10349884487515983</v>
      </c>
    </row>
    <row r="56" spans="1:4" x14ac:dyDescent="0.3">
      <c r="A56" s="19" t="s">
        <v>101</v>
      </c>
      <c r="B56" s="19">
        <v>2021</v>
      </c>
      <c r="C56" t="s">
        <v>128</v>
      </c>
      <c r="D56" s="21">
        <v>4.5392271173878181E-2</v>
      </c>
    </row>
    <row r="57" spans="1:4" x14ac:dyDescent="0.3">
      <c r="A57" s="19" t="s">
        <v>101</v>
      </c>
      <c r="B57" s="19">
        <v>2021</v>
      </c>
      <c r="C57" t="s">
        <v>131</v>
      </c>
      <c r="D57" s="21">
        <v>7.6602106780448889E-2</v>
      </c>
    </row>
    <row r="58" spans="1:4" x14ac:dyDescent="0.3">
      <c r="A58" s="19" t="s">
        <v>101</v>
      </c>
      <c r="B58" s="19">
        <v>2021</v>
      </c>
      <c r="C58" t="s">
        <v>141</v>
      </c>
      <c r="D58" s="21">
        <v>1.737457374430925E-2</v>
      </c>
    </row>
    <row r="59" spans="1:4" x14ac:dyDescent="0.3">
      <c r="A59" s="19" t="s">
        <v>101</v>
      </c>
      <c r="B59" s="19">
        <v>2022</v>
      </c>
      <c r="C59" t="s">
        <v>127</v>
      </c>
      <c r="D59" s="21">
        <v>1.0344630207135629E-2</v>
      </c>
    </row>
    <row r="60" spans="1:4" x14ac:dyDescent="0.3">
      <c r="A60" s="19" t="s">
        <v>101</v>
      </c>
      <c r="B60" s="19">
        <v>2022</v>
      </c>
      <c r="C60" t="s">
        <v>134</v>
      </c>
      <c r="D60" s="21">
        <v>6.6626106672309685E-2</v>
      </c>
    </row>
    <row r="61" spans="1:4" x14ac:dyDescent="0.3">
      <c r="A61" s="19" t="s">
        <v>101</v>
      </c>
      <c r="B61" s="19">
        <v>2022</v>
      </c>
      <c r="C61" t="s">
        <v>132</v>
      </c>
      <c r="D61" s="21">
        <v>4.4999174031706252E-2</v>
      </c>
    </row>
    <row r="62" spans="1:4" x14ac:dyDescent="0.3">
      <c r="A62" s="19" t="s">
        <v>101</v>
      </c>
      <c r="B62" s="19">
        <v>2022</v>
      </c>
      <c r="C62" t="s">
        <v>130</v>
      </c>
      <c r="D62" s="21">
        <v>0.32198222846206737</v>
      </c>
    </row>
    <row r="63" spans="1:4" x14ac:dyDescent="0.3">
      <c r="A63" s="19" t="s">
        <v>101</v>
      </c>
      <c r="B63" s="19">
        <v>2022</v>
      </c>
      <c r="C63" t="s">
        <v>129</v>
      </c>
      <c r="D63" s="21">
        <v>6.8059023399249893E-2</v>
      </c>
    </row>
    <row r="64" spans="1:4" x14ac:dyDescent="0.3">
      <c r="A64" s="19" t="s">
        <v>101</v>
      </c>
      <c r="B64" s="19">
        <v>2022</v>
      </c>
      <c r="C64" t="s">
        <v>126</v>
      </c>
      <c r="D64" s="21">
        <v>9.9148798553855597E-2</v>
      </c>
    </row>
    <row r="65" spans="1:4" x14ac:dyDescent="0.3">
      <c r="A65" s="19" t="s">
        <v>101</v>
      </c>
      <c r="B65" s="19">
        <v>2022</v>
      </c>
      <c r="C65" t="s">
        <v>128</v>
      </c>
      <c r="D65" s="21">
        <v>3.5235840228535868E-2</v>
      </c>
    </row>
    <row r="66" spans="1:4" x14ac:dyDescent="0.3">
      <c r="A66" s="19" t="s">
        <v>101</v>
      </c>
      <c r="B66" s="19">
        <v>2022</v>
      </c>
      <c r="C66" t="s">
        <v>131</v>
      </c>
      <c r="D66" s="21">
        <v>6.0927646869517606E-2</v>
      </c>
    </row>
    <row r="67" spans="1:4" x14ac:dyDescent="0.3">
      <c r="A67" s="19" t="s">
        <v>101</v>
      </c>
      <c r="B67" s="19">
        <v>2022</v>
      </c>
      <c r="C67" t="s">
        <v>141</v>
      </c>
      <c r="D67" s="21">
        <v>1.7614282557041554E-2</v>
      </c>
    </row>
    <row r="68" spans="1:4" x14ac:dyDescent="0.3">
      <c r="A68" s="19" t="s">
        <v>101</v>
      </c>
      <c r="B68" s="19">
        <v>2023</v>
      </c>
      <c r="C68" t="s">
        <v>127</v>
      </c>
      <c r="D68" s="21">
        <v>1.0040359264301911E-2</v>
      </c>
    </row>
    <row r="69" spans="1:4" x14ac:dyDescent="0.3">
      <c r="A69" s="19" t="s">
        <v>101</v>
      </c>
      <c r="B69" s="19">
        <v>2023</v>
      </c>
      <c r="C69" t="s">
        <v>134</v>
      </c>
      <c r="D69" s="21">
        <v>6.5752028271029384E-2</v>
      </c>
    </row>
    <row r="70" spans="1:4" x14ac:dyDescent="0.3">
      <c r="A70" s="19" t="s">
        <v>101</v>
      </c>
      <c r="B70" s="19">
        <v>2023</v>
      </c>
      <c r="C70" t="s">
        <v>132</v>
      </c>
      <c r="D70" s="21">
        <v>4.2952387390486665E-2</v>
      </c>
    </row>
    <row r="71" spans="1:4" x14ac:dyDescent="0.3">
      <c r="A71" s="19" t="s">
        <v>101</v>
      </c>
      <c r="B71" s="19">
        <v>2023</v>
      </c>
      <c r="C71" t="s">
        <v>130</v>
      </c>
      <c r="D71" s="21">
        <v>0.28592357979201927</v>
      </c>
    </row>
    <row r="72" spans="1:4" x14ac:dyDescent="0.3">
      <c r="A72" s="19" t="s">
        <v>101</v>
      </c>
      <c r="B72" s="19">
        <v>2023</v>
      </c>
      <c r="C72" t="s">
        <v>129</v>
      </c>
      <c r="D72" s="21">
        <v>6.711808145282358E-2</v>
      </c>
    </row>
    <row r="73" spans="1:4" x14ac:dyDescent="0.3">
      <c r="A73" s="19" t="s">
        <v>101</v>
      </c>
      <c r="B73" s="19">
        <v>2023</v>
      </c>
      <c r="C73" t="s">
        <v>126</v>
      </c>
      <c r="D73" s="21">
        <v>9.7748298013041551E-2</v>
      </c>
    </row>
    <row r="74" spans="1:4" x14ac:dyDescent="0.3">
      <c r="A74" s="19" t="s">
        <v>101</v>
      </c>
      <c r="B74" s="19">
        <v>2023</v>
      </c>
      <c r="C74" t="s">
        <v>128</v>
      </c>
      <c r="D74" s="21">
        <v>2.6884830890078044E-2</v>
      </c>
    </row>
    <row r="75" spans="1:4" x14ac:dyDescent="0.3">
      <c r="A75" s="19" t="s">
        <v>101</v>
      </c>
      <c r="B75" s="19">
        <v>2023</v>
      </c>
      <c r="C75" t="s">
        <v>131</v>
      </c>
      <c r="D75" s="21">
        <v>4.2295509448007064E-2</v>
      </c>
    </row>
    <row r="76" spans="1:4" x14ac:dyDescent="0.3">
      <c r="A76" s="19" t="s">
        <v>101</v>
      </c>
      <c r="B76" s="19">
        <v>2023</v>
      </c>
      <c r="C76" t="s">
        <v>141</v>
      </c>
      <c r="D76" s="21">
        <v>1.6548075104908307E-2</v>
      </c>
    </row>
    <row r="77" spans="1:4" x14ac:dyDescent="0.3">
      <c r="A77" s="19" t="s">
        <v>101</v>
      </c>
      <c r="B77" s="19">
        <v>2020</v>
      </c>
      <c r="C77" t="s">
        <v>127</v>
      </c>
      <c r="D77" s="21">
        <v>1.2596265314385926E-2</v>
      </c>
    </row>
    <row r="78" spans="1:4" x14ac:dyDescent="0.3">
      <c r="A78" s="19" t="s">
        <v>101</v>
      </c>
      <c r="B78" s="19">
        <v>2020</v>
      </c>
      <c r="C78" t="s">
        <v>134</v>
      </c>
      <c r="D78" s="21">
        <v>5.9890452756382891E-2</v>
      </c>
    </row>
    <row r="79" spans="1:4" x14ac:dyDescent="0.3">
      <c r="A79" s="19" t="s">
        <v>101</v>
      </c>
      <c r="B79" s="19">
        <v>2020</v>
      </c>
      <c r="C79" t="s">
        <v>132</v>
      </c>
      <c r="D79" s="21">
        <v>4.5464580129643238E-2</v>
      </c>
    </row>
    <row r="80" spans="1:4" x14ac:dyDescent="0.3">
      <c r="A80" s="19" t="s">
        <v>101</v>
      </c>
      <c r="B80" s="19">
        <v>2020</v>
      </c>
      <c r="C80" t="s">
        <v>130</v>
      </c>
      <c r="D80" s="21">
        <v>0.33280564825326187</v>
      </c>
    </row>
    <row r="81" spans="1:4" x14ac:dyDescent="0.3">
      <c r="A81" s="19" t="s">
        <v>101</v>
      </c>
      <c r="B81" s="19">
        <v>2020</v>
      </c>
      <c r="C81" t="s">
        <v>129</v>
      </c>
      <c r="D81" s="21">
        <v>6.1358500619591999E-2</v>
      </c>
    </row>
    <row r="82" spans="1:4" x14ac:dyDescent="0.3">
      <c r="A82" s="19" t="s">
        <v>101</v>
      </c>
      <c r="B82" s="19">
        <v>2020</v>
      </c>
      <c r="C82" t="s">
        <v>126</v>
      </c>
      <c r="D82" s="21">
        <v>8.9360881815203783E-2</v>
      </c>
    </row>
    <row r="83" spans="1:4" x14ac:dyDescent="0.3">
      <c r="A83" s="19" t="s">
        <v>101</v>
      </c>
      <c r="B83" s="19">
        <v>2020</v>
      </c>
      <c r="C83" t="s">
        <v>128</v>
      </c>
      <c r="D83" s="21">
        <v>4.5710792880183225E-2</v>
      </c>
    </row>
    <row r="84" spans="1:4" x14ac:dyDescent="0.3">
      <c r="A84" s="19" t="s">
        <v>101</v>
      </c>
      <c r="B84" s="19">
        <v>2020</v>
      </c>
      <c r="C84" t="s">
        <v>131</v>
      </c>
      <c r="D84" s="21">
        <v>7.0228900242933212E-2</v>
      </c>
    </row>
    <row r="85" spans="1:4" x14ac:dyDescent="0.3">
      <c r="A85" s="19" t="s">
        <v>101</v>
      </c>
      <c r="B85" s="19">
        <v>2020</v>
      </c>
      <c r="C85" t="s">
        <v>141</v>
      </c>
      <c r="D85" s="21">
        <v>1.3374940176772526E-2</v>
      </c>
    </row>
    <row r="86" spans="1:4" x14ac:dyDescent="0.3">
      <c r="A86" s="19" t="s">
        <v>101</v>
      </c>
      <c r="B86" s="19">
        <v>2018</v>
      </c>
      <c r="C86" t="s">
        <v>127</v>
      </c>
      <c r="D86" s="21">
        <v>1.6104397416647299E-2</v>
      </c>
    </row>
    <row r="87" spans="1:4" x14ac:dyDescent="0.3">
      <c r="A87" s="19" t="s">
        <v>101</v>
      </c>
      <c r="B87" s="19">
        <v>2018</v>
      </c>
      <c r="C87" t="s">
        <v>134</v>
      </c>
      <c r="D87" s="21">
        <v>6.5761564008767912E-2</v>
      </c>
    </row>
    <row r="88" spans="1:4" x14ac:dyDescent="0.3">
      <c r="A88" s="19" t="s">
        <v>101</v>
      </c>
      <c r="B88" s="19">
        <v>2018</v>
      </c>
      <c r="C88" t="s">
        <v>132</v>
      </c>
      <c r="D88" s="21">
        <v>5.2751992987601831E-2</v>
      </c>
    </row>
    <row r="89" spans="1:4" x14ac:dyDescent="0.3">
      <c r="A89" s="19" t="s">
        <v>101</v>
      </c>
      <c r="B89" s="19">
        <v>2018</v>
      </c>
      <c r="C89" t="s">
        <v>130</v>
      </c>
      <c r="D89" s="21">
        <v>0.30028369010525335</v>
      </c>
    </row>
    <row r="90" spans="1:4" x14ac:dyDescent="0.3">
      <c r="A90" s="19" t="s">
        <v>101</v>
      </c>
      <c r="B90" s="19">
        <v>2018</v>
      </c>
      <c r="C90" t="s">
        <v>129</v>
      </c>
      <c r="D90" s="21">
        <v>6.3919290930277942E-2</v>
      </c>
    </row>
    <row r="91" spans="1:4" x14ac:dyDescent="0.3">
      <c r="A91" s="19" t="s">
        <v>101</v>
      </c>
      <c r="B91" s="19">
        <v>2018</v>
      </c>
      <c r="C91" t="s">
        <v>126</v>
      </c>
      <c r="D91" s="21">
        <v>9.3910306189054812E-2</v>
      </c>
    </row>
    <row r="92" spans="1:4" x14ac:dyDescent="0.3">
      <c r="A92" s="19" t="s">
        <v>101</v>
      </c>
      <c r="B92" s="19">
        <v>2018</v>
      </c>
      <c r="C92" t="s">
        <v>128</v>
      </c>
      <c r="D92" s="21">
        <v>6.3624327170968359E-2</v>
      </c>
    </row>
    <row r="93" spans="1:4" x14ac:dyDescent="0.3">
      <c r="A93" s="19" t="s">
        <v>101</v>
      </c>
      <c r="B93" s="19">
        <v>2018</v>
      </c>
      <c r="C93" t="s">
        <v>131</v>
      </c>
      <c r="D93" s="21">
        <v>0.1059227836462322</v>
      </c>
    </row>
    <row r="94" spans="1:4" x14ac:dyDescent="0.3">
      <c r="A94" s="19" t="s">
        <v>101</v>
      </c>
      <c r="B94" s="19">
        <v>2018</v>
      </c>
      <c r="C94" t="s">
        <v>141</v>
      </c>
      <c r="D94" s="21">
        <v>1.5296793759901797E-2</v>
      </c>
    </row>
    <row r="95" spans="1:4" x14ac:dyDescent="0.3">
      <c r="A95" s="19" t="s">
        <v>101</v>
      </c>
      <c r="B95" s="19">
        <v>2019</v>
      </c>
      <c r="C95" t="s">
        <v>127</v>
      </c>
      <c r="D95" s="21">
        <v>1.6800489974978877E-2</v>
      </c>
    </row>
    <row r="96" spans="1:4" x14ac:dyDescent="0.3">
      <c r="A96" s="19" t="s">
        <v>101</v>
      </c>
      <c r="B96" s="19">
        <v>2019</v>
      </c>
      <c r="C96" t="s">
        <v>134</v>
      </c>
      <c r="D96" s="21">
        <v>6.3477562101788676E-2</v>
      </c>
    </row>
    <row r="97" spans="1:4" x14ac:dyDescent="0.3">
      <c r="A97" s="19" t="s">
        <v>101</v>
      </c>
      <c r="B97" s="19">
        <v>2019</v>
      </c>
      <c r="C97" t="s">
        <v>132</v>
      </c>
      <c r="D97" s="21">
        <v>5.0468896255198591E-2</v>
      </c>
    </row>
    <row r="98" spans="1:4" x14ac:dyDescent="0.3">
      <c r="A98" s="19" t="s">
        <v>101</v>
      </c>
      <c r="B98" s="19">
        <v>2019</v>
      </c>
      <c r="C98" t="s">
        <v>130</v>
      </c>
      <c r="D98" s="21">
        <v>0.32738548049739108</v>
      </c>
    </row>
    <row r="99" spans="1:4" x14ac:dyDescent="0.3">
      <c r="A99" s="19" t="s">
        <v>101</v>
      </c>
      <c r="B99" s="19">
        <v>2019</v>
      </c>
      <c r="C99" t="s">
        <v>129</v>
      </c>
      <c r="D99" s="21">
        <v>6.2401444363746554E-2</v>
      </c>
    </row>
    <row r="100" spans="1:4" x14ac:dyDescent="0.3">
      <c r="A100" s="19" t="s">
        <v>101</v>
      </c>
      <c r="B100" s="19">
        <v>2019</v>
      </c>
      <c r="C100" t="s">
        <v>126</v>
      </c>
      <c r="D100" s="21">
        <v>9.5128658504549338E-2</v>
      </c>
    </row>
    <row r="101" spans="1:4" x14ac:dyDescent="0.3">
      <c r="A101" s="19" t="s">
        <v>101</v>
      </c>
      <c r="B101" s="19">
        <v>2019</v>
      </c>
      <c r="C101" t="s">
        <v>128</v>
      </c>
      <c r="D101" s="21">
        <v>6.1679719832137998E-2</v>
      </c>
    </row>
    <row r="102" spans="1:4" x14ac:dyDescent="0.3">
      <c r="A102" s="19" t="s">
        <v>101</v>
      </c>
      <c r="B102" s="19">
        <v>2019</v>
      </c>
      <c r="C102" t="s">
        <v>131</v>
      </c>
      <c r="D102" s="21">
        <v>9.8374130202051824E-2</v>
      </c>
    </row>
    <row r="103" spans="1:4" x14ac:dyDescent="0.3">
      <c r="A103" s="19" t="s">
        <v>101</v>
      </c>
      <c r="B103" s="19">
        <v>2019</v>
      </c>
      <c r="C103" t="s">
        <v>141</v>
      </c>
      <c r="D103" s="21">
        <v>1.4779768844982302E-2</v>
      </c>
    </row>
    <row r="104" spans="1:4" x14ac:dyDescent="0.3">
      <c r="A104" s="20" t="s">
        <v>103</v>
      </c>
      <c r="B104" s="19">
        <v>2021</v>
      </c>
      <c r="C104" t="s">
        <v>158</v>
      </c>
      <c r="D104" s="21">
        <v>2.8467469031523491E-2</v>
      </c>
    </row>
    <row r="105" spans="1:4" x14ac:dyDescent="0.3">
      <c r="A105" s="20" t="s">
        <v>103</v>
      </c>
      <c r="B105" s="19">
        <v>2021</v>
      </c>
      <c r="C105" t="s">
        <v>159</v>
      </c>
      <c r="D105" s="21">
        <v>3.3848864631306916E-2</v>
      </c>
    </row>
    <row r="106" spans="1:4" x14ac:dyDescent="0.3">
      <c r="A106" s="20" t="s">
        <v>103</v>
      </c>
      <c r="B106" s="19">
        <v>2021</v>
      </c>
      <c r="C106" t="s">
        <v>160</v>
      </c>
      <c r="D106" s="21">
        <v>3.4332619167368336E-2</v>
      </c>
    </row>
    <row r="107" spans="1:4" x14ac:dyDescent="0.3">
      <c r="A107" s="20" t="s">
        <v>103</v>
      </c>
      <c r="B107" s="19">
        <v>2021</v>
      </c>
      <c r="C107" t="s">
        <v>161</v>
      </c>
      <c r="D107" s="21">
        <v>3.348870014349109E-2</v>
      </c>
    </row>
    <row r="108" spans="1:4" x14ac:dyDescent="0.3">
      <c r="A108" s="20" t="s">
        <v>103</v>
      </c>
      <c r="B108" s="19">
        <v>2021</v>
      </c>
      <c r="C108" t="s">
        <v>162</v>
      </c>
      <c r="D108" s="21">
        <v>3.3550505392304093E-2</v>
      </c>
    </row>
    <row r="109" spans="1:4" x14ac:dyDescent="0.3">
      <c r="A109" s="20" t="s">
        <v>103</v>
      </c>
      <c r="B109" s="19">
        <v>2021</v>
      </c>
      <c r="C109" t="s">
        <v>163</v>
      </c>
      <c r="D109" s="21">
        <v>3.7354560873537945E-2</v>
      </c>
    </row>
    <row r="110" spans="1:4" x14ac:dyDescent="0.3">
      <c r="A110" s="20" t="s">
        <v>103</v>
      </c>
      <c r="B110" s="19">
        <v>2021</v>
      </c>
      <c r="C110" t="s">
        <v>164</v>
      </c>
      <c r="D110" s="21">
        <v>4.3516200074887636E-2</v>
      </c>
    </row>
    <row r="111" spans="1:4" x14ac:dyDescent="0.3">
      <c r="A111" s="20" t="s">
        <v>103</v>
      </c>
      <c r="B111" s="19">
        <v>2021</v>
      </c>
      <c r="C111" t="s">
        <v>165</v>
      </c>
      <c r="D111" s="21">
        <v>5.1836072158887726E-2</v>
      </c>
    </row>
    <row r="112" spans="1:4" x14ac:dyDescent="0.3">
      <c r="A112" s="20" t="s">
        <v>103</v>
      </c>
      <c r="B112" s="19">
        <v>2021</v>
      </c>
      <c r="C112" t="s">
        <v>166</v>
      </c>
      <c r="D112" s="21">
        <v>6.0733583692334656E-2</v>
      </c>
    </row>
    <row r="113" spans="1:4" x14ac:dyDescent="0.3">
      <c r="A113" s="20" t="s">
        <v>103</v>
      </c>
      <c r="B113" s="19">
        <v>2021</v>
      </c>
      <c r="C113" t="s">
        <v>167</v>
      </c>
      <c r="D113" s="21">
        <v>7.1444329404912466E-2</v>
      </c>
    </row>
    <row r="114" spans="1:4" x14ac:dyDescent="0.3">
      <c r="A114" s="20" t="s">
        <v>103</v>
      </c>
      <c r="B114" s="19">
        <v>2021</v>
      </c>
      <c r="C114" t="s">
        <v>168</v>
      </c>
      <c r="D114" s="21">
        <v>0.11130744410843041</v>
      </c>
    </row>
    <row r="115" spans="1:4" x14ac:dyDescent="0.3">
      <c r="A115" s="20" t="s">
        <v>103</v>
      </c>
      <c r="B115" s="19">
        <v>2021</v>
      </c>
      <c r="C115" t="s">
        <v>169</v>
      </c>
      <c r="D115" s="21">
        <v>0.10992518181762112</v>
      </c>
    </row>
    <row r="116" spans="1:4" x14ac:dyDescent="0.3">
      <c r="A116" s="20" t="s">
        <v>103</v>
      </c>
      <c r="B116" s="19">
        <v>2021</v>
      </c>
      <c r="C116" t="s">
        <v>170</v>
      </c>
      <c r="D116" s="21">
        <v>0.1449410223722839</v>
      </c>
    </row>
    <row r="117" spans="1:4" x14ac:dyDescent="0.3">
      <c r="A117" s="20" t="s">
        <v>103</v>
      </c>
      <c r="B117" s="19">
        <v>2021</v>
      </c>
      <c r="C117" t="s">
        <v>171</v>
      </c>
      <c r="D117" s="21">
        <v>0.1290958499520557</v>
      </c>
    </row>
    <row r="118" spans="1:4" x14ac:dyDescent="0.3">
      <c r="A118" s="20" t="s">
        <v>103</v>
      </c>
      <c r="B118" s="19">
        <v>2021</v>
      </c>
      <c r="C118" t="s">
        <v>172</v>
      </c>
      <c r="D118" s="21">
        <v>0.19996196564473834</v>
      </c>
    </row>
    <row r="119" spans="1:4" x14ac:dyDescent="0.3">
      <c r="A119" s="20" t="s">
        <v>103</v>
      </c>
      <c r="B119" s="19">
        <v>2022</v>
      </c>
      <c r="C119" t="s">
        <v>158</v>
      </c>
      <c r="D119" s="21">
        <v>2.7120336422554139E-2</v>
      </c>
    </row>
    <row r="120" spans="1:4" x14ac:dyDescent="0.3">
      <c r="A120" s="20" t="s">
        <v>103</v>
      </c>
      <c r="B120" s="19">
        <v>2022</v>
      </c>
      <c r="C120" t="s">
        <v>159</v>
      </c>
      <c r="D120" s="21">
        <v>3.0821519207277166E-2</v>
      </c>
    </row>
    <row r="121" spans="1:4" x14ac:dyDescent="0.3">
      <c r="A121" s="20" t="s">
        <v>103</v>
      </c>
      <c r="B121" s="19">
        <v>2022</v>
      </c>
      <c r="C121" t="s">
        <v>160</v>
      </c>
      <c r="D121" s="21">
        <v>3.0003943465316409E-2</v>
      </c>
    </row>
    <row r="122" spans="1:4" x14ac:dyDescent="0.3">
      <c r="A122" s="20" t="s">
        <v>103</v>
      </c>
      <c r="B122" s="19">
        <v>2022</v>
      </c>
      <c r="C122" t="s">
        <v>161</v>
      </c>
      <c r="D122" s="21">
        <v>3.0198474961829879E-2</v>
      </c>
    </row>
    <row r="123" spans="1:4" x14ac:dyDescent="0.3">
      <c r="A123" s="20" t="s">
        <v>103</v>
      </c>
      <c r="B123" s="19">
        <v>2022</v>
      </c>
      <c r="C123" t="s">
        <v>162</v>
      </c>
      <c r="D123" s="21">
        <v>3.3352355549533468E-2</v>
      </c>
    </row>
    <row r="124" spans="1:4" x14ac:dyDescent="0.3">
      <c r="A124" s="20" t="s">
        <v>103</v>
      </c>
      <c r="B124" s="19">
        <v>2022</v>
      </c>
      <c r="C124" t="s">
        <v>163</v>
      </c>
      <c r="D124" s="21">
        <v>3.8532482350780516E-2</v>
      </c>
    </row>
    <row r="125" spans="1:4" x14ac:dyDescent="0.3">
      <c r="A125" s="20" t="s">
        <v>103</v>
      </c>
      <c r="B125" s="19">
        <v>2022</v>
      </c>
      <c r="C125" t="s">
        <v>164</v>
      </c>
      <c r="D125" s="21">
        <v>4.5491316573582657E-2</v>
      </c>
    </row>
    <row r="126" spans="1:4" x14ac:dyDescent="0.3">
      <c r="A126" s="20" t="s">
        <v>103</v>
      </c>
      <c r="B126" s="19">
        <v>2022</v>
      </c>
      <c r="C126" t="s">
        <v>165</v>
      </c>
      <c r="D126" s="21">
        <v>5.2895868378227712E-2</v>
      </c>
    </row>
    <row r="127" spans="1:4" x14ac:dyDescent="0.3">
      <c r="A127" s="20" t="s">
        <v>103</v>
      </c>
      <c r="B127" s="19">
        <v>2022</v>
      </c>
      <c r="C127" t="s">
        <v>166</v>
      </c>
      <c r="D127" s="21">
        <v>5.9491792252096075E-2</v>
      </c>
    </row>
    <row r="128" spans="1:4" x14ac:dyDescent="0.3">
      <c r="A128" s="20" t="s">
        <v>103</v>
      </c>
      <c r="B128" s="19">
        <v>2022</v>
      </c>
      <c r="C128" t="s">
        <v>167</v>
      </c>
      <c r="D128" s="21">
        <v>8.3058337144309408E-2</v>
      </c>
    </row>
    <row r="129" spans="1:4" x14ac:dyDescent="0.3">
      <c r="A129" s="20" t="s">
        <v>103</v>
      </c>
      <c r="B129" s="19">
        <v>2022</v>
      </c>
      <c r="C129" t="s">
        <v>168</v>
      </c>
      <c r="D129" s="21">
        <v>0.13901782970281937</v>
      </c>
    </row>
    <row r="130" spans="1:4" x14ac:dyDescent="0.3">
      <c r="A130" s="20" t="s">
        <v>103</v>
      </c>
      <c r="B130" s="19">
        <v>2022</v>
      </c>
      <c r="C130" t="s">
        <v>169</v>
      </c>
      <c r="D130" s="21">
        <v>0.11086192840643593</v>
      </c>
    </row>
    <row r="131" spans="1:4" x14ac:dyDescent="0.3">
      <c r="A131" s="20" t="s">
        <v>103</v>
      </c>
      <c r="B131" s="19">
        <v>2022</v>
      </c>
      <c r="C131" t="s">
        <v>170</v>
      </c>
      <c r="D131" s="21">
        <v>0.13812345605959309</v>
      </c>
    </row>
    <row r="132" spans="1:4" x14ac:dyDescent="0.3">
      <c r="A132" s="20" t="s">
        <v>103</v>
      </c>
      <c r="B132" s="19">
        <v>2022</v>
      </c>
      <c r="C132" t="s">
        <v>171</v>
      </c>
      <c r="D132" s="21">
        <v>0.14290002027661211</v>
      </c>
    </row>
    <row r="133" spans="1:4" x14ac:dyDescent="0.3">
      <c r="A133" s="20" t="s">
        <v>103</v>
      </c>
      <c r="B133" s="19">
        <v>2022</v>
      </c>
      <c r="C133" t="s">
        <v>172</v>
      </c>
      <c r="D133" s="21">
        <v>0.20512953163973277</v>
      </c>
    </row>
    <row r="134" spans="1:4" x14ac:dyDescent="0.3">
      <c r="A134" s="20" t="s">
        <v>103</v>
      </c>
      <c r="B134" s="19">
        <v>2023</v>
      </c>
      <c r="C134" t="s">
        <v>158</v>
      </c>
      <c r="D134" s="21">
        <v>2.605346230565694E-2</v>
      </c>
    </row>
    <row r="135" spans="1:4" x14ac:dyDescent="0.3">
      <c r="A135" s="20" t="s">
        <v>103</v>
      </c>
      <c r="B135" s="19">
        <v>2023</v>
      </c>
      <c r="C135" t="s">
        <v>159</v>
      </c>
      <c r="D135" s="21">
        <v>2.9092450552149179E-2</v>
      </c>
    </row>
    <row r="136" spans="1:4" x14ac:dyDescent="0.3">
      <c r="A136" s="20" t="s">
        <v>103</v>
      </c>
      <c r="B136" s="19">
        <v>2023</v>
      </c>
      <c r="C136" t="s">
        <v>160</v>
      </c>
      <c r="D136" s="21">
        <v>2.8642717459852259E-2</v>
      </c>
    </row>
    <row r="137" spans="1:4" x14ac:dyDescent="0.3">
      <c r="A137" s="20" t="s">
        <v>103</v>
      </c>
      <c r="B137" s="19">
        <v>2023</v>
      </c>
      <c r="C137" t="s">
        <v>161</v>
      </c>
      <c r="D137" s="21">
        <v>3.1155317596514201E-2</v>
      </c>
    </row>
    <row r="138" spans="1:4" x14ac:dyDescent="0.3">
      <c r="A138" s="20" t="s">
        <v>103</v>
      </c>
      <c r="B138" s="19">
        <v>2023</v>
      </c>
      <c r="C138" t="s">
        <v>162</v>
      </c>
      <c r="D138" s="21">
        <v>3.5766901881231779E-2</v>
      </c>
    </row>
    <row r="139" spans="1:4" x14ac:dyDescent="0.3">
      <c r="A139" s="20" t="s">
        <v>103</v>
      </c>
      <c r="B139" s="19">
        <v>2023</v>
      </c>
      <c r="C139" t="s">
        <v>163</v>
      </c>
      <c r="D139" s="21">
        <v>4.1660731651209072E-2</v>
      </c>
    </row>
    <row r="140" spans="1:4" x14ac:dyDescent="0.3">
      <c r="A140" s="20" t="s">
        <v>103</v>
      </c>
      <c r="B140" s="19">
        <v>2023</v>
      </c>
      <c r="C140" t="s">
        <v>164</v>
      </c>
      <c r="D140" s="21">
        <v>4.8013466652519772E-2</v>
      </c>
    </row>
    <row r="141" spans="1:4" x14ac:dyDescent="0.3">
      <c r="A141" s="20" t="s">
        <v>103</v>
      </c>
      <c r="B141" s="19">
        <v>2023</v>
      </c>
      <c r="C141" t="s">
        <v>165</v>
      </c>
      <c r="D141" s="21">
        <v>5.3349739801427647E-2</v>
      </c>
    </row>
    <row r="142" spans="1:4" x14ac:dyDescent="0.3">
      <c r="A142" s="20" t="s">
        <v>103</v>
      </c>
      <c r="B142" s="19">
        <v>2023</v>
      </c>
      <c r="C142" t="s">
        <v>166</v>
      </c>
      <c r="D142" s="21">
        <v>6.3153994938609542E-2</v>
      </c>
    </row>
    <row r="143" spans="1:4" x14ac:dyDescent="0.3">
      <c r="A143" s="20" t="s">
        <v>103</v>
      </c>
      <c r="B143" s="19">
        <v>2023</v>
      </c>
      <c r="C143" t="s">
        <v>167</v>
      </c>
      <c r="D143" s="21">
        <v>7.8648183691990226E-2</v>
      </c>
    </row>
    <row r="144" spans="1:4" x14ac:dyDescent="0.3">
      <c r="A144" s="20" t="s">
        <v>103</v>
      </c>
      <c r="B144" s="19">
        <v>2023</v>
      </c>
      <c r="C144" t="s">
        <v>168</v>
      </c>
      <c r="D144" s="21">
        <v>0.13184681361101225</v>
      </c>
    </row>
    <row r="145" spans="1:4" x14ac:dyDescent="0.3">
      <c r="A145" s="20" t="s">
        <v>103</v>
      </c>
      <c r="B145" s="19">
        <v>2023</v>
      </c>
      <c r="C145" t="s">
        <v>169</v>
      </c>
      <c r="D145" s="21">
        <v>0.1123582086805336</v>
      </c>
    </row>
    <row r="146" spans="1:4" x14ac:dyDescent="0.3">
      <c r="A146" s="20" t="s">
        <v>103</v>
      </c>
      <c r="B146" s="19">
        <v>2023</v>
      </c>
      <c r="C146" t="s">
        <v>170</v>
      </c>
      <c r="D146" s="21">
        <v>0.13617058922680461</v>
      </c>
    </row>
    <row r="147" spans="1:4" x14ac:dyDescent="0.3">
      <c r="A147" s="20" t="s">
        <v>103</v>
      </c>
      <c r="B147" s="19">
        <v>2023</v>
      </c>
      <c r="C147" t="s">
        <v>171</v>
      </c>
      <c r="D147" s="21">
        <v>0.14828982821249947</v>
      </c>
    </row>
    <row r="148" spans="1:4" x14ac:dyDescent="0.3">
      <c r="A148" s="20" t="s">
        <v>103</v>
      </c>
      <c r="B148" s="19">
        <v>2023</v>
      </c>
      <c r="C148" t="s">
        <v>172</v>
      </c>
      <c r="D148" s="21">
        <v>0.20236703810848522</v>
      </c>
    </row>
    <row r="149" spans="1:4" x14ac:dyDescent="0.3">
      <c r="A149" s="20" t="s">
        <v>103</v>
      </c>
      <c r="B149" s="19">
        <v>2020</v>
      </c>
      <c r="C149" t="s">
        <v>158</v>
      </c>
      <c r="D149" s="21">
        <v>2.5636872009503753E-2</v>
      </c>
    </row>
    <row r="150" spans="1:4" x14ac:dyDescent="0.3">
      <c r="A150" s="20" t="s">
        <v>103</v>
      </c>
      <c r="B150" s="19">
        <v>2020</v>
      </c>
      <c r="C150" t="s">
        <v>159</v>
      </c>
      <c r="D150" s="21">
        <v>2.9591457718384541E-2</v>
      </c>
    </row>
    <row r="151" spans="1:4" x14ac:dyDescent="0.3">
      <c r="A151" s="20" t="s">
        <v>103</v>
      </c>
      <c r="B151" s="19">
        <v>2020</v>
      </c>
      <c r="C151" t="s">
        <v>160</v>
      </c>
      <c r="D151" s="21">
        <v>3.158653225101403E-2</v>
      </c>
    </row>
    <row r="152" spans="1:4" x14ac:dyDescent="0.3">
      <c r="A152" s="20" t="s">
        <v>103</v>
      </c>
      <c r="B152" s="19">
        <v>2020</v>
      </c>
      <c r="C152" t="s">
        <v>161</v>
      </c>
      <c r="D152" s="21">
        <v>3.2493327592162932E-2</v>
      </c>
    </row>
    <row r="153" spans="1:4" x14ac:dyDescent="0.3">
      <c r="A153" s="20" t="s">
        <v>103</v>
      </c>
      <c r="B153" s="19">
        <v>2020</v>
      </c>
      <c r="C153" t="s">
        <v>162</v>
      </c>
      <c r="D153" s="21">
        <v>3.1542373341844919E-2</v>
      </c>
    </row>
    <row r="154" spans="1:4" x14ac:dyDescent="0.3">
      <c r="A154" s="20" t="s">
        <v>103</v>
      </c>
      <c r="B154" s="19">
        <v>2020</v>
      </c>
      <c r="C154" t="s">
        <v>163</v>
      </c>
      <c r="D154" s="21">
        <v>3.2050461231438905E-2</v>
      </c>
    </row>
    <row r="155" spans="1:4" x14ac:dyDescent="0.3">
      <c r="A155" s="20" t="s">
        <v>103</v>
      </c>
      <c r="B155" s="19">
        <v>2020</v>
      </c>
      <c r="C155" t="s">
        <v>164</v>
      </c>
      <c r="D155" s="21">
        <v>3.6214858420947425E-2</v>
      </c>
    </row>
    <row r="156" spans="1:4" x14ac:dyDescent="0.3">
      <c r="A156" s="20" t="s">
        <v>103</v>
      </c>
      <c r="B156" s="19">
        <v>2020</v>
      </c>
      <c r="C156" t="s">
        <v>165</v>
      </c>
      <c r="D156" s="21">
        <v>4.2513682516169486E-2</v>
      </c>
    </row>
    <row r="157" spans="1:4" x14ac:dyDescent="0.3">
      <c r="A157" s="20" t="s">
        <v>103</v>
      </c>
      <c r="B157" s="19">
        <v>2020</v>
      </c>
      <c r="C157" t="s">
        <v>166</v>
      </c>
      <c r="D157" s="21">
        <v>5.3021550014190441E-2</v>
      </c>
    </row>
    <row r="158" spans="1:4" x14ac:dyDescent="0.3">
      <c r="A158" s="20" t="s">
        <v>103</v>
      </c>
      <c r="B158" s="19">
        <v>2020</v>
      </c>
      <c r="C158" t="s">
        <v>167</v>
      </c>
      <c r="D158" s="21">
        <v>6.2757881905957144E-2</v>
      </c>
    </row>
    <row r="159" spans="1:4" x14ac:dyDescent="0.3">
      <c r="A159" s="20" t="s">
        <v>103</v>
      </c>
      <c r="B159" s="19">
        <v>2020</v>
      </c>
      <c r="C159" t="s">
        <v>168</v>
      </c>
      <c r="D159" s="21">
        <v>9.5419615005733871E-2</v>
      </c>
    </row>
    <row r="160" spans="1:4" x14ac:dyDescent="0.3">
      <c r="A160" s="20" t="s">
        <v>103</v>
      </c>
      <c r="B160" s="19">
        <v>2020</v>
      </c>
      <c r="C160" t="s">
        <v>169</v>
      </c>
      <c r="D160" s="21">
        <v>9.9446908612195697E-2</v>
      </c>
    </row>
    <row r="161" spans="1:4" x14ac:dyDescent="0.3">
      <c r="A161" s="20" t="s">
        <v>103</v>
      </c>
      <c r="B161" s="19">
        <v>2020</v>
      </c>
      <c r="C161" t="s">
        <v>170</v>
      </c>
      <c r="D161" s="21">
        <v>0.11502636793752739</v>
      </c>
    </row>
    <row r="162" spans="1:4" x14ac:dyDescent="0.3">
      <c r="A162" s="20" t="s">
        <v>103</v>
      </c>
      <c r="B162" s="19">
        <v>2020</v>
      </c>
      <c r="C162" t="s">
        <v>171</v>
      </c>
      <c r="D162" s="21">
        <v>0.12012375839266014</v>
      </c>
    </row>
    <row r="163" spans="1:4" x14ac:dyDescent="0.3">
      <c r="A163" s="20" t="s">
        <v>103</v>
      </c>
      <c r="B163" s="19">
        <v>2020</v>
      </c>
      <c r="C163" t="s">
        <v>172</v>
      </c>
      <c r="D163" s="21">
        <v>0.17295745825684317</v>
      </c>
    </row>
    <row r="164" spans="1:4" x14ac:dyDescent="0.3">
      <c r="A164" s="20" t="s">
        <v>103</v>
      </c>
      <c r="B164" s="19">
        <v>2018</v>
      </c>
      <c r="C164" t="s">
        <v>158</v>
      </c>
      <c r="D164" s="21">
        <v>3.0838114883118849E-2</v>
      </c>
    </row>
    <row r="165" spans="1:4" x14ac:dyDescent="0.3">
      <c r="A165" s="20" t="s">
        <v>103</v>
      </c>
      <c r="B165" s="19">
        <v>2018</v>
      </c>
      <c r="C165" t="s">
        <v>159</v>
      </c>
      <c r="D165" s="21">
        <v>3.3492252954422583E-2</v>
      </c>
    </row>
    <row r="166" spans="1:4" x14ac:dyDescent="0.3">
      <c r="A166" s="20" t="s">
        <v>103</v>
      </c>
      <c r="B166" s="19">
        <v>2018</v>
      </c>
      <c r="C166" t="s">
        <v>160</v>
      </c>
      <c r="D166" s="21">
        <v>3.5278395545815716E-2</v>
      </c>
    </row>
    <row r="167" spans="1:4" x14ac:dyDescent="0.3">
      <c r="A167" s="20" t="s">
        <v>103</v>
      </c>
      <c r="B167" s="19">
        <v>2018</v>
      </c>
      <c r="C167" t="s">
        <v>161</v>
      </c>
      <c r="D167" s="21">
        <v>3.7464120728062725E-2</v>
      </c>
    </row>
    <row r="168" spans="1:4" x14ac:dyDescent="0.3">
      <c r="A168" s="20" t="s">
        <v>103</v>
      </c>
      <c r="B168" s="19">
        <v>2018</v>
      </c>
      <c r="C168" t="s">
        <v>162</v>
      </c>
      <c r="D168" s="21">
        <v>3.9983764217834734E-2</v>
      </c>
    </row>
    <row r="169" spans="1:4" x14ac:dyDescent="0.3">
      <c r="A169" s="20" t="s">
        <v>103</v>
      </c>
      <c r="B169" s="19">
        <v>2018</v>
      </c>
      <c r="C169" t="s">
        <v>163</v>
      </c>
      <c r="D169" s="21">
        <v>4.1570329793848552E-2</v>
      </c>
    </row>
    <row r="170" spans="1:4" x14ac:dyDescent="0.3">
      <c r="A170" s="20" t="s">
        <v>103</v>
      </c>
      <c r="B170" s="19">
        <v>2018</v>
      </c>
      <c r="C170" t="s">
        <v>164</v>
      </c>
      <c r="D170" s="21">
        <v>4.0421428699752328E-2</v>
      </c>
    </row>
    <row r="171" spans="1:4" x14ac:dyDescent="0.3">
      <c r="A171" s="20" t="s">
        <v>103</v>
      </c>
      <c r="B171" s="19">
        <v>2018</v>
      </c>
      <c r="C171" t="s">
        <v>165</v>
      </c>
      <c r="D171" s="21">
        <v>4.0783700390436405E-2</v>
      </c>
    </row>
    <row r="172" spans="1:4" x14ac:dyDescent="0.3">
      <c r="A172" s="20" t="s">
        <v>103</v>
      </c>
      <c r="B172" s="19">
        <v>2018</v>
      </c>
      <c r="C172" t="s">
        <v>166</v>
      </c>
      <c r="D172" s="21">
        <v>4.716368284951817E-2</v>
      </c>
    </row>
    <row r="173" spans="1:4" x14ac:dyDescent="0.3">
      <c r="A173" s="20" t="s">
        <v>103</v>
      </c>
      <c r="B173" s="19">
        <v>2018</v>
      </c>
      <c r="C173" t="s">
        <v>167</v>
      </c>
      <c r="D173" s="21">
        <v>6.1370510128129878E-2</v>
      </c>
    </row>
    <row r="174" spans="1:4" x14ac:dyDescent="0.3">
      <c r="A174" s="20" t="s">
        <v>103</v>
      </c>
      <c r="B174" s="19">
        <v>2018</v>
      </c>
      <c r="C174" t="s">
        <v>168</v>
      </c>
      <c r="D174" s="21">
        <v>9.1974527520001584E-2</v>
      </c>
    </row>
    <row r="175" spans="1:4" x14ac:dyDescent="0.3">
      <c r="A175" s="20" t="s">
        <v>103</v>
      </c>
      <c r="B175" s="19">
        <v>2018</v>
      </c>
      <c r="C175" t="s">
        <v>169</v>
      </c>
      <c r="D175" s="21">
        <v>9.3162943423086855E-2</v>
      </c>
    </row>
    <row r="176" spans="1:4" x14ac:dyDescent="0.3">
      <c r="A176" s="20" t="s">
        <v>103</v>
      </c>
      <c r="B176" s="19">
        <v>2018</v>
      </c>
      <c r="C176" t="s">
        <v>170</v>
      </c>
      <c r="D176" s="21">
        <v>0.13532391375837421</v>
      </c>
    </row>
    <row r="177" spans="1:4" x14ac:dyDescent="0.3">
      <c r="A177" s="20" t="s">
        <v>103</v>
      </c>
      <c r="B177" s="19">
        <v>2018</v>
      </c>
      <c r="C177" t="s">
        <v>171</v>
      </c>
      <c r="D177" s="21">
        <v>0.19917925633347877</v>
      </c>
    </row>
    <row r="178" spans="1:4" x14ac:dyDescent="0.3">
      <c r="A178" s="20" t="s">
        <v>103</v>
      </c>
      <c r="B178" s="19">
        <v>2018</v>
      </c>
      <c r="C178" t="s">
        <v>172</v>
      </c>
      <c r="D178" s="21">
        <v>0.32257401527062846</v>
      </c>
    </row>
    <row r="179" spans="1:4" x14ac:dyDescent="0.3">
      <c r="A179" s="20" t="s">
        <v>103</v>
      </c>
      <c r="B179" s="19">
        <v>2019</v>
      </c>
      <c r="C179" t="s">
        <v>158</v>
      </c>
      <c r="D179" s="21">
        <v>2.9102507965080918E-2</v>
      </c>
    </row>
    <row r="180" spans="1:4" x14ac:dyDescent="0.3">
      <c r="A180" s="20" t="s">
        <v>103</v>
      </c>
      <c r="B180" s="19">
        <v>2019</v>
      </c>
      <c r="C180" t="s">
        <v>159</v>
      </c>
      <c r="D180" s="21">
        <v>3.2263132573325734E-2</v>
      </c>
    </row>
    <row r="181" spans="1:4" x14ac:dyDescent="0.3">
      <c r="A181" s="20" t="s">
        <v>103</v>
      </c>
      <c r="B181" s="19">
        <v>2019</v>
      </c>
      <c r="C181" t="s">
        <v>160</v>
      </c>
      <c r="D181" s="21">
        <v>3.4597150141791183E-2</v>
      </c>
    </row>
    <row r="182" spans="1:4" x14ac:dyDescent="0.3">
      <c r="A182" s="20" t="s">
        <v>103</v>
      </c>
      <c r="B182" s="19">
        <v>2019</v>
      </c>
      <c r="C182" t="s">
        <v>161</v>
      </c>
      <c r="D182" s="21">
        <v>3.6651725291893179E-2</v>
      </c>
    </row>
    <row r="183" spans="1:4" x14ac:dyDescent="0.3">
      <c r="A183" s="20" t="s">
        <v>103</v>
      </c>
      <c r="B183" s="19">
        <v>2019</v>
      </c>
      <c r="C183" t="s">
        <v>162</v>
      </c>
      <c r="D183" s="21">
        <v>3.7785296427870728E-2</v>
      </c>
    </row>
    <row r="184" spans="1:4" x14ac:dyDescent="0.3">
      <c r="A184" s="20" t="s">
        <v>103</v>
      </c>
      <c r="B184" s="19">
        <v>2019</v>
      </c>
      <c r="C184" t="s">
        <v>163</v>
      </c>
      <c r="D184" s="21">
        <v>3.6636110068593714E-2</v>
      </c>
    </row>
    <row r="185" spans="1:4" x14ac:dyDescent="0.3">
      <c r="A185" s="20" t="s">
        <v>103</v>
      </c>
      <c r="B185" s="19">
        <v>2019</v>
      </c>
      <c r="C185" t="s">
        <v>164</v>
      </c>
      <c r="D185" s="21">
        <v>3.7527765159375254E-2</v>
      </c>
    </row>
    <row r="186" spans="1:4" x14ac:dyDescent="0.3">
      <c r="A186" s="20" t="s">
        <v>103</v>
      </c>
      <c r="B186" s="19">
        <v>2019</v>
      </c>
      <c r="C186" t="s">
        <v>165</v>
      </c>
      <c r="D186" s="21">
        <v>4.170468583776691E-2</v>
      </c>
    </row>
    <row r="187" spans="1:4" x14ac:dyDescent="0.3">
      <c r="A187" s="20" t="s">
        <v>103</v>
      </c>
      <c r="B187" s="19">
        <v>2019</v>
      </c>
      <c r="C187" t="s">
        <v>166</v>
      </c>
      <c r="D187" s="21">
        <v>5.0480654701262243E-2</v>
      </c>
    </row>
    <row r="188" spans="1:4" x14ac:dyDescent="0.3">
      <c r="A188" s="20" t="s">
        <v>103</v>
      </c>
      <c r="B188" s="19">
        <v>2019</v>
      </c>
      <c r="C188" t="s">
        <v>167</v>
      </c>
      <c r="D188" s="21">
        <v>6.4945231521492369E-2</v>
      </c>
    </row>
    <row r="189" spans="1:4" x14ac:dyDescent="0.3">
      <c r="A189" s="20" t="s">
        <v>103</v>
      </c>
      <c r="B189" s="19">
        <v>2019</v>
      </c>
      <c r="C189" t="s">
        <v>168</v>
      </c>
      <c r="D189" s="21">
        <v>9.2259165390214934E-2</v>
      </c>
    </row>
    <row r="190" spans="1:4" x14ac:dyDescent="0.3">
      <c r="A190" s="20" t="s">
        <v>103</v>
      </c>
      <c r="B190" s="19">
        <v>2019</v>
      </c>
      <c r="C190" t="s">
        <v>169</v>
      </c>
      <c r="D190" s="21">
        <v>9.7655192105788005E-2</v>
      </c>
    </row>
    <row r="191" spans="1:4" x14ac:dyDescent="0.3">
      <c r="A191" s="20" t="s">
        <v>103</v>
      </c>
      <c r="B191" s="19">
        <v>2019</v>
      </c>
      <c r="C191" t="s">
        <v>170</v>
      </c>
      <c r="D191" s="21">
        <v>0.13395324533986197</v>
      </c>
    </row>
    <row r="192" spans="1:4" x14ac:dyDescent="0.3">
      <c r="A192" s="20" t="s">
        <v>103</v>
      </c>
      <c r="B192" s="19">
        <v>2019</v>
      </c>
      <c r="C192" t="s">
        <v>171</v>
      </c>
      <c r="D192" s="21">
        <v>0.18190932197697207</v>
      </c>
    </row>
    <row r="193" spans="1:4" x14ac:dyDescent="0.3">
      <c r="A193" s="20" t="s">
        <v>103</v>
      </c>
      <c r="B193" s="19">
        <v>2019</v>
      </c>
      <c r="C193" t="s">
        <v>172</v>
      </c>
      <c r="D193" s="21">
        <v>0.27816015981197939</v>
      </c>
    </row>
    <row r="194" spans="1:4" x14ac:dyDescent="0.3">
      <c r="A194" s="20" t="s">
        <v>104</v>
      </c>
      <c r="B194" s="19">
        <v>2021</v>
      </c>
      <c r="C194" t="s">
        <v>107</v>
      </c>
      <c r="D194" s="21">
        <v>1.874620481456294E-2</v>
      </c>
    </row>
    <row r="195" spans="1:4" x14ac:dyDescent="0.3">
      <c r="A195" s="20" t="s">
        <v>104</v>
      </c>
      <c r="B195" s="19">
        <v>2021</v>
      </c>
      <c r="C195" t="s">
        <v>109</v>
      </c>
      <c r="D195" s="21">
        <v>4.3151166808296518E-2</v>
      </c>
    </row>
    <row r="196" spans="1:4" x14ac:dyDescent="0.3">
      <c r="A196" s="20" t="s">
        <v>104</v>
      </c>
      <c r="B196" s="19">
        <v>2021</v>
      </c>
      <c r="C196" t="s">
        <v>105</v>
      </c>
      <c r="D196" s="21">
        <v>5.0406363371997581E-2</v>
      </c>
    </row>
    <row r="197" spans="1:4" x14ac:dyDescent="0.3">
      <c r="A197" s="20" t="s">
        <v>104</v>
      </c>
      <c r="B197" s="19">
        <v>2021</v>
      </c>
      <c r="C197" t="s">
        <v>108</v>
      </c>
      <c r="D197" s="21">
        <v>5.7710748699646416E-2</v>
      </c>
    </row>
    <row r="198" spans="1:4" x14ac:dyDescent="0.3">
      <c r="A198" s="20" t="s">
        <v>104</v>
      </c>
      <c r="B198" s="19">
        <v>2021</v>
      </c>
      <c r="C198" t="s">
        <v>157</v>
      </c>
      <c r="D198" s="21">
        <v>5.1588596310736611E-2</v>
      </c>
    </row>
    <row r="199" spans="1:4" x14ac:dyDescent="0.3">
      <c r="A199" s="20" t="s">
        <v>104</v>
      </c>
      <c r="B199" s="19">
        <v>2021</v>
      </c>
      <c r="C199" t="s">
        <v>106</v>
      </c>
      <c r="D199" s="21">
        <v>5.1980617169974389E-2</v>
      </c>
    </row>
    <row r="200" spans="1:4" x14ac:dyDescent="0.3">
      <c r="A200" s="20" t="s">
        <v>104</v>
      </c>
      <c r="B200" s="19">
        <v>2022</v>
      </c>
      <c r="C200" t="s">
        <v>107</v>
      </c>
      <c r="D200" s="21">
        <v>1.6166124674390103E-2</v>
      </c>
    </row>
    <row r="201" spans="1:4" x14ac:dyDescent="0.3">
      <c r="A201" s="20" t="s">
        <v>104</v>
      </c>
      <c r="B201" s="19">
        <v>2022</v>
      </c>
      <c r="C201" t="s">
        <v>109</v>
      </c>
      <c r="D201" s="21">
        <v>4.2745604035393972E-2</v>
      </c>
    </row>
    <row r="202" spans="1:4" x14ac:dyDescent="0.3">
      <c r="A202" s="20" t="s">
        <v>104</v>
      </c>
      <c r="B202" s="19">
        <v>2022</v>
      </c>
      <c r="C202" t="s">
        <v>105</v>
      </c>
      <c r="D202" s="21">
        <v>4.7589497835999653E-2</v>
      </c>
    </row>
    <row r="203" spans="1:4" x14ac:dyDescent="0.3">
      <c r="A203" s="20" t="s">
        <v>104</v>
      </c>
      <c r="B203" s="19">
        <v>2022</v>
      </c>
      <c r="C203" t="s">
        <v>108</v>
      </c>
      <c r="D203" s="21">
        <v>5.2818538085068971E-2</v>
      </c>
    </row>
    <row r="204" spans="1:4" x14ac:dyDescent="0.3">
      <c r="A204" s="20" t="s">
        <v>104</v>
      </c>
      <c r="B204" s="19">
        <v>2022</v>
      </c>
      <c r="C204" t="s">
        <v>157</v>
      </c>
      <c r="D204" s="21">
        <v>4.7414191945206935E-2</v>
      </c>
    </row>
    <row r="205" spans="1:4" x14ac:dyDescent="0.3">
      <c r="A205" s="20" t="s">
        <v>104</v>
      </c>
      <c r="B205" s="19">
        <v>2022</v>
      </c>
      <c r="C205" t="s">
        <v>106</v>
      </c>
      <c r="D205" s="21">
        <v>4.7380072375272031E-2</v>
      </c>
    </row>
    <row r="206" spans="1:4" x14ac:dyDescent="0.3">
      <c r="A206" s="20" t="s">
        <v>104</v>
      </c>
      <c r="B206" s="19">
        <v>2023</v>
      </c>
      <c r="C206" t="s">
        <v>107</v>
      </c>
      <c r="D206" s="21">
        <v>1.8862426085765226E-2</v>
      </c>
    </row>
    <row r="207" spans="1:4" x14ac:dyDescent="0.3">
      <c r="A207" s="20" t="s">
        <v>104</v>
      </c>
      <c r="B207" s="19">
        <v>2023</v>
      </c>
      <c r="C207" t="s">
        <v>109</v>
      </c>
      <c r="D207" s="21">
        <v>4.179302752322455E-2</v>
      </c>
    </row>
    <row r="208" spans="1:4" x14ac:dyDescent="0.3">
      <c r="A208" s="20" t="s">
        <v>104</v>
      </c>
      <c r="B208" s="19">
        <v>2023</v>
      </c>
      <c r="C208" t="s">
        <v>105</v>
      </c>
      <c r="D208" s="21">
        <v>4.540717152212035E-2</v>
      </c>
    </row>
    <row r="209" spans="1:4" x14ac:dyDescent="0.3">
      <c r="A209" s="20" t="s">
        <v>104</v>
      </c>
      <c r="B209" s="19">
        <v>2023</v>
      </c>
      <c r="C209" t="s">
        <v>108</v>
      </c>
      <c r="D209" s="21">
        <v>5.0473942018192774E-2</v>
      </c>
    </row>
    <row r="210" spans="1:4" x14ac:dyDescent="0.3">
      <c r="A210" s="20" t="s">
        <v>104</v>
      </c>
      <c r="B210" s="19">
        <v>2023</v>
      </c>
      <c r="C210" t="s">
        <v>157</v>
      </c>
      <c r="D210" s="21">
        <v>4.5879453539314073E-2</v>
      </c>
    </row>
    <row r="211" spans="1:4" x14ac:dyDescent="0.3">
      <c r="A211" s="20" t="s">
        <v>104</v>
      </c>
      <c r="B211" s="19">
        <v>2023</v>
      </c>
      <c r="C211" t="s">
        <v>106</v>
      </c>
      <c r="D211" s="21">
        <v>4.5488532098963121E-2</v>
      </c>
    </row>
    <row r="212" spans="1:4" x14ac:dyDescent="0.3">
      <c r="A212" s="20" t="s">
        <v>104</v>
      </c>
      <c r="B212" s="19">
        <v>2020</v>
      </c>
      <c r="C212" t="s">
        <v>107</v>
      </c>
      <c r="D212" s="21">
        <v>2.3433622400072233E-2</v>
      </c>
    </row>
    <row r="213" spans="1:4" x14ac:dyDescent="0.3">
      <c r="A213" s="20" t="s">
        <v>104</v>
      </c>
      <c r="B213" s="19">
        <v>2020</v>
      </c>
      <c r="C213" t="s">
        <v>109</v>
      </c>
      <c r="D213" s="21">
        <v>4.2897686353625564E-2</v>
      </c>
    </row>
    <row r="214" spans="1:4" x14ac:dyDescent="0.3">
      <c r="A214" s="20" t="s">
        <v>104</v>
      </c>
      <c r="B214" s="19">
        <v>2020</v>
      </c>
      <c r="C214" t="s">
        <v>105</v>
      </c>
      <c r="D214" s="21">
        <v>4.7689476987293783E-2</v>
      </c>
    </row>
    <row r="215" spans="1:4" x14ac:dyDescent="0.3">
      <c r="A215" s="20" t="s">
        <v>104</v>
      </c>
      <c r="B215" s="19">
        <v>2020</v>
      </c>
      <c r="C215" t="s">
        <v>108</v>
      </c>
      <c r="D215" s="21">
        <v>5.2407304115591219E-2</v>
      </c>
    </row>
    <row r="216" spans="1:4" x14ac:dyDescent="0.3">
      <c r="A216" s="20" t="s">
        <v>104</v>
      </c>
      <c r="B216" s="19">
        <v>2020</v>
      </c>
      <c r="C216" t="s">
        <v>157</v>
      </c>
      <c r="D216" s="21">
        <v>4.6106228830834588E-2</v>
      </c>
    </row>
    <row r="217" spans="1:4" x14ac:dyDescent="0.3">
      <c r="A217" s="20" t="s">
        <v>104</v>
      </c>
      <c r="B217" s="19">
        <v>2020</v>
      </c>
      <c r="C217" t="s">
        <v>106</v>
      </c>
      <c r="D217" s="21">
        <v>4.4242934365729784E-2</v>
      </c>
    </row>
    <row r="218" spans="1:4" x14ac:dyDescent="0.3">
      <c r="A218" s="20" t="s">
        <v>104</v>
      </c>
      <c r="B218" s="19">
        <v>2018</v>
      </c>
      <c r="C218" t="s">
        <v>107</v>
      </c>
      <c r="D218" s="21">
        <v>3.33447963259208E-2</v>
      </c>
    </row>
    <row r="219" spans="1:4" x14ac:dyDescent="0.3">
      <c r="A219" s="20" t="s">
        <v>104</v>
      </c>
      <c r="B219" s="19">
        <v>2018</v>
      </c>
      <c r="C219" t="s">
        <v>109</v>
      </c>
      <c r="D219" s="21">
        <v>4.8886912542810038E-2</v>
      </c>
    </row>
    <row r="220" spans="1:4" x14ac:dyDescent="0.3">
      <c r="A220" s="20" t="s">
        <v>104</v>
      </c>
      <c r="B220" s="19">
        <v>2018</v>
      </c>
      <c r="C220" t="s">
        <v>105</v>
      </c>
      <c r="D220" s="21">
        <v>5.2780481171867503E-2</v>
      </c>
    </row>
    <row r="221" spans="1:4" x14ac:dyDescent="0.3">
      <c r="A221" s="20" t="s">
        <v>104</v>
      </c>
      <c r="B221" s="19">
        <v>2018</v>
      </c>
      <c r="C221" t="s">
        <v>108</v>
      </c>
      <c r="D221" s="21">
        <v>6.0489782732495244E-2</v>
      </c>
    </row>
    <row r="222" spans="1:4" x14ac:dyDescent="0.3">
      <c r="A222" s="20" t="s">
        <v>104</v>
      </c>
      <c r="B222" s="19">
        <v>2018</v>
      </c>
      <c r="C222" t="s">
        <v>157</v>
      </c>
      <c r="D222" s="21">
        <v>5.3340937063874903E-2</v>
      </c>
    </row>
    <row r="223" spans="1:4" x14ac:dyDescent="0.3">
      <c r="A223" s="20" t="s">
        <v>104</v>
      </c>
      <c r="B223" s="19">
        <v>2018</v>
      </c>
      <c r="C223" t="s">
        <v>106</v>
      </c>
      <c r="D223" s="21">
        <v>5.3003442947295067E-2</v>
      </c>
    </row>
    <row r="224" spans="1:4" x14ac:dyDescent="0.3">
      <c r="A224" s="20" t="s">
        <v>104</v>
      </c>
      <c r="B224" s="19">
        <v>2019</v>
      </c>
      <c r="C224" t="s">
        <v>107</v>
      </c>
      <c r="D224" s="21">
        <v>2.9918898188466388E-2</v>
      </c>
    </row>
    <row r="225" spans="1:4" x14ac:dyDescent="0.3">
      <c r="A225" s="20" t="s">
        <v>104</v>
      </c>
      <c r="B225" s="19">
        <v>2019</v>
      </c>
      <c r="C225" t="s">
        <v>109</v>
      </c>
      <c r="D225" s="21">
        <v>4.6432688708642755E-2</v>
      </c>
    </row>
    <row r="226" spans="1:4" x14ac:dyDescent="0.3">
      <c r="A226" s="20" t="s">
        <v>104</v>
      </c>
      <c r="B226" s="19">
        <v>2019</v>
      </c>
      <c r="C226" t="s">
        <v>105</v>
      </c>
      <c r="D226" s="21">
        <v>5.1180815552091433E-2</v>
      </c>
    </row>
    <row r="227" spans="1:4" x14ac:dyDescent="0.3">
      <c r="A227" s="20" t="s">
        <v>104</v>
      </c>
      <c r="B227" s="19">
        <v>2019</v>
      </c>
      <c r="C227" t="s">
        <v>108</v>
      </c>
      <c r="D227" s="21">
        <v>5.7863575063486467E-2</v>
      </c>
    </row>
    <row r="228" spans="1:4" x14ac:dyDescent="0.3">
      <c r="A228" s="20" t="s">
        <v>104</v>
      </c>
      <c r="B228" s="19">
        <v>2019</v>
      </c>
      <c r="C228" t="s">
        <v>157</v>
      </c>
      <c r="D228" s="21">
        <v>5.110304790342389E-2</v>
      </c>
    </row>
    <row r="229" spans="1:4" x14ac:dyDescent="0.3">
      <c r="A229" s="20" t="s">
        <v>104</v>
      </c>
      <c r="B229" s="19">
        <v>2019</v>
      </c>
      <c r="C229" t="s">
        <v>106</v>
      </c>
      <c r="D229" s="21">
        <v>4.9943198937376025E-2</v>
      </c>
    </row>
    <row r="230" spans="1:4" x14ac:dyDescent="0.3">
      <c r="A230" s="20" t="s">
        <v>99</v>
      </c>
      <c r="B230" s="19">
        <v>2021</v>
      </c>
      <c r="C230" t="s">
        <v>99</v>
      </c>
      <c r="D230" s="21">
        <v>9.5866146686590728E-2</v>
      </c>
    </row>
    <row r="231" spans="1:4" x14ac:dyDescent="0.3">
      <c r="A231" s="20" t="s">
        <v>99</v>
      </c>
      <c r="B231" s="19">
        <v>2021</v>
      </c>
      <c r="C231" t="s">
        <v>100</v>
      </c>
      <c r="D231" s="21">
        <v>4.6248096210354729E-2</v>
      </c>
    </row>
    <row r="232" spans="1:4" x14ac:dyDescent="0.3">
      <c r="A232" s="20" t="s">
        <v>99</v>
      </c>
      <c r="B232" s="19">
        <v>2022</v>
      </c>
      <c r="C232" t="s">
        <v>99</v>
      </c>
      <c r="D232" s="21">
        <v>8.8977933601754794E-2</v>
      </c>
    </row>
    <row r="233" spans="1:4" x14ac:dyDescent="0.3">
      <c r="A233" s="20" t="s">
        <v>99</v>
      </c>
      <c r="B233" s="19">
        <v>2022</v>
      </c>
      <c r="C233" t="s">
        <v>100</v>
      </c>
      <c r="D233" s="21">
        <v>4.3370747239025974E-2</v>
      </c>
    </row>
    <row r="234" spans="1:4" x14ac:dyDescent="0.3">
      <c r="A234" s="20" t="s">
        <v>99</v>
      </c>
      <c r="B234" s="19">
        <v>2023</v>
      </c>
      <c r="C234" t="s">
        <v>99</v>
      </c>
      <c r="D234" s="21">
        <v>8.4150675011536322E-2</v>
      </c>
    </row>
    <row r="235" spans="1:4" x14ac:dyDescent="0.3">
      <c r="A235" s="20" t="s">
        <v>99</v>
      </c>
      <c r="B235" s="19">
        <v>2023</v>
      </c>
      <c r="C235" t="s">
        <v>100</v>
      </c>
      <c r="D235" s="21">
        <v>4.246763831671415E-2</v>
      </c>
    </row>
    <row r="236" spans="1:4" x14ac:dyDescent="0.3">
      <c r="A236" s="20" t="s">
        <v>99</v>
      </c>
      <c r="B236" s="19">
        <v>2020</v>
      </c>
      <c r="C236" t="s">
        <v>99</v>
      </c>
      <c r="D236" s="21">
        <v>8.0130165921945995E-2</v>
      </c>
    </row>
    <row r="237" spans="1:4" x14ac:dyDescent="0.3">
      <c r="A237" s="20" t="s">
        <v>99</v>
      </c>
      <c r="B237" s="19">
        <v>2020</v>
      </c>
      <c r="C237" t="s">
        <v>100</v>
      </c>
      <c r="D237" s="21">
        <v>4.300070672959691E-2</v>
      </c>
    </row>
    <row r="238" spans="1:4" x14ac:dyDescent="0.3">
      <c r="A238" s="20" t="s">
        <v>99</v>
      </c>
      <c r="B238" s="19">
        <v>2018</v>
      </c>
      <c r="C238" t="s">
        <v>99</v>
      </c>
      <c r="D238" s="21">
        <v>8.4779421764133986E-2</v>
      </c>
    </row>
    <row r="239" spans="1:4" x14ac:dyDescent="0.3">
      <c r="A239" s="20" t="s">
        <v>99</v>
      </c>
      <c r="B239" s="19">
        <v>2018</v>
      </c>
      <c r="C239" t="s">
        <v>100</v>
      </c>
      <c r="D239" s="21">
        <v>4.9311800967844432E-2</v>
      </c>
    </row>
    <row r="240" spans="1:4" x14ac:dyDescent="0.3">
      <c r="A240" s="20" t="s">
        <v>99</v>
      </c>
      <c r="B240" s="19">
        <v>2019</v>
      </c>
      <c r="C240" t="s">
        <v>99</v>
      </c>
      <c r="D240" s="21">
        <v>8.3177302707773931E-2</v>
      </c>
    </row>
    <row r="241" spans="1:4" x14ac:dyDescent="0.3">
      <c r="A241" s="20" t="s">
        <v>99</v>
      </c>
      <c r="B241" s="19">
        <v>2019</v>
      </c>
      <c r="C241" t="s">
        <v>100</v>
      </c>
      <c r="D241" s="21">
        <v>4.761801945239804E-2</v>
      </c>
    </row>
    <row r="242" spans="1:4" x14ac:dyDescent="0.3">
      <c r="A242" s="20" t="s">
        <v>150</v>
      </c>
      <c r="B242" s="19">
        <v>2021</v>
      </c>
      <c r="C242" t="s">
        <v>133</v>
      </c>
      <c r="D242" s="21">
        <v>0.12432322843918696</v>
      </c>
    </row>
    <row r="243" spans="1:4" x14ac:dyDescent="0.3">
      <c r="A243" s="20" t="s">
        <v>150</v>
      </c>
      <c r="B243" s="19">
        <v>2021</v>
      </c>
      <c r="C243" t="s">
        <v>121</v>
      </c>
      <c r="D243" s="21">
        <v>9.3057644798104786E-2</v>
      </c>
    </row>
    <row r="244" spans="1:4" x14ac:dyDescent="0.3">
      <c r="A244" s="20" t="s">
        <v>150</v>
      </c>
      <c r="B244" s="19">
        <v>2021</v>
      </c>
      <c r="C244" t="s">
        <v>120</v>
      </c>
      <c r="D244" s="21">
        <v>8.2578204506631947E-2</v>
      </c>
    </row>
    <row r="245" spans="1:4" x14ac:dyDescent="0.3">
      <c r="A245" s="20" t="s">
        <v>150</v>
      </c>
      <c r="B245" s="19">
        <v>2021</v>
      </c>
      <c r="C245" t="s">
        <v>119</v>
      </c>
      <c r="D245" s="21">
        <v>7.0862884807200793E-2</v>
      </c>
    </row>
    <row r="246" spans="1:4" x14ac:dyDescent="0.3">
      <c r="A246" s="20" t="s">
        <v>150</v>
      </c>
      <c r="B246" s="19">
        <v>2021</v>
      </c>
      <c r="C246" t="s">
        <v>122</v>
      </c>
      <c r="D246" s="21">
        <v>5.9418088663338961E-2</v>
      </c>
    </row>
    <row r="247" spans="1:4" x14ac:dyDescent="0.3">
      <c r="A247" s="20" t="s">
        <v>150</v>
      </c>
      <c r="B247" s="19">
        <v>2021</v>
      </c>
      <c r="C247" t="s">
        <v>118</v>
      </c>
      <c r="D247" s="21">
        <v>5.2375844810112253E-2</v>
      </c>
    </row>
    <row r="248" spans="1:4" x14ac:dyDescent="0.3">
      <c r="A248" s="20" t="s">
        <v>150</v>
      </c>
      <c r="B248" s="19">
        <v>2021</v>
      </c>
      <c r="C248" t="s">
        <v>124</v>
      </c>
      <c r="D248" s="21">
        <v>4.5322739581743883E-2</v>
      </c>
    </row>
    <row r="249" spans="1:4" x14ac:dyDescent="0.3">
      <c r="A249" s="20" t="s">
        <v>150</v>
      </c>
      <c r="B249" s="19">
        <v>2021</v>
      </c>
      <c r="C249" t="s">
        <v>123</v>
      </c>
      <c r="D249" s="21">
        <v>3.5749724634928447E-2</v>
      </c>
    </row>
    <row r="250" spans="1:4" x14ac:dyDescent="0.3">
      <c r="A250" s="20" t="s">
        <v>150</v>
      </c>
      <c r="B250" s="19">
        <v>2022</v>
      </c>
      <c r="C250" t="s">
        <v>133</v>
      </c>
      <c r="D250" s="21">
        <v>0.11685073741855144</v>
      </c>
    </row>
    <row r="251" spans="1:4" x14ac:dyDescent="0.3">
      <c r="A251" s="20" t="s">
        <v>150</v>
      </c>
      <c r="B251" s="19">
        <v>2022</v>
      </c>
      <c r="C251" t="s">
        <v>121</v>
      </c>
      <c r="D251" s="21">
        <v>8.7102310904091734E-2</v>
      </c>
    </row>
    <row r="252" spans="1:4" x14ac:dyDescent="0.3">
      <c r="A252" s="20" t="s">
        <v>150</v>
      </c>
      <c r="B252" s="19">
        <v>2022</v>
      </c>
      <c r="C252" t="s">
        <v>120</v>
      </c>
      <c r="D252" s="21">
        <v>7.7435858182050482E-2</v>
      </c>
    </row>
    <row r="253" spans="1:4" x14ac:dyDescent="0.3">
      <c r="A253" s="20" t="s">
        <v>150</v>
      </c>
      <c r="B253" s="19">
        <v>2022</v>
      </c>
      <c r="C253" t="s">
        <v>119</v>
      </c>
      <c r="D253" s="21">
        <v>6.6986808103410525E-2</v>
      </c>
    </row>
    <row r="254" spans="1:4" x14ac:dyDescent="0.3">
      <c r="A254" s="20" t="s">
        <v>150</v>
      </c>
      <c r="B254" s="19">
        <v>2022</v>
      </c>
      <c r="C254" t="s">
        <v>122</v>
      </c>
      <c r="D254" s="21">
        <v>5.5769658697329715E-2</v>
      </c>
    </row>
    <row r="255" spans="1:4" x14ac:dyDescent="0.3">
      <c r="A255" s="20" t="s">
        <v>150</v>
      </c>
      <c r="B255" s="19">
        <v>2022</v>
      </c>
      <c r="C255" t="s">
        <v>118</v>
      </c>
      <c r="D255" s="21">
        <v>4.8901256352661772E-2</v>
      </c>
    </row>
    <row r="256" spans="1:4" x14ac:dyDescent="0.3">
      <c r="A256" s="20" t="s">
        <v>150</v>
      </c>
      <c r="B256" s="19">
        <v>2022</v>
      </c>
      <c r="C256" t="s">
        <v>124</v>
      </c>
      <c r="D256" s="21">
        <v>4.2590990327775122E-2</v>
      </c>
    </row>
    <row r="257" spans="1:4" x14ac:dyDescent="0.3">
      <c r="A257" s="20" t="s">
        <v>150</v>
      </c>
      <c r="B257" s="19">
        <v>2022</v>
      </c>
      <c r="C257" t="s">
        <v>123</v>
      </c>
      <c r="D257" s="21">
        <v>3.443023799364902E-2</v>
      </c>
    </row>
    <row r="258" spans="1:4" x14ac:dyDescent="0.3">
      <c r="A258" s="20" t="s">
        <v>150</v>
      </c>
      <c r="B258" s="19">
        <v>2023</v>
      </c>
      <c r="C258" t="s">
        <v>133</v>
      </c>
      <c r="D258" s="21">
        <v>0.12344832619466536</v>
      </c>
    </row>
    <row r="259" spans="1:4" x14ac:dyDescent="0.3">
      <c r="A259" s="20" t="s">
        <v>150</v>
      </c>
      <c r="B259" s="19">
        <v>2023</v>
      </c>
      <c r="C259" t="s">
        <v>121</v>
      </c>
      <c r="D259" s="21">
        <v>8.6122715138771011E-2</v>
      </c>
    </row>
    <row r="260" spans="1:4" x14ac:dyDescent="0.3">
      <c r="A260" s="20" t="s">
        <v>150</v>
      </c>
      <c r="B260" s="19">
        <v>2023</v>
      </c>
      <c r="C260" t="s">
        <v>120</v>
      </c>
      <c r="D260" s="21">
        <v>7.5217446741989949E-2</v>
      </c>
    </row>
    <row r="261" spans="1:4" x14ac:dyDescent="0.3">
      <c r="A261" s="20" t="s">
        <v>150</v>
      </c>
      <c r="B261" s="19">
        <v>2023</v>
      </c>
      <c r="C261" t="s">
        <v>119</v>
      </c>
      <c r="D261" s="21">
        <v>6.7450501703911592E-2</v>
      </c>
    </row>
    <row r="262" spans="1:4" x14ac:dyDescent="0.3">
      <c r="A262" s="20" t="s">
        <v>150</v>
      </c>
      <c r="B262" s="19">
        <v>2023</v>
      </c>
      <c r="C262" t="s">
        <v>122</v>
      </c>
      <c r="D262" s="21">
        <v>5.6296549341476092E-2</v>
      </c>
    </row>
    <row r="263" spans="1:4" x14ac:dyDescent="0.3">
      <c r="A263" s="20" t="s">
        <v>150</v>
      </c>
      <c r="B263" s="19">
        <v>2023</v>
      </c>
      <c r="C263" t="s">
        <v>118</v>
      </c>
      <c r="D263" s="21">
        <v>4.8560936746301443E-2</v>
      </c>
    </row>
    <row r="264" spans="1:4" x14ac:dyDescent="0.3">
      <c r="A264" s="20" t="s">
        <v>150</v>
      </c>
      <c r="B264" s="19">
        <v>2023</v>
      </c>
      <c r="C264" t="s">
        <v>124</v>
      </c>
      <c r="D264" s="21">
        <v>4.2075442175574129E-2</v>
      </c>
    </row>
    <row r="265" spans="1:4" x14ac:dyDescent="0.3">
      <c r="A265" s="20" t="s">
        <v>150</v>
      </c>
      <c r="B265" s="19">
        <v>2023</v>
      </c>
      <c r="C265" t="s">
        <v>123</v>
      </c>
      <c r="D265" s="21">
        <v>3.4147521657140675E-2</v>
      </c>
    </row>
    <row r="266" spans="1:4" x14ac:dyDescent="0.3">
      <c r="A266" s="20" t="s">
        <v>150</v>
      </c>
      <c r="B266" s="19">
        <v>2020</v>
      </c>
      <c r="C266" t="s">
        <v>133</v>
      </c>
      <c r="D266" s="21">
        <v>0.11903529883418594</v>
      </c>
    </row>
    <row r="267" spans="1:4" x14ac:dyDescent="0.3">
      <c r="A267" s="20" t="s">
        <v>150</v>
      </c>
      <c r="B267" s="19">
        <v>2020</v>
      </c>
      <c r="C267" t="s">
        <v>121</v>
      </c>
      <c r="D267" s="21">
        <v>9.1489404299109053E-2</v>
      </c>
    </row>
    <row r="268" spans="1:4" x14ac:dyDescent="0.3">
      <c r="A268" s="20" t="s">
        <v>150</v>
      </c>
      <c r="B268" s="19">
        <v>2020</v>
      </c>
      <c r="C268" t="s">
        <v>120</v>
      </c>
      <c r="D268" s="21">
        <v>7.9653577940663564E-2</v>
      </c>
    </row>
    <row r="269" spans="1:4" x14ac:dyDescent="0.3">
      <c r="A269" s="20" t="s">
        <v>150</v>
      </c>
      <c r="B269" s="19">
        <v>2020</v>
      </c>
      <c r="C269" t="s">
        <v>119</v>
      </c>
      <c r="D269" s="21">
        <v>6.799327086716582E-2</v>
      </c>
    </row>
    <row r="270" spans="1:4" x14ac:dyDescent="0.3">
      <c r="A270" s="20" t="s">
        <v>150</v>
      </c>
      <c r="B270" s="19">
        <v>2020</v>
      </c>
      <c r="C270" t="s">
        <v>122</v>
      </c>
      <c r="D270" s="21">
        <v>5.606935084446453E-2</v>
      </c>
    </row>
    <row r="271" spans="1:4" x14ac:dyDescent="0.3">
      <c r="A271" s="20" t="s">
        <v>150</v>
      </c>
      <c r="B271" s="19">
        <v>2020</v>
      </c>
      <c r="C271" t="s">
        <v>118</v>
      </c>
      <c r="D271" s="21">
        <v>4.8064291722988747E-2</v>
      </c>
    </row>
    <row r="272" spans="1:4" x14ac:dyDescent="0.3">
      <c r="A272" s="20" t="s">
        <v>150</v>
      </c>
      <c r="B272" s="19">
        <v>2020</v>
      </c>
      <c r="C272" t="s">
        <v>124</v>
      </c>
      <c r="D272" s="21">
        <v>4.1334329720984747E-2</v>
      </c>
    </row>
    <row r="273" spans="1:4" x14ac:dyDescent="0.3">
      <c r="A273" s="20" t="s">
        <v>150</v>
      </c>
      <c r="B273" s="19">
        <v>2020</v>
      </c>
      <c r="C273" t="s">
        <v>123</v>
      </c>
      <c r="D273" s="21">
        <v>3.2463112863216209E-2</v>
      </c>
    </row>
    <row r="274" spans="1:4" x14ac:dyDescent="0.3">
      <c r="A274" s="20" t="s">
        <v>150</v>
      </c>
      <c r="B274" s="19">
        <v>2018</v>
      </c>
      <c r="C274" t="s">
        <v>133</v>
      </c>
      <c r="D274" s="21">
        <v>0.13394025586747127</v>
      </c>
    </row>
    <row r="275" spans="1:4" x14ac:dyDescent="0.3">
      <c r="A275" s="20" t="s">
        <v>150</v>
      </c>
      <c r="B275" s="19">
        <v>2018</v>
      </c>
      <c r="C275" t="s">
        <v>121</v>
      </c>
      <c r="D275" s="21">
        <v>0.10116059610859804</v>
      </c>
    </row>
    <row r="276" spans="1:4" x14ac:dyDescent="0.3">
      <c r="A276" s="20" t="s">
        <v>150</v>
      </c>
      <c r="B276" s="19">
        <v>2018</v>
      </c>
      <c r="C276" t="s">
        <v>120</v>
      </c>
      <c r="D276" s="21">
        <v>8.9023200930875679E-2</v>
      </c>
    </row>
    <row r="277" spans="1:4" x14ac:dyDescent="0.3">
      <c r="A277" s="20" t="s">
        <v>150</v>
      </c>
      <c r="B277" s="19">
        <v>2018</v>
      </c>
      <c r="C277" t="s">
        <v>119</v>
      </c>
      <c r="D277" s="21">
        <v>7.4192346970623185E-2</v>
      </c>
    </row>
    <row r="278" spans="1:4" x14ac:dyDescent="0.3">
      <c r="A278" s="20" t="s">
        <v>150</v>
      </c>
      <c r="B278" s="19">
        <v>2018</v>
      </c>
      <c r="C278" t="s">
        <v>122</v>
      </c>
      <c r="D278" s="21">
        <v>6.2773882105202572E-2</v>
      </c>
    </row>
    <row r="279" spans="1:4" x14ac:dyDescent="0.3">
      <c r="A279" s="20" t="s">
        <v>150</v>
      </c>
      <c r="B279" s="19">
        <v>2018</v>
      </c>
      <c r="C279" t="s">
        <v>118</v>
      </c>
      <c r="D279" s="21">
        <v>5.2680010727191598E-2</v>
      </c>
    </row>
    <row r="280" spans="1:4" x14ac:dyDescent="0.3">
      <c r="A280" s="20" t="s">
        <v>150</v>
      </c>
      <c r="B280" s="19">
        <v>2018</v>
      </c>
      <c r="C280" t="s">
        <v>124</v>
      </c>
      <c r="D280" s="21">
        <v>4.702047841273891E-2</v>
      </c>
    </row>
    <row r="281" spans="1:4" x14ac:dyDescent="0.3">
      <c r="A281" s="20" t="s">
        <v>150</v>
      </c>
      <c r="B281" s="19">
        <v>2018</v>
      </c>
      <c r="C281" t="s">
        <v>123</v>
      </c>
      <c r="D281" s="21">
        <v>3.6358997263272387E-2</v>
      </c>
    </row>
    <row r="282" spans="1:4" x14ac:dyDescent="0.3">
      <c r="A282" s="20" t="s">
        <v>150</v>
      </c>
      <c r="B282" s="19">
        <v>2019</v>
      </c>
      <c r="C282" t="s">
        <v>133</v>
      </c>
      <c r="D282" s="21">
        <v>0.13272906192273817</v>
      </c>
    </row>
    <row r="283" spans="1:4" x14ac:dyDescent="0.3">
      <c r="A283" s="20" t="s">
        <v>150</v>
      </c>
      <c r="B283" s="19">
        <v>2019</v>
      </c>
      <c r="C283" t="s">
        <v>121</v>
      </c>
      <c r="D283" s="21">
        <v>0.10024546154724527</v>
      </c>
    </row>
    <row r="284" spans="1:4" x14ac:dyDescent="0.3">
      <c r="A284" s="20" t="s">
        <v>150</v>
      </c>
      <c r="B284" s="19">
        <v>2019</v>
      </c>
      <c r="C284" t="s">
        <v>120</v>
      </c>
      <c r="D284" s="21">
        <v>8.5917499952007842E-2</v>
      </c>
    </row>
    <row r="285" spans="1:4" x14ac:dyDescent="0.3">
      <c r="A285" s="20" t="s">
        <v>150</v>
      </c>
      <c r="B285" s="19">
        <v>2019</v>
      </c>
      <c r="C285" t="s">
        <v>119</v>
      </c>
      <c r="D285" s="21">
        <v>7.2103815867570947E-2</v>
      </c>
    </row>
    <row r="286" spans="1:4" x14ac:dyDescent="0.3">
      <c r="A286" s="20" t="s">
        <v>150</v>
      </c>
      <c r="B286" s="19">
        <v>2019</v>
      </c>
      <c r="C286" t="s">
        <v>122</v>
      </c>
      <c r="D286" s="21">
        <v>6.116644740632815E-2</v>
      </c>
    </row>
    <row r="287" spans="1:4" x14ac:dyDescent="0.3">
      <c r="A287" s="20" t="s">
        <v>150</v>
      </c>
      <c r="B287" s="19">
        <v>2019</v>
      </c>
      <c r="C287" t="s">
        <v>118</v>
      </c>
      <c r="D287" s="21">
        <v>5.1639115334815681E-2</v>
      </c>
    </row>
    <row r="288" spans="1:4" x14ac:dyDescent="0.3">
      <c r="A288" s="20" t="s">
        <v>150</v>
      </c>
      <c r="B288" s="19">
        <v>2019</v>
      </c>
      <c r="C288" t="s">
        <v>124</v>
      </c>
      <c r="D288" s="21">
        <v>4.5938276043824389E-2</v>
      </c>
    </row>
    <row r="289" spans="1:4" x14ac:dyDescent="0.3">
      <c r="A289" s="20" t="s">
        <v>150</v>
      </c>
      <c r="B289" s="19">
        <v>2019</v>
      </c>
      <c r="C289" t="s">
        <v>123</v>
      </c>
      <c r="D289" s="21">
        <v>3.5481125743876789E-2</v>
      </c>
    </row>
    <row r="290" spans="1:4" x14ac:dyDescent="0.3">
      <c r="A290" s="20" t="s">
        <v>125</v>
      </c>
      <c r="B290" s="19">
        <v>2021</v>
      </c>
      <c r="C290" t="s">
        <v>20</v>
      </c>
      <c r="D290" s="21">
        <v>4.5816232901191557E-2</v>
      </c>
    </row>
    <row r="291" spans="1:4" x14ac:dyDescent="0.3">
      <c r="A291" s="20" t="s">
        <v>125</v>
      </c>
      <c r="B291" s="19">
        <v>2021</v>
      </c>
      <c r="C291" t="s">
        <v>43</v>
      </c>
      <c r="D291" s="21">
        <v>4.5652868491849186E-2</v>
      </c>
    </row>
    <row r="292" spans="1:4" x14ac:dyDescent="0.3">
      <c r="A292" s="20" t="s">
        <v>125</v>
      </c>
      <c r="B292" s="19">
        <v>2021</v>
      </c>
      <c r="C292" t="s">
        <v>47</v>
      </c>
      <c r="D292" s="21">
        <v>4.8607129953142141E-2</v>
      </c>
    </row>
    <row r="293" spans="1:4" x14ac:dyDescent="0.3">
      <c r="A293" s="20" t="s">
        <v>125</v>
      </c>
      <c r="B293" s="19">
        <v>2021</v>
      </c>
      <c r="C293" t="s">
        <v>40</v>
      </c>
      <c r="D293" s="21">
        <v>5.6346691524833854E-2</v>
      </c>
    </row>
    <row r="294" spans="1:4" x14ac:dyDescent="0.3">
      <c r="A294" s="20" t="s">
        <v>125</v>
      </c>
      <c r="B294" s="19">
        <v>2021</v>
      </c>
      <c r="C294" t="s">
        <v>54</v>
      </c>
      <c r="D294" s="21">
        <v>3.2215523737754478E-2</v>
      </c>
    </row>
    <row r="295" spans="1:4" x14ac:dyDescent="0.3">
      <c r="A295" s="20" t="s">
        <v>125</v>
      </c>
      <c r="B295" s="19">
        <v>2021</v>
      </c>
      <c r="C295" t="s">
        <v>69</v>
      </c>
      <c r="D295" s="21">
        <v>4.1385055355645566E-2</v>
      </c>
    </row>
    <row r="296" spans="1:4" x14ac:dyDescent="0.3">
      <c r="A296" s="20" t="s">
        <v>125</v>
      </c>
      <c r="B296" s="19">
        <v>2021</v>
      </c>
      <c r="C296" t="s">
        <v>72</v>
      </c>
      <c r="D296" s="21">
        <v>4.0356156228565671E-2</v>
      </c>
    </row>
    <row r="297" spans="1:4" x14ac:dyDescent="0.3">
      <c r="A297" s="20" t="s">
        <v>125</v>
      </c>
      <c r="B297" s="19">
        <v>2021</v>
      </c>
      <c r="C297" t="s">
        <v>80</v>
      </c>
      <c r="D297" s="21">
        <v>4.6367491155287814E-2</v>
      </c>
    </row>
    <row r="298" spans="1:4" x14ac:dyDescent="0.3">
      <c r="A298" s="20" t="s">
        <v>125</v>
      </c>
      <c r="B298" s="19">
        <v>2021</v>
      </c>
      <c r="C298" t="s">
        <v>74</v>
      </c>
      <c r="D298" s="21">
        <v>4.5808958280788299E-2</v>
      </c>
    </row>
    <row r="299" spans="1:4" x14ac:dyDescent="0.3">
      <c r="A299" s="20" t="s">
        <v>125</v>
      </c>
      <c r="B299" s="19">
        <v>2021</v>
      </c>
      <c r="C299" t="s">
        <v>13</v>
      </c>
      <c r="D299" s="21">
        <v>5.4903066866661368E-2</v>
      </c>
    </row>
    <row r="300" spans="1:4" x14ac:dyDescent="0.3">
      <c r="A300" s="20" t="s">
        <v>125</v>
      </c>
      <c r="B300" s="19">
        <v>2021</v>
      </c>
      <c r="C300" t="s">
        <v>73</v>
      </c>
      <c r="D300" s="21">
        <v>4.869876884354158E-2</v>
      </c>
    </row>
    <row r="301" spans="1:4" x14ac:dyDescent="0.3">
      <c r="A301" s="20" t="s">
        <v>125</v>
      </c>
      <c r="B301" s="19">
        <v>2021</v>
      </c>
      <c r="C301" t="s">
        <v>19</v>
      </c>
      <c r="D301" s="21">
        <v>6.3122624793291573E-2</v>
      </c>
    </row>
    <row r="302" spans="1:4" x14ac:dyDescent="0.3">
      <c r="A302" s="20" t="s">
        <v>125</v>
      </c>
      <c r="B302" s="19">
        <v>2021</v>
      </c>
      <c r="C302" t="s">
        <v>18</v>
      </c>
      <c r="D302" s="21">
        <v>3.1955870352021493E-2</v>
      </c>
    </row>
    <row r="303" spans="1:4" x14ac:dyDescent="0.3">
      <c r="A303" s="20" t="s">
        <v>125</v>
      </c>
      <c r="B303" s="19">
        <v>2021</v>
      </c>
      <c r="C303" t="s">
        <v>81</v>
      </c>
      <c r="D303" s="21">
        <v>4.9904693447408589E-2</v>
      </c>
    </row>
    <row r="304" spans="1:4" x14ac:dyDescent="0.3">
      <c r="A304" s="20" t="s">
        <v>125</v>
      </c>
      <c r="B304" s="19">
        <v>2021</v>
      </c>
      <c r="C304" t="s">
        <v>25</v>
      </c>
      <c r="D304" s="21">
        <v>5.2035247196033557E-2</v>
      </c>
    </row>
    <row r="305" spans="1:4" x14ac:dyDescent="0.3">
      <c r="A305" s="20" t="s">
        <v>125</v>
      </c>
      <c r="B305" s="19">
        <v>2021</v>
      </c>
      <c r="C305" t="s">
        <v>78</v>
      </c>
      <c r="D305" s="21">
        <v>4.5929943962492788E-2</v>
      </c>
    </row>
    <row r="306" spans="1:4" x14ac:dyDescent="0.3">
      <c r="A306" s="20" t="s">
        <v>125</v>
      </c>
      <c r="B306" s="19">
        <v>2021</v>
      </c>
      <c r="C306" t="s">
        <v>48</v>
      </c>
      <c r="D306" s="21">
        <v>5.09440622485492E-2</v>
      </c>
    </row>
    <row r="307" spans="1:4" x14ac:dyDescent="0.3">
      <c r="A307" s="20" t="s">
        <v>125</v>
      </c>
      <c r="B307" s="19">
        <v>2021</v>
      </c>
      <c r="C307" t="s">
        <v>87</v>
      </c>
      <c r="D307" s="21">
        <v>4.9664888750974905E-2</v>
      </c>
    </row>
    <row r="308" spans="1:4" x14ac:dyDescent="0.3">
      <c r="A308" s="20" t="s">
        <v>125</v>
      </c>
      <c r="B308" s="19">
        <v>2021</v>
      </c>
      <c r="C308" t="s">
        <v>27</v>
      </c>
      <c r="D308" s="21">
        <v>4.5900373430405358E-2</v>
      </c>
    </row>
    <row r="309" spans="1:4" x14ac:dyDescent="0.3">
      <c r="A309" s="20" t="s">
        <v>125</v>
      </c>
      <c r="B309" s="19">
        <v>2021</v>
      </c>
      <c r="C309" t="s">
        <v>76</v>
      </c>
      <c r="D309" s="21">
        <v>5.6220309833113789E-2</v>
      </c>
    </row>
    <row r="310" spans="1:4" x14ac:dyDescent="0.3">
      <c r="A310" s="20" t="s">
        <v>125</v>
      </c>
      <c r="B310" s="19">
        <v>2021</v>
      </c>
      <c r="C310" t="s">
        <v>58</v>
      </c>
      <c r="D310" s="21">
        <v>4.7039381758519877E-2</v>
      </c>
    </row>
    <row r="311" spans="1:4" x14ac:dyDescent="0.3">
      <c r="A311" s="20" t="s">
        <v>125</v>
      </c>
      <c r="B311" s="19">
        <v>2021</v>
      </c>
      <c r="C311" t="s">
        <v>37</v>
      </c>
      <c r="D311" s="21">
        <v>4.2497269034776089E-2</v>
      </c>
    </row>
    <row r="312" spans="1:4" x14ac:dyDescent="0.3">
      <c r="A312" s="20" t="s">
        <v>125</v>
      </c>
      <c r="B312" s="19">
        <v>2021</v>
      </c>
      <c r="C312" t="s">
        <v>34</v>
      </c>
      <c r="D312" s="21">
        <v>4.659860372015897E-2</v>
      </c>
    </row>
    <row r="313" spans="1:4" x14ac:dyDescent="0.3">
      <c r="A313" s="20" t="s">
        <v>125</v>
      </c>
      <c r="B313" s="19">
        <v>2021</v>
      </c>
      <c r="C313" t="s">
        <v>9</v>
      </c>
      <c r="D313" s="21">
        <v>4.120232707811837E-2</v>
      </c>
    </row>
    <row r="314" spans="1:4" x14ac:dyDescent="0.3">
      <c r="A314" s="20" t="s">
        <v>125</v>
      </c>
      <c r="B314" s="19">
        <v>2021</v>
      </c>
      <c r="C314" t="s">
        <v>70</v>
      </c>
      <c r="D314" s="21">
        <v>5.4296123368274156E-2</v>
      </c>
    </row>
    <row r="315" spans="1:4" x14ac:dyDescent="0.3">
      <c r="A315" s="20" t="s">
        <v>125</v>
      </c>
      <c r="B315" s="19">
        <v>2021</v>
      </c>
      <c r="C315" t="s">
        <v>14</v>
      </c>
      <c r="D315" s="21">
        <v>5.1192912387503078E-2</v>
      </c>
    </row>
    <row r="316" spans="1:4" x14ac:dyDescent="0.3">
      <c r="A316" s="20" t="s">
        <v>125</v>
      </c>
      <c r="B316" s="19">
        <v>2021</v>
      </c>
      <c r="C316" t="s">
        <v>89</v>
      </c>
      <c r="D316" s="21">
        <v>4.6499606943416129E-2</v>
      </c>
    </row>
    <row r="317" spans="1:4" x14ac:dyDescent="0.3">
      <c r="A317" s="20" t="s">
        <v>125</v>
      </c>
      <c r="B317" s="19">
        <v>2021</v>
      </c>
      <c r="C317" t="s">
        <v>62</v>
      </c>
      <c r="D317" s="21">
        <v>5.1236164111335282E-2</v>
      </c>
    </row>
    <row r="318" spans="1:4" x14ac:dyDescent="0.3">
      <c r="A318" s="20" t="s">
        <v>125</v>
      </c>
      <c r="B318" s="19">
        <v>2021</v>
      </c>
      <c r="C318" t="s">
        <v>28</v>
      </c>
      <c r="D318" s="21">
        <v>5.0899379372536177E-2</v>
      </c>
    </row>
    <row r="319" spans="1:4" x14ac:dyDescent="0.3">
      <c r="A319" s="20" t="s">
        <v>125</v>
      </c>
      <c r="B319" s="19">
        <v>2021</v>
      </c>
      <c r="C319" t="s">
        <v>68</v>
      </c>
      <c r="D319" s="21">
        <v>3.717773564422578E-2</v>
      </c>
    </row>
    <row r="320" spans="1:4" x14ac:dyDescent="0.3">
      <c r="A320" s="20" t="s">
        <v>125</v>
      </c>
      <c r="B320" s="19">
        <v>2021</v>
      </c>
      <c r="C320" t="s">
        <v>6</v>
      </c>
      <c r="D320" s="21">
        <v>6.4429597535103508E-2</v>
      </c>
    </row>
    <row r="321" spans="1:4" x14ac:dyDescent="0.3">
      <c r="A321" s="20" t="s">
        <v>125</v>
      </c>
      <c r="B321" s="19">
        <v>2021</v>
      </c>
      <c r="C321" t="s">
        <v>65</v>
      </c>
      <c r="D321" s="21">
        <v>6.0410881782566199E-2</v>
      </c>
    </row>
    <row r="322" spans="1:4" x14ac:dyDescent="0.3">
      <c r="A322" s="20" t="s">
        <v>125</v>
      </c>
      <c r="B322" s="19">
        <v>2021</v>
      </c>
      <c r="C322" t="s">
        <v>30</v>
      </c>
      <c r="D322" s="21">
        <v>5.1031129416019692E-2</v>
      </c>
    </row>
    <row r="323" spans="1:4" x14ac:dyDescent="0.3">
      <c r="A323" s="20" t="s">
        <v>125</v>
      </c>
      <c r="B323" s="19">
        <v>2021</v>
      </c>
      <c r="C323" t="s">
        <v>86</v>
      </c>
      <c r="D323" s="21">
        <v>4.059191090747212E-2</v>
      </c>
    </row>
    <row r="324" spans="1:4" x14ac:dyDescent="0.3">
      <c r="A324" s="20" t="s">
        <v>125</v>
      </c>
      <c r="B324" s="19">
        <v>2021</v>
      </c>
      <c r="C324" t="s">
        <v>10</v>
      </c>
      <c r="D324" s="21">
        <v>5.7035969068324595E-2</v>
      </c>
    </row>
    <row r="325" spans="1:4" x14ac:dyDescent="0.3">
      <c r="A325" s="20" t="s">
        <v>125</v>
      </c>
      <c r="B325" s="19">
        <v>2021</v>
      </c>
      <c r="C325" t="s">
        <v>12</v>
      </c>
      <c r="D325" s="21">
        <v>4.6534373269848273E-2</v>
      </c>
    </row>
    <row r="326" spans="1:4" x14ac:dyDescent="0.3">
      <c r="A326" s="20" t="s">
        <v>125</v>
      </c>
      <c r="B326" s="19">
        <v>2021</v>
      </c>
      <c r="C326" t="s">
        <v>31</v>
      </c>
      <c r="D326" s="21">
        <v>6.7385918473078343E-2</v>
      </c>
    </row>
    <row r="327" spans="1:4" x14ac:dyDescent="0.3">
      <c r="A327" s="20" t="s">
        <v>125</v>
      </c>
      <c r="B327" s="19">
        <v>2021</v>
      </c>
      <c r="C327" t="s">
        <v>36</v>
      </c>
      <c r="D327" s="21">
        <v>5.4845606150165253E-2</v>
      </c>
    </row>
    <row r="328" spans="1:4" x14ac:dyDescent="0.3">
      <c r="A328" s="20" t="s">
        <v>125</v>
      </c>
      <c r="B328" s="19">
        <v>2021</v>
      </c>
      <c r="C328" t="s">
        <v>35</v>
      </c>
      <c r="D328" s="21">
        <v>4.3310188386399114E-2</v>
      </c>
    </row>
    <row r="329" spans="1:4" x14ac:dyDescent="0.3">
      <c r="A329" s="20" t="s">
        <v>125</v>
      </c>
      <c r="B329" s="19">
        <v>2021</v>
      </c>
      <c r="C329" t="s">
        <v>63</v>
      </c>
      <c r="D329" s="21">
        <v>4.331324770839811E-2</v>
      </c>
    </row>
    <row r="330" spans="1:4" x14ac:dyDescent="0.3">
      <c r="A330" s="20" t="s">
        <v>125</v>
      </c>
      <c r="B330" s="19">
        <v>2021</v>
      </c>
      <c r="C330" t="s">
        <v>51</v>
      </c>
      <c r="D330" s="21">
        <v>5.0599918715251394E-2</v>
      </c>
    </row>
    <row r="331" spans="1:4" x14ac:dyDescent="0.3">
      <c r="A331" s="20" t="s">
        <v>125</v>
      </c>
      <c r="B331" s="19">
        <v>2021</v>
      </c>
      <c r="C331" t="s">
        <v>41</v>
      </c>
      <c r="D331" s="21">
        <v>4.0632628635725754E-2</v>
      </c>
    </row>
    <row r="332" spans="1:4" x14ac:dyDescent="0.3">
      <c r="A332" s="20" t="s">
        <v>125</v>
      </c>
      <c r="B332" s="19">
        <v>2021</v>
      </c>
      <c r="C332" t="s">
        <v>29</v>
      </c>
      <c r="D332" s="21">
        <v>7.5747251077073696E-2</v>
      </c>
    </row>
    <row r="333" spans="1:4" x14ac:dyDescent="0.3">
      <c r="A333" s="20" t="s">
        <v>125</v>
      </c>
      <c r="B333" s="19">
        <v>2021</v>
      </c>
      <c r="C333" t="s">
        <v>82</v>
      </c>
      <c r="D333" s="21">
        <v>4.0603701711876425E-2</v>
      </c>
    </row>
    <row r="334" spans="1:4" x14ac:dyDescent="0.3">
      <c r="A334" s="20" t="s">
        <v>125</v>
      </c>
      <c r="B334" s="19">
        <v>2021</v>
      </c>
      <c r="C334" t="s">
        <v>67</v>
      </c>
      <c r="D334" s="21">
        <v>4.4980493241422372E-2</v>
      </c>
    </row>
    <row r="335" spans="1:4" x14ac:dyDescent="0.3">
      <c r="A335" s="20" t="s">
        <v>125</v>
      </c>
      <c r="B335" s="19">
        <v>2021</v>
      </c>
      <c r="C335" t="s">
        <v>46</v>
      </c>
      <c r="D335" s="21">
        <v>3.9009377415340274E-2</v>
      </c>
    </row>
    <row r="336" spans="1:4" x14ac:dyDescent="0.3">
      <c r="A336" s="20" t="s">
        <v>125</v>
      </c>
      <c r="B336" s="19">
        <v>2021</v>
      </c>
      <c r="C336" t="s">
        <v>33</v>
      </c>
      <c r="D336" s="21">
        <v>5.1382415282368435E-2</v>
      </c>
    </row>
    <row r="337" spans="1:4" x14ac:dyDescent="0.3">
      <c r="A337" s="20" t="s">
        <v>125</v>
      </c>
      <c r="B337" s="19">
        <v>2021</v>
      </c>
      <c r="C337" t="s">
        <v>5</v>
      </c>
      <c r="D337" s="21">
        <v>5.0948211009781336E-2</v>
      </c>
    </row>
    <row r="338" spans="1:4" x14ac:dyDescent="0.3">
      <c r="A338" s="20" t="s">
        <v>125</v>
      </c>
      <c r="B338" s="19">
        <v>2021</v>
      </c>
      <c r="C338" t="s">
        <v>53</v>
      </c>
      <c r="D338" s="21">
        <v>8.963404656220976E-2</v>
      </c>
    </row>
    <row r="339" spans="1:4" x14ac:dyDescent="0.3">
      <c r="A339" s="20" t="s">
        <v>125</v>
      </c>
      <c r="B339" s="19">
        <v>2021</v>
      </c>
      <c r="C339" t="s">
        <v>79</v>
      </c>
      <c r="D339" s="21">
        <v>6.7157795720260455E-2</v>
      </c>
    </row>
    <row r="340" spans="1:4" x14ac:dyDescent="0.3">
      <c r="A340" s="20" t="s">
        <v>125</v>
      </c>
      <c r="B340" s="19">
        <v>2021</v>
      </c>
      <c r="C340" t="s">
        <v>49</v>
      </c>
      <c r="D340" s="21">
        <v>6.3586006484119773E-2</v>
      </c>
    </row>
    <row r="341" spans="1:4" x14ac:dyDescent="0.3">
      <c r="A341" s="20" t="s">
        <v>125</v>
      </c>
      <c r="B341" s="19">
        <v>2021</v>
      </c>
      <c r="C341" t="s">
        <v>66</v>
      </c>
      <c r="D341" s="21">
        <v>5.3144345531854091E-2</v>
      </c>
    </row>
    <row r="342" spans="1:4" x14ac:dyDescent="0.3">
      <c r="A342" s="20" t="s">
        <v>125</v>
      </c>
      <c r="B342" s="19">
        <v>2021</v>
      </c>
      <c r="C342" t="s">
        <v>44</v>
      </c>
      <c r="D342" s="21">
        <v>4.6123638458109982E-2</v>
      </c>
    </row>
    <row r="343" spans="1:4" x14ac:dyDescent="0.3">
      <c r="A343" s="20" t="s">
        <v>125</v>
      </c>
      <c r="B343" s="19">
        <v>2021</v>
      </c>
      <c r="C343" t="s">
        <v>32</v>
      </c>
      <c r="D343" s="21">
        <v>4.0941887237131228E-2</v>
      </c>
    </row>
    <row r="344" spans="1:4" x14ac:dyDescent="0.3">
      <c r="A344" s="20" t="s">
        <v>125</v>
      </c>
      <c r="B344" s="19">
        <v>2021</v>
      </c>
      <c r="C344" t="s">
        <v>7</v>
      </c>
      <c r="D344" s="21">
        <v>5.6641280493483458E-2</v>
      </c>
    </row>
    <row r="345" spans="1:4" x14ac:dyDescent="0.3">
      <c r="A345" s="20" t="s">
        <v>125</v>
      </c>
      <c r="B345" s="19">
        <v>2021</v>
      </c>
      <c r="C345" t="s">
        <v>88</v>
      </c>
      <c r="D345" s="21">
        <v>4.8994749725511988E-2</v>
      </c>
    </row>
    <row r="346" spans="1:4" x14ac:dyDescent="0.3">
      <c r="A346" s="20" t="s">
        <v>125</v>
      </c>
      <c r="B346" s="19">
        <v>2021</v>
      </c>
      <c r="C346" t="s">
        <v>24</v>
      </c>
      <c r="D346" s="21">
        <v>5.4915811462476843E-2</v>
      </c>
    </row>
    <row r="347" spans="1:4" x14ac:dyDescent="0.3">
      <c r="A347" s="20" t="s">
        <v>125</v>
      </c>
      <c r="B347" s="19">
        <v>2021</v>
      </c>
      <c r="C347" t="s">
        <v>84</v>
      </c>
      <c r="D347" s="21">
        <v>5.5149219069149956E-2</v>
      </c>
    </row>
    <row r="348" spans="1:4" x14ac:dyDescent="0.3">
      <c r="A348" s="20" t="s">
        <v>125</v>
      </c>
      <c r="B348" s="19">
        <v>2021</v>
      </c>
      <c r="C348" t="s">
        <v>11</v>
      </c>
      <c r="D348" s="21">
        <v>6.7082961646001721E-2</v>
      </c>
    </row>
    <row r="349" spans="1:4" x14ac:dyDescent="0.3">
      <c r="A349" s="20" t="s">
        <v>125</v>
      </c>
      <c r="B349" s="19">
        <v>2021</v>
      </c>
      <c r="C349" t="s">
        <v>85</v>
      </c>
      <c r="D349" s="21">
        <v>4.72309880453161E-2</v>
      </c>
    </row>
    <row r="350" spans="1:4" x14ac:dyDescent="0.3">
      <c r="A350" s="20" t="s">
        <v>125</v>
      </c>
      <c r="B350" s="19">
        <v>2021</v>
      </c>
      <c r="C350" t="s">
        <v>60</v>
      </c>
      <c r="D350" s="21">
        <v>4.2179823397024481E-2</v>
      </c>
    </row>
    <row r="351" spans="1:4" x14ac:dyDescent="0.3">
      <c r="A351" s="20" t="s">
        <v>125</v>
      </c>
      <c r="B351" s="19">
        <v>2021</v>
      </c>
      <c r="C351" t="s">
        <v>39</v>
      </c>
      <c r="D351" s="21">
        <v>4.0587052798089933E-2</v>
      </c>
    </row>
    <row r="352" spans="1:4" x14ac:dyDescent="0.3">
      <c r="A352" s="20" t="s">
        <v>125</v>
      </c>
      <c r="B352" s="19">
        <v>2021</v>
      </c>
      <c r="C352" t="s">
        <v>71</v>
      </c>
      <c r="D352" s="21">
        <v>4.6585576217426115E-2</v>
      </c>
    </row>
    <row r="353" spans="1:4" x14ac:dyDescent="0.3">
      <c r="A353" s="20" t="s">
        <v>125</v>
      </c>
      <c r="B353" s="19">
        <v>2021</v>
      </c>
      <c r="C353" t="s">
        <v>55</v>
      </c>
      <c r="D353" s="21">
        <v>5.6836626285302325E-2</v>
      </c>
    </row>
    <row r="354" spans="1:4" x14ac:dyDescent="0.3">
      <c r="A354" s="20" t="s">
        <v>125</v>
      </c>
      <c r="B354" s="19">
        <v>2021</v>
      </c>
      <c r="C354" t="s">
        <v>61</v>
      </c>
      <c r="D354" s="21">
        <v>6.7952484165819463E-2</v>
      </c>
    </row>
    <row r="355" spans="1:4" x14ac:dyDescent="0.3">
      <c r="A355" s="20" t="s">
        <v>125</v>
      </c>
      <c r="B355" s="19">
        <v>2021</v>
      </c>
      <c r="C355" t="s">
        <v>17</v>
      </c>
      <c r="D355" s="21">
        <v>4.5344621332600844E-2</v>
      </c>
    </row>
    <row r="356" spans="1:4" x14ac:dyDescent="0.3">
      <c r="A356" s="20" t="s">
        <v>125</v>
      </c>
      <c r="B356" s="19">
        <v>2021</v>
      </c>
      <c r="C356" t="s">
        <v>56</v>
      </c>
      <c r="D356" s="21">
        <v>4.8778822070348976E-2</v>
      </c>
    </row>
    <row r="357" spans="1:4" x14ac:dyDescent="0.3">
      <c r="A357" s="20" t="s">
        <v>125</v>
      </c>
      <c r="B357" s="19">
        <v>2021</v>
      </c>
      <c r="C357" t="s">
        <v>45</v>
      </c>
      <c r="D357" s="21">
        <v>4.4367279545354181E-2</v>
      </c>
    </row>
    <row r="358" spans="1:4" x14ac:dyDescent="0.3">
      <c r="A358" s="20" t="s">
        <v>125</v>
      </c>
      <c r="B358" s="19">
        <v>2021</v>
      </c>
      <c r="C358" t="s">
        <v>50</v>
      </c>
      <c r="D358" s="21">
        <v>5.4987221658371471E-2</v>
      </c>
    </row>
    <row r="359" spans="1:4" x14ac:dyDescent="0.3">
      <c r="A359" s="20" t="s">
        <v>125</v>
      </c>
      <c r="B359" s="19">
        <v>2021</v>
      </c>
      <c r="C359" t="s">
        <v>52</v>
      </c>
      <c r="D359" s="21">
        <v>4.6669331922777113E-2</v>
      </c>
    </row>
    <row r="360" spans="1:4" x14ac:dyDescent="0.3">
      <c r="A360" s="20" t="s">
        <v>125</v>
      </c>
      <c r="B360" s="19">
        <v>2021</v>
      </c>
      <c r="C360" t="s">
        <v>26</v>
      </c>
      <c r="D360" s="21">
        <v>4.2437441713198291E-2</v>
      </c>
    </row>
    <row r="361" spans="1:4" x14ac:dyDescent="0.3">
      <c r="A361" s="20" t="s">
        <v>125</v>
      </c>
      <c r="B361" s="19">
        <v>2021</v>
      </c>
      <c r="C361" t="s">
        <v>57</v>
      </c>
      <c r="D361" s="21">
        <v>4.1299219682931355E-2</v>
      </c>
    </row>
    <row r="362" spans="1:4" x14ac:dyDescent="0.3">
      <c r="A362" s="20" t="s">
        <v>125</v>
      </c>
      <c r="B362" s="19">
        <v>2021</v>
      </c>
      <c r="C362" t="s">
        <v>90</v>
      </c>
      <c r="D362" s="21">
        <v>4.8177863094768306E-2</v>
      </c>
    </row>
    <row r="363" spans="1:4" x14ac:dyDescent="0.3">
      <c r="A363" s="20" t="s">
        <v>125</v>
      </c>
      <c r="B363" s="19">
        <v>2021</v>
      </c>
      <c r="C363" t="s">
        <v>21</v>
      </c>
      <c r="D363" s="21">
        <v>5.1569463684035227E-2</v>
      </c>
    </row>
    <row r="364" spans="1:4" x14ac:dyDescent="0.3">
      <c r="A364" s="20" t="s">
        <v>125</v>
      </c>
      <c r="B364" s="19">
        <v>2021</v>
      </c>
      <c r="C364" t="s">
        <v>38</v>
      </c>
      <c r="D364" s="21">
        <v>4.4954795515205294E-2</v>
      </c>
    </row>
    <row r="365" spans="1:4" x14ac:dyDescent="0.3">
      <c r="A365" s="20" t="s">
        <v>125</v>
      </c>
      <c r="B365" s="19">
        <v>2021</v>
      </c>
      <c r="C365" t="s">
        <v>42</v>
      </c>
      <c r="D365" s="21">
        <v>4.84024966557942E-2</v>
      </c>
    </row>
    <row r="366" spans="1:4" x14ac:dyDescent="0.3">
      <c r="A366" s="20" t="s">
        <v>125</v>
      </c>
      <c r="B366" s="19">
        <v>2021</v>
      </c>
      <c r="C366" t="s">
        <v>15</v>
      </c>
      <c r="D366" s="21">
        <v>5.2208308530959514E-2</v>
      </c>
    </row>
    <row r="367" spans="1:4" x14ac:dyDescent="0.3">
      <c r="A367" s="20" t="s">
        <v>125</v>
      </c>
      <c r="B367" s="19">
        <v>2021</v>
      </c>
      <c r="C367" t="s">
        <v>75</v>
      </c>
      <c r="D367" s="21">
        <v>5.3518164338313072E-2</v>
      </c>
    </row>
    <row r="368" spans="1:4" x14ac:dyDescent="0.3">
      <c r="A368" s="20" t="s">
        <v>125</v>
      </c>
      <c r="B368" s="19">
        <v>2021</v>
      </c>
      <c r="C368" t="s">
        <v>22</v>
      </c>
      <c r="D368" s="21">
        <v>6.4858755504807075E-2</v>
      </c>
    </row>
    <row r="369" spans="1:4" x14ac:dyDescent="0.3">
      <c r="A369" s="20" t="s">
        <v>125</v>
      </c>
      <c r="B369" s="19">
        <v>2021</v>
      </c>
      <c r="C369" t="s">
        <v>83</v>
      </c>
      <c r="D369" s="21">
        <v>4.8879769043136304E-2</v>
      </c>
    </row>
    <row r="370" spans="1:4" x14ac:dyDescent="0.3">
      <c r="A370" s="20" t="s">
        <v>125</v>
      </c>
      <c r="B370" s="19">
        <v>2021</v>
      </c>
      <c r="C370" t="s">
        <v>59</v>
      </c>
      <c r="D370" s="21">
        <v>5.3787398508017538E-2</v>
      </c>
    </row>
    <row r="371" spans="1:4" x14ac:dyDescent="0.3">
      <c r="A371" s="20" t="s">
        <v>125</v>
      </c>
      <c r="B371" s="19">
        <v>2021</v>
      </c>
      <c r="C371" t="s">
        <v>8</v>
      </c>
      <c r="D371" s="21">
        <v>5.0370915739060704E-2</v>
      </c>
    </row>
    <row r="372" spans="1:4" x14ac:dyDescent="0.3">
      <c r="A372" s="20" t="s">
        <v>125</v>
      </c>
      <c r="B372" s="19">
        <v>2021</v>
      </c>
      <c r="C372" t="s">
        <v>16</v>
      </c>
      <c r="D372" s="21">
        <v>6.5931674315871894E-2</v>
      </c>
    </row>
    <row r="373" spans="1:4" x14ac:dyDescent="0.3">
      <c r="A373" s="20" t="s">
        <v>125</v>
      </c>
      <c r="B373" s="19">
        <v>2021</v>
      </c>
      <c r="C373" t="s">
        <v>64</v>
      </c>
      <c r="D373" s="21">
        <v>2.7094486359134418E-2</v>
      </c>
    </row>
    <row r="374" spans="1:4" x14ac:dyDescent="0.3">
      <c r="A374" s="20" t="s">
        <v>125</v>
      </c>
      <c r="B374" s="19">
        <v>2021</v>
      </c>
      <c r="C374" t="s">
        <v>23</v>
      </c>
      <c r="D374" s="21">
        <v>4.2602626193922903E-2</v>
      </c>
    </row>
    <row r="375" spans="1:4" x14ac:dyDescent="0.3">
      <c r="A375" s="20" t="s">
        <v>125</v>
      </c>
      <c r="B375" s="19">
        <v>2021</v>
      </c>
      <c r="C375" t="s">
        <v>77</v>
      </c>
      <c r="D375" s="21">
        <v>5.3703568370513939E-2</v>
      </c>
    </row>
    <row r="376" spans="1:4" x14ac:dyDescent="0.3">
      <c r="A376" s="20" t="s">
        <v>125</v>
      </c>
      <c r="B376" s="19">
        <v>2022</v>
      </c>
      <c r="C376" t="s">
        <v>20</v>
      </c>
      <c r="D376" s="21">
        <v>4.5419924228153795E-2</v>
      </c>
    </row>
    <row r="377" spans="1:4" x14ac:dyDescent="0.3">
      <c r="A377" s="20" t="s">
        <v>125</v>
      </c>
      <c r="B377" s="19">
        <v>2022</v>
      </c>
      <c r="C377" t="s">
        <v>43</v>
      </c>
      <c r="D377" s="21">
        <v>4.192597253327935E-2</v>
      </c>
    </row>
    <row r="378" spans="1:4" x14ac:dyDescent="0.3">
      <c r="A378" s="20" t="s">
        <v>125</v>
      </c>
      <c r="B378" s="19">
        <v>2022</v>
      </c>
      <c r="C378" t="s">
        <v>47</v>
      </c>
      <c r="D378" s="21">
        <v>4.5965004772540806E-2</v>
      </c>
    </row>
    <row r="379" spans="1:4" x14ac:dyDescent="0.3">
      <c r="A379" s="20" t="s">
        <v>125</v>
      </c>
      <c r="B379" s="19">
        <v>2022</v>
      </c>
      <c r="C379" t="s">
        <v>40</v>
      </c>
      <c r="D379" s="21">
        <v>5.3029234015043392E-2</v>
      </c>
    </row>
    <row r="380" spans="1:4" x14ac:dyDescent="0.3">
      <c r="A380" s="20" t="s">
        <v>125</v>
      </c>
      <c r="B380" s="19">
        <v>2022</v>
      </c>
      <c r="C380" t="s">
        <v>54</v>
      </c>
      <c r="D380" s="21">
        <v>2.1552879273897391E-2</v>
      </c>
    </row>
    <row r="381" spans="1:4" x14ac:dyDescent="0.3">
      <c r="A381" s="20" t="s">
        <v>125</v>
      </c>
      <c r="B381" s="19">
        <v>2022</v>
      </c>
      <c r="C381" t="s">
        <v>69</v>
      </c>
      <c r="D381" s="21">
        <v>4.0321141131472463E-2</v>
      </c>
    </row>
    <row r="382" spans="1:4" x14ac:dyDescent="0.3">
      <c r="A382" s="20" t="s">
        <v>125</v>
      </c>
      <c r="B382" s="19">
        <v>2022</v>
      </c>
      <c r="C382" t="s">
        <v>72</v>
      </c>
      <c r="D382" s="21">
        <v>3.8954268514661675E-2</v>
      </c>
    </row>
    <row r="383" spans="1:4" x14ac:dyDescent="0.3">
      <c r="A383" s="20" t="s">
        <v>125</v>
      </c>
      <c r="B383" s="19">
        <v>2022</v>
      </c>
      <c r="C383" t="s">
        <v>80</v>
      </c>
      <c r="D383" s="21">
        <v>4.2247279804548746E-2</v>
      </c>
    </row>
    <row r="384" spans="1:4" x14ac:dyDescent="0.3">
      <c r="A384" s="20" t="s">
        <v>125</v>
      </c>
      <c r="B384" s="19">
        <v>2022</v>
      </c>
      <c r="C384" t="s">
        <v>74</v>
      </c>
      <c r="D384" s="21">
        <v>4.3213116761754773E-2</v>
      </c>
    </row>
    <row r="385" spans="1:4" x14ac:dyDescent="0.3">
      <c r="A385" s="20" t="s">
        <v>125</v>
      </c>
      <c r="B385" s="19">
        <v>2022</v>
      </c>
      <c r="C385" t="s">
        <v>13</v>
      </c>
      <c r="D385" s="21">
        <v>4.7624618712612796E-2</v>
      </c>
    </row>
    <row r="386" spans="1:4" x14ac:dyDescent="0.3">
      <c r="A386" s="20" t="s">
        <v>125</v>
      </c>
      <c r="B386" s="19">
        <v>2022</v>
      </c>
      <c r="C386" t="s">
        <v>73</v>
      </c>
      <c r="D386" s="21">
        <v>4.6988165668220755E-2</v>
      </c>
    </row>
    <row r="387" spans="1:4" x14ac:dyDescent="0.3">
      <c r="A387" s="20" t="s">
        <v>125</v>
      </c>
      <c r="B387" s="19">
        <v>2022</v>
      </c>
      <c r="C387" t="s">
        <v>19</v>
      </c>
      <c r="D387" s="21">
        <v>4.2667553526648472E-2</v>
      </c>
    </row>
    <row r="388" spans="1:4" x14ac:dyDescent="0.3">
      <c r="A388" s="20" t="s">
        <v>125</v>
      </c>
      <c r="B388" s="19">
        <v>2022</v>
      </c>
      <c r="C388" t="s">
        <v>18</v>
      </c>
      <c r="D388" s="21">
        <v>3.3736941388385698E-2</v>
      </c>
    </row>
    <row r="389" spans="1:4" x14ac:dyDescent="0.3">
      <c r="A389" s="20" t="s">
        <v>125</v>
      </c>
      <c r="B389" s="19">
        <v>2022</v>
      </c>
      <c r="C389" t="s">
        <v>81</v>
      </c>
      <c r="D389" s="21">
        <v>4.8620004658771233E-2</v>
      </c>
    </row>
    <row r="390" spans="1:4" x14ac:dyDescent="0.3">
      <c r="A390" s="20" t="s">
        <v>125</v>
      </c>
      <c r="B390" s="19">
        <v>2022</v>
      </c>
      <c r="C390" t="s">
        <v>25</v>
      </c>
      <c r="D390" s="21">
        <v>4.9898780460059161E-2</v>
      </c>
    </row>
    <row r="391" spans="1:4" x14ac:dyDescent="0.3">
      <c r="A391" s="20" t="s">
        <v>125</v>
      </c>
      <c r="B391" s="19">
        <v>2022</v>
      </c>
      <c r="C391" t="s">
        <v>78</v>
      </c>
      <c r="D391" s="21">
        <v>4.3509865066684562E-2</v>
      </c>
    </row>
    <row r="392" spans="1:4" x14ac:dyDescent="0.3">
      <c r="A392" s="20" t="s">
        <v>125</v>
      </c>
      <c r="B392" s="19">
        <v>2022</v>
      </c>
      <c r="C392" t="s">
        <v>48</v>
      </c>
      <c r="D392" s="21">
        <v>5.0724710924799445E-2</v>
      </c>
    </row>
    <row r="393" spans="1:4" x14ac:dyDescent="0.3">
      <c r="A393" s="20" t="s">
        <v>125</v>
      </c>
      <c r="B393" s="19">
        <v>2022</v>
      </c>
      <c r="C393" t="s">
        <v>87</v>
      </c>
      <c r="D393" s="21">
        <v>4.8769659742300749E-2</v>
      </c>
    </row>
    <row r="394" spans="1:4" x14ac:dyDescent="0.3">
      <c r="A394" s="20" t="s">
        <v>125</v>
      </c>
      <c r="B394" s="19">
        <v>2022</v>
      </c>
      <c r="C394" t="s">
        <v>27</v>
      </c>
      <c r="D394" s="21">
        <v>4.5703597100078583E-2</v>
      </c>
    </row>
    <row r="395" spans="1:4" x14ac:dyDescent="0.3">
      <c r="A395" s="20" t="s">
        <v>125</v>
      </c>
      <c r="B395" s="19">
        <v>2022</v>
      </c>
      <c r="C395" t="s">
        <v>76</v>
      </c>
      <c r="D395" s="21">
        <v>5.4852046454516523E-2</v>
      </c>
    </row>
    <row r="396" spans="1:4" x14ac:dyDescent="0.3">
      <c r="A396" s="20" t="s">
        <v>125</v>
      </c>
      <c r="B396" s="19">
        <v>2022</v>
      </c>
      <c r="C396" t="s">
        <v>58</v>
      </c>
      <c r="D396" s="21">
        <v>4.4001237498429269E-2</v>
      </c>
    </row>
    <row r="397" spans="1:4" x14ac:dyDescent="0.3">
      <c r="A397" s="20" t="s">
        <v>125</v>
      </c>
      <c r="B397" s="19">
        <v>2022</v>
      </c>
      <c r="C397" t="s">
        <v>37</v>
      </c>
      <c r="D397" s="21">
        <v>3.8058954628740517E-2</v>
      </c>
    </row>
    <row r="398" spans="1:4" x14ac:dyDescent="0.3">
      <c r="A398" s="20" t="s">
        <v>125</v>
      </c>
      <c r="B398" s="19">
        <v>2022</v>
      </c>
      <c r="C398" t="s">
        <v>34</v>
      </c>
      <c r="D398" s="21">
        <v>4.5998872586681332E-2</v>
      </c>
    </row>
    <row r="399" spans="1:4" x14ac:dyDescent="0.3">
      <c r="A399" s="20" t="s">
        <v>125</v>
      </c>
      <c r="B399" s="19">
        <v>2022</v>
      </c>
      <c r="C399" t="s">
        <v>9</v>
      </c>
      <c r="D399" s="21">
        <v>3.7184782695806037E-2</v>
      </c>
    </row>
    <row r="400" spans="1:4" x14ac:dyDescent="0.3">
      <c r="A400" s="20" t="s">
        <v>125</v>
      </c>
      <c r="B400" s="19">
        <v>2022</v>
      </c>
      <c r="C400" t="s">
        <v>70</v>
      </c>
      <c r="D400" s="21">
        <v>5.0850305720935275E-2</v>
      </c>
    </row>
    <row r="401" spans="1:4" x14ac:dyDescent="0.3">
      <c r="A401" s="20" t="s">
        <v>125</v>
      </c>
      <c r="B401" s="19">
        <v>2022</v>
      </c>
      <c r="C401" t="s">
        <v>14</v>
      </c>
      <c r="D401" s="21">
        <v>4.1850448229288725E-2</v>
      </c>
    </row>
    <row r="402" spans="1:4" x14ac:dyDescent="0.3">
      <c r="A402" s="20" t="s">
        <v>125</v>
      </c>
      <c r="B402" s="19">
        <v>2022</v>
      </c>
      <c r="C402" t="s">
        <v>89</v>
      </c>
      <c r="D402" s="21">
        <v>4.3369079677495828E-2</v>
      </c>
    </row>
    <row r="403" spans="1:4" x14ac:dyDescent="0.3">
      <c r="A403" s="20" t="s">
        <v>125</v>
      </c>
      <c r="B403" s="19">
        <v>2022</v>
      </c>
      <c r="C403" t="s">
        <v>62</v>
      </c>
      <c r="D403" s="21">
        <v>4.5952490309305524E-2</v>
      </c>
    </row>
    <row r="404" spans="1:4" x14ac:dyDescent="0.3">
      <c r="A404" s="20" t="s">
        <v>125</v>
      </c>
      <c r="B404" s="19">
        <v>2022</v>
      </c>
      <c r="C404" t="s">
        <v>28</v>
      </c>
      <c r="D404" s="21">
        <v>4.9979121988543096E-2</v>
      </c>
    </row>
    <row r="405" spans="1:4" x14ac:dyDescent="0.3">
      <c r="A405" s="20" t="s">
        <v>125</v>
      </c>
      <c r="B405" s="19">
        <v>2022</v>
      </c>
      <c r="C405" t="s">
        <v>68</v>
      </c>
      <c r="D405" s="21">
        <v>3.6384854797896403E-2</v>
      </c>
    </row>
    <row r="406" spans="1:4" x14ac:dyDescent="0.3">
      <c r="A406" s="20" t="s">
        <v>125</v>
      </c>
      <c r="B406" s="19">
        <v>2022</v>
      </c>
      <c r="C406" t="s">
        <v>6</v>
      </c>
      <c r="D406" s="21">
        <v>5.9917231744046701E-2</v>
      </c>
    </row>
    <row r="407" spans="1:4" x14ac:dyDescent="0.3">
      <c r="A407" s="20" t="s">
        <v>125</v>
      </c>
      <c r="B407" s="19">
        <v>2022</v>
      </c>
      <c r="C407" t="s">
        <v>65</v>
      </c>
      <c r="D407" s="21">
        <v>5.5328208642385544E-2</v>
      </c>
    </row>
    <row r="408" spans="1:4" x14ac:dyDescent="0.3">
      <c r="A408" s="20" t="s">
        <v>125</v>
      </c>
      <c r="B408" s="19">
        <v>2022</v>
      </c>
      <c r="C408" t="s">
        <v>30</v>
      </c>
      <c r="D408" s="21">
        <v>4.5807781563520368E-2</v>
      </c>
    </row>
    <row r="409" spans="1:4" x14ac:dyDescent="0.3">
      <c r="A409" s="20" t="s">
        <v>125</v>
      </c>
      <c r="B409" s="19">
        <v>2022</v>
      </c>
      <c r="C409" t="s">
        <v>86</v>
      </c>
      <c r="D409" s="21">
        <v>3.8660656747397458E-2</v>
      </c>
    </row>
    <row r="410" spans="1:4" x14ac:dyDescent="0.3">
      <c r="A410" s="20" t="s">
        <v>125</v>
      </c>
      <c r="B410" s="19">
        <v>2022</v>
      </c>
      <c r="C410" t="s">
        <v>10</v>
      </c>
      <c r="D410" s="21">
        <v>4.8757108672181075E-2</v>
      </c>
    </row>
    <row r="411" spans="1:4" x14ac:dyDescent="0.3">
      <c r="A411" s="20" t="s">
        <v>125</v>
      </c>
      <c r="B411" s="19">
        <v>2022</v>
      </c>
      <c r="C411" t="s">
        <v>12</v>
      </c>
      <c r="D411" s="21">
        <v>4.3466983713207633E-2</v>
      </c>
    </row>
    <row r="412" spans="1:4" x14ac:dyDescent="0.3">
      <c r="A412" s="20" t="s">
        <v>125</v>
      </c>
      <c r="B412" s="19">
        <v>2022</v>
      </c>
      <c r="C412" t="s">
        <v>31</v>
      </c>
      <c r="D412" s="21">
        <v>6.2867062322340003E-2</v>
      </c>
    </row>
    <row r="413" spans="1:4" x14ac:dyDescent="0.3">
      <c r="A413" s="20" t="s">
        <v>125</v>
      </c>
      <c r="B413" s="19">
        <v>2022</v>
      </c>
      <c r="C413" t="s">
        <v>36</v>
      </c>
      <c r="D413" s="21">
        <v>4.9785087822380149E-2</v>
      </c>
    </row>
    <row r="414" spans="1:4" x14ac:dyDescent="0.3">
      <c r="A414" s="20" t="s">
        <v>125</v>
      </c>
      <c r="B414" s="19">
        <v>2022</v>
      </c>
      <c r="C414" t="s">
        <v>35</v>
      </c>
      <c r="D414" s="21">
        <v>4.1877323910734267E-2</v>
      </c>
    </row>
    <row r="415" spans="1:4" x14ac:dyDescent="0.3">
      <c r="A415" s="20" t="s">
        <v>125</v>
      </c>
      <c r="B415" s="19">
        <v>2022</v>
      </c>
      <c r="C415" t="s">
        <v>63</v>
      </c>
      <c r="D415" s="21">
        <v>4.102125777742615E-2</v>
      </c>
    </row>
    <row r="416" spans="1:4" x14ac:dyDescent="0.3">
      <c r="A416" s="20" t="s">
        <v>125</v>
      </c>
      <c r="B416" s="19">
        <v>2022</v>
      </c>
      <c r="C416" t="s">
        <v>51</v>
      </c>
      <c r="D416" s="21">
        <v>4.7178500305966854E-2</v>
      </c>
    </row>
    <row r="417" spans="1:4" x14ac:dyDescent="0.3">
      <c r="A417" s="20" t="s">
        <v>125</v>
      </c>
      <c r="B417" s="19">
        <v>2022</v>
      </c>
      <c r="C417" t="s">
        <v>41</v>
      </c>
      <c r="D417" s="21">
        <v>3.6965545965240119E-2</v>
      </c>
    </row>
    <row r="418" spans="1:4" x14ac:dyDescent="0.3">
      <c r="A418" s="20" t="s">
        <v>125</v>
      </c>
      <c r="B418" s="19">
        <v>2022</v>
      </c>
      <c r="C418" t="s">
        <v>29</v>
      </c>
      <c r="D418" s="21">
        <v>6.9704847731577063E-2</v>
      </c>
    </row>
    <row r="419" spans="1:4" x14ac:dyDescent="0.3">
      <c r="A419" s="20" t="s">
        <v>125</v>
      </c>
      <c r="B419" s="19">
        <v>2022</v>
      </c>
      <c r="C419" t="s">
        <v>82</v>
      </c>
      <c r="D419" s="21">
        <v>3.6724765594775124E-2</v>
      </c>
    </row>
    <row r="420" spans="1:4" x14ac:dyDescent="0.3">
      <c r="A420" s="20" t="s">
        <v>125</v>
      </c>
      <c r="B420" s="19">
        <v>2022</v>
      </c>
      <c r="C420" t="s">
        <v>67</v>
      </c>
      <c r="D420" s="21">
        <v>4.1427157538840832E-2</v>
      </c>
    </row>
    <row r="421" spans="1:4" x14ac:dyDescent="0.3">
      <c r="A421" s="20" t="s">
        <v>125</v>
      </c>
      <c r="B421" s="19">
        <v>2022</v>
      </c>
      <c r="C421" t="s">
        <v>46</v>
      </c>
      <c r="D421" s="21">
        <v>4.0524497425795579E-2</v>
      </c>
    </row>
    <row r="422" spans="1:4" x14ac:dyDescent="0.3">
      <c r="A422" s="20" t="s">
        <v>125</v>
      </c>
      <c r="B422" s="19">
        <v>2022</v>
      </c>
      <c r="C422" t="s">
        <v>33</v>
      </c>
      <c r="D422" s="21">
        <v>4.7636444447437316E-2</v>
      </c>
    </row>
    <row r="423" spans="1:4" x14ac:dyDescent="0.3">
      <c r="A423" s="20" t="s">
        <v>125</v>
      </c>
      <c r="B423" s="19">
        <v>2022</v>
      </c>
      <c r="C423" t="s">
        <v>5</v>
      </c>
      <c r="D423" s="21">
        <v>4.8254514272110714E-2</v>
      </c>
    </row>
    <row r="424" spans="1:4" x14ac:dyDescent="0.3">
      <c r="A424" s="20" t="s">
        <v>125</v>
      </c>
      <c r="B424" s="19">
        <v>2022</v>
      </c>
      <c r="C424" t="s">
        <v>53</v>
      </c>
      <c r="D424" s="21">
        <v>9.0459187976027755E-2</v>
      </c>
    </row>
    <row r="425" spans="1:4" x14ac:dyDescent="0.3">
      <c r="A425" s="20" t="s">
        <v>125</v>
      </c>
      <c r="B425" s="19">
        <v>2022</v>
      </c>
      <c r="C425" t="s">
        <v>79</v>
      </c>
      <c r="D425" s="21">
        <v>5.3516111680387793E-2</v>
      </c>
    </row>
    <row r="426" spans="1:4" x14ac:dyDescent="0.3">
      <c r="A426" s="20" t="s">
        <v>125</v>
      </c>
      <c r="B426" s="19">
        <v>2022</v>
      </c>
      <c r="C426" t="s">
        <v>49</v>
      </c>
      <c r="D426" s="21">
        <v>4.1185511908252079E-2</v>
      </c>
    </row>
    <row r="427" spans="1:4" x14ac:dyDescent="0.3">
      <c r="A427" s="20" t="s">
        <v>125</v>
      </c>
      <c r="B427" s="19">
        <v>2022</v>
      </c>
      <c r="C427" t="s">
        <v>66</v>
      </c>
      <c r="D427" s="21">
        <v>4.5809357950312719E-2</v>
      </c>
    </row>
    <row r="428" spans="1:4" x14ac:dyDescent="0.3">
      <c r="A428" s="20" t="s">
        <v>125</v>
      </c>
      <c r="B428" s="19">
        <v>2022</v>
      </c>
      <c r="C428" t="s">
        <v>44</v>
      </c>
      <c r="D428" s="21">
        <v>3.9999414127718229E-2</v>
      </c>
    </row>
    <row r="429" spans="1:4" x14ac:dyDescent="0.3">
      <c r="A429" s="20" t="s">
        <v>125</v>
      </c>
      <c r="B429" s="19">
        <v>2022</v>
      </c>
      <c r="C429" t="s">
        <v>32</v>
      </c>
      <c r="D429" s="21">
        <v>3.8369277953948601E-2</v>
      </c>
    </row>
    <row r="430" spans="1:4" x14ac:dyDescent="0.3">
      <c r="A430" s="20" t="s">
        <v>125</v>
      </c>
      <c r="B430" s="19">
        <v>2022</v>
      </c>
      <c r="C430" t="s">
        <v>7</v>
      </c>
      <c r="D430" s="21">
        <v>5.057004264086646E-2</v>
      </c>
    </row>
    <row r="431" spans="1:4" x14ac:dyDescent="0.3">
      <c r="A431" s="20" t="s">
        <v>125</v>
      </c>
      <c r="B431" s="19">
        <v>2022</v>
      </c>
      <c r="C431" t="s">
        <v>88</v>
      </c>
      <c r="D431" s="21">
        <v>4.7034190252191091E-2</v>
      </c>
    </row>
    <row r="432" spans="1:4" x14ac:dyDescent="0.3">
      <c r="A432" s="20" t="s">
        <v>125</v>
      </c>
      <c r="B432" s="19">
        <v>2022</v>
      </c>
      <c r="C432" t="s">
        <v>24</v>
      </c>
      <c r="D432" s="21">
        <v>5.2230280024791118E-2</v>
      </c>
    </row>
    <row r="433" spans="1:4" x14ac:dyDescent="0.3">
      <c r="A433" s="20" t="s">
        <v>125</v>
      </c>
      <c r="B433" s="19">
        <v>2022</v>
      </c>
      <c r="C433" t="s">
        <v>84</v>
      </c>
      <c r="D433" s="21">
        <v>5.0350208849837694E-2</v>
      </c>
    </row>
    <row r="434" spans="1:4" x14ac:dyDescent="0.3">
      <c r="A434" s="20" t="s">
        <v>125</v>
      </c>
      <c r="B434" s="19">
        <v>2022</v>
      </c>
      <c r="C434" t="s">
        <v>11</v>
      </c>
      <c r="D434" s="21">
        <v>6.0374739708439734E-2</v>
      </c>
    </row>
    <row r="435" spans="1:4" x14ac:dyDescent="0.3">
      <c r="A435" s="20" t="s">
        <v>125</v>
      </c>
      <c r="B435" s="19">
        <v>2022</v>
      </c>
      <c r="C435" t="s">
        <v>85</v>
      </c>
      <c r="D435" s="21">
        <v>6.1911134767950585E-2</v>
      </c>
    </row>
    <row r="436" spans="1:4" x14ac:dyDescent="0.3">
      <c r="A436" s="20" t="s">
        <v>125</v>
      </c>
      <c r="B436" s="19">
        <v>2022</v>
      </c>
      <c r="C436" t="s">
        <v>60</v>
      </c>
      <c r="D436" s="21">
        <v>3.9153014717595275E-2</v>
      </c>
    </row>
    <row r="437" spans="1:4" x14ac:dyDescent="0.3">
      <c r="A437" s="20" t="s">
        <v>125</v>
      </c>
      <c r="B437" s="19">
        <v>2022</v>
      </c>
      <c r="C437" t="s">
        <v>39</v>
      </c>
      <c r="D437" s="21">
        <v>3.7527678897277955E-2</v>
      </c>
    </row>
    <row r="438" spans="1:4" x14ac:dyDescent="0.3">
      <c r="A438" s="20" t="s">
        <v>125</v>
      </c>
      <c r="B438" s="19">
        <v>2022</v>
      </c>
      <c r="C438" t="s">
        <v>71</v>
      </c>
      <c r="D438" s="21">
        <v>4.2163582590730248E-2</v>
      </c>
    </row>
    <row r="439" spans="1:4" x14ac:dyDescent="0.3">
      <c r="A439" s="20" t="s">
        <v>125</v>
      </c>
      <c r="B439" s="19">
        <v>2022</v>
      </c>
      <c r="C439" t="s">
        <v>55</v>
      </c>
      <c r="D439" s="21">
        <v>5.3215790829011955E-2</v>
      </c>
    </row>
    <row r="440" spans="1:4" x14ac:dyDescent="0.3">
      <c r="A440" s="20" t="s">
        <v>125</v>
      </c>
      <c r="B440" s="19">
        <v>2022</v>
      </c>
      <c r="C440" t="s">
        <v>61</v>
      </c>
      <c r="D440" s="21">
        <v>5.8577174384837095E-2</v>
      </c>
    </row>
    <row r="441" spans="1:4" x14ac:dyDescent="0.3">
      <c r="A441" s="20" t="s">
        <v>125</v>
      </c>
      <c r="B441" s="19">
        <v>2022</v>
      </c>
      <c r="C441" t="s">
        <v>17</v>
      </c>
      <c r="D441" s="21">
        <v>4.3209900838642075E-2</v>
      </c>
    </row>
    <row r="442" spans="1:4" x14ac:dyDescent="0.3">
      <c r="A442" s="20" t="s">
        <v>125</v>
      </c>
      <c r="B442" s="19">
        <v>2022</v>
      </c>
      <c r="C442" t="s">
        <v>56</v>
      </c>
      <c r="D442" s="21">
        <v>4.5353875146722913E-2</v>
      </c>
    </row>
    <row r="443" spans="1:4" x14ac:dyDescent="0.3">
      <c r="A443" s="20" t="s">
        <v>125</v>
      </c>
      <c r="B443" s="19">
        <v>2022</v>
      </c>
      <c r="C443" t="s">
        <v>45</v>
      </c>
      <c r="D443" s="21">
        <v>4.1786588414545127E-2</v>
      </c>
    </row>
    <row r="444" spans="1:4" x14ac:dyDescent="0.3">
      <c r="A444" s="20" t="s">
        <v>125</v>
      </c>
      <c r="B444" s="19">
        <v>2022</v>
      </c>
      <c r="C444" t="s">
        <v>50</v>
      </c>
      <c r="D444" s="21">
        <v>4.7756476734022987E-2</v>
      </c>
    </row>
    <row r="445" spans="1:4" x14ac:dyDescent="0.3">
      <c r="A445" s="20" t="s">
        <v>125</v>
      </c>
      <c r="B445" s="19">
        <v>2022</v>
      </c>
      <c r="C445" t="s">
        <v>52</v>
      </c>
      <c r="D445" s="21">
        <v>4.5789389328181357E-2</v>
      </c>
    </row>
    <row r="446" spans="1:4" x14ac:dyDescent="0.3">
      <c r="A446" s="20" t="s">
        <v>125</v>
      </c>
      <c r="B446" s="19">
        <v>2022</v>
      </c>
      <c r="C446" t="s">
        <v>26</v>
      </c>
      <c r="D446" s="21">
        <v>4.0936190632759606E-2</v>
      </c>
    </row>
    <row r="447" spans="1:4" x14ac:dyDescent="0.3">
      <c r="A447" s="20" t="s">
        <v>125</v>
      </c>
      <c r="B447" s="19">
        <v>2022</v>
      </c>
      <c r="C447" t="s">
        <v>57</v>
      </c>
      <c r="D447" s="21">
        <v>3.7547544912578223E-2</v>
      </c>
    </row>
    <row r="448" spans="1:4" x14ac:dyDescent="0.3">
      <c r="A448" s="20" t="s">
        <v>125</v>
      </c>
      <c r="B448" s="19">
        <v>2022</v>
      </c>
      <c r="C448" t="s">
        <v>90</v>
      </c>
      <c r="D448" s="21">
        <v>4.5179303162349749E-2</v>
      </c>
    </row>
    <row r="449" spans="1:4" x14ac:dyDescent="0.3">
      <c r="A449" s="20" t="s">
        <v>125</v>
      </c>
      <c r="B449" s="19">
        <v>2022</v>
      </c>
      <c r="C449" t="s">
        <v>21</v>
      </c>
      <c r="D449" s="21">
        <v>5.5132855297782717E-2</v>
      </c>
    </row>
    <row r="450" spans="1:4" x14ac:dyDescent="0.3">
      <c r="A450" s="20" t="s">
        <v>125</v>
      </c>
      <c r="B450" s="19">
        <v>2022</v>
      </c>
      <c r="C450" t="s">
        <v>38</v>
      </c>
      <c r="D450" s="21">
        <v>4.2870998518181359E-2</v>
      </c>
    </row>
    <row r="451" spans="1:4" x14ac:dyDescent="0.3">
      <c r="A451" s="20" t="s">
        <v>125</v>
      </c>
      <c r="B451" s="19">
        <v>2022</v>
      </c>
      <c r="C451" t="s">
        <v>42</v>
      </c>
      <c r="D451" s="21">
        <v>4.6446669459681858E-2</v>
      </c>
    </row>
    <row r="452" spans="1:4" x14ac:dyDescent="0.3">
      <c r="A452" s="20" t="s">
        <v>125</v>
      </c>
      <c r="B452" s="19">
        <v>2022</v>
      </c>
      <c r="C452" t="s">
        <v>15</v>
      </c>
      <c r="D452" s="21">
        <v>5.0887513812818551E-2</v>
      </c>
    </row>
    <row r="453" spans="1:4" x14ac:dyDescent="0.3">
      <c r="A453" s="20" t="s">
        <v>125</v>
      </c>
      <c r="B453" s="19">
        <v>2022</v>
      </c>
      <c r="C453" t="s">
        <v>75</v>
      </c>
      <c r="D453" s="21">
        <v>5.351339031856267E-2</v>
      </c>
    </row>
    <row r="454" spans="1:4" x14ac:dyDescent="0.3">
      <c r="A454" s="20" t="s">
        <v>125</v>
      </c>
      <c r="B454" s="19">
        <v>2022</v>
      </c>
      <c r="C454" t="s">
        <v>22</v>
      </c>
      <c r="D454" s="21">
        <v>6.4803692327416992E-2</v>
      </c>
    </row>
    <row r="455" spans="1:4" x14ac:dyDescent="0.3">
      <c r="A455" s="20" t="s">
        <v>125</v>
      </c>
      <c r="B455" s="19">
        <v>2022</v>
      </c>
      <c r="C455" t="s">
        <v>83</v>
      </c>
      <c r="D455" s="21">
        <v>4.4765678101107799E-2</v>
      </c>
    </row>
    <row r="456" spans="1:4" x14ac:dyDescent="0.3">
      <c r="A456" s="20" t="s">
        <v>125</v>
      </c>
      <c r="B456" s="19">
        <v>2022</v>
      </c>
      <c r="C456" t="s">
        <v>59</v>
      </c>
      <c r="D456" s="21">
        <v>4.5681706135455705E-2</v>
      </c>
    </row>
    <row r="457" spans="1:4" x14ac:dyDescent="0.3">
      <c r="A457" s="20" t="s">
        <v>125</v>
      </c>
      <c r="B457" s="19">
        <v>2022</v>
      </c>
      <c r="C457" t="s">
        <v>8</v>
      </c>
      <c r="D457" s="21">
        <v>5.5565612750311556E-2</v>
      </c>
    </row>
    <row r="458" spans="1:4" x14ac:dyDescent="0.3">
      <c r="A458" s="20" t="s">
        <v>125</v>
      </c>
      <c r="B458" s="19">
        <v>2022</v>
      </c>
      <c r="C458" t="s">
        <v>16</v>
      </c>
      <c r="D458" s="21">
        <v>6.1365925378097763E-2</v>
      </c>
    </row>
    <row r="459" spans="1:4" x14ac:dyDescent="0.3">
      <c r="A459" s="20" t="s">
        <v>125</v>
      </c>
      <c r="B459" s="19">
        <v>2022</v>
      </c>
      <c r="C459" t="s">
        <v>64</v>
      </c>
      <c r="D459" s="21">
        <v>2.2094227080717375E-2</v>
      </c>
    </row>
    <row r="460" spans="1:4" x14ac:dyDescent="0.3">
      <c r="A460" s="20" t="s">
        <v>125</v>
      </c>
      <c r="B460" s="19">
        <v>2022</v>
      </c>
      <c r="C460" t="s">
        <v>23</v>
      </c>
      <c r="D460" s="21">
        <v>4.2324879589291049E-2</v>
      </c>
    </row>
    <row r="461" spans="1:4" x14ac:dyDescent="0.3">
      <c r="A461" s="20" t="s">
        <v>125</v>
      </c>
      <c r="B461" s="19">
        <v>2022</v>
      </c>
      <c r="C461" t="s">
        <v>77</v>
      </c>
      <c r="D461" s="21">
        <v>5.0703374791934111E-2</v>
      </c>
    </row>
    <row r="462" spans="1:4" x14ac:dyDescent="0.3">
      <c r="A462" s="20" t="s">
        <v>125</v>
      </c>
      <c r="B462" s="19">
        <v>2023</v>
      </c>
      <c r="C462" t="s">
        <v>20</v>
      </c>
      <c r="D462" s="21">
        <v>4.3715492460678039E-2</v>
      </c>
    </row>
    <row r="463" spans="1:4" x14ac:dyDescent="0.3">
      <c r="A463" s="20" t="s">
        <v>125</v>
      </c>
      <c r="B463" s="19">
        <v>2023</v>
      </c>
      <c r="C463" t="s">
        <v>43</v>
      </c>
      <c r="D463" s="21">
        <v>3.9750291173335832E-2</v>
      </c>
    </row>
    <row r="464" spans="1:4" x14ac:dyDescent="0.3">
      <c r="A464" s="20" t="s">
        <v>125</v>
      </c>
      <c r="B464" s="19">
        <v>2023</v>
      </c>
      <c r="C464" t="s">
        <v>47</v>
      </c>
      <c r="D464" s="21">
        <v>4.2597561244615632E-2</v>
      </c>
    </row>
    <row r="465" spans="1:4" x14ac:dyDescent="0.3">
      <c r="A465" s="20" t="s">
        <v>125</v>
      </c>
      <c r="B465" s="19">
        <v>2023</v>
      </c>
      <c r="C465" t="s">
        <v>40</v>
      </c>
      <c r="D465" s="21">
        <v>5.3005101716574195E-2</v>
      </c>
    </row>
    <row r="466" spans="1:4" x14ac:dyDescent="0.3">
      <c r="A466" s="20" t="s">
        <v>125</v>
      </c>
      <c r="B466" s="19">
        <v>2023</v>
      </c>
      <c r="C466" t="s">
        <v>54</v>
      </c>
      <c r="D466" s="21">
        <v>2.155993874726117E-2</v>
      </c>
    </row>
    <row r="467" spans="1:4" x14ac:dyDescent="0.3">
      <c r="A467" s="20" t="s">
        <v>125</v>
      </c>
      <c r="B467" s="19">
        <v>2023</v>
      </c>
      <c r="C467" t="s">
        <v>69</v>
      </c>
      <c r="D467" s="21">
        <v>3.7498338119746552E-2</v>
      </c>
    </row>
    <row r="468" spans="1:4" x14ac:dyDescent="0.3">
      <c r="A468" s="20" t="s">
        <v>125</v>
      </c>
      <c r="B468" s="19">
        <v>2023</v>
      </c>
      <c r="C468" t="s">
        <v>72</v>
      </c>
      <c r="D468" s="21">
        <v>3.6089757220608934E-2</v>
      </c>
    </row>
    <row r="469" spans="1:4" x14ac:dyDescent="0.3">
      <c r="A469" s="20" t="s">
        <v>125</v>
      </c>
      <c r="B469" s="19">
        <v>2023</v>
      </c>
      <c r="C469" t="s">
        <v>80</v>
      </c>
      <c r="D469" s="21">
        <v>4.1816086435181754E-2</v>
      </c>
    </row>
    <row r="470" spans="1:4" x14ac:dyDescent="0.3">
      <c r="A470" s="20" t="s">
        <v>125</v>
      </c>
      <c r="B470" s="19">
        <v>2023</v>
      </c>
      <c r="C470" t="s">
        <v>74</v>
      </c>
      <c r="D470" s="21">
        <v>4.2153687396635595E-2</v>
      </c>
    </row>
    <row r="471" spans="1:4" x14ac:dyDescent="0.3">
      <c r="A471" s="20" t="s">
        <v>125</v>
      </c>
      <c r="B471" s="19">
        <v>2023</v>
      </c>
      <c r="C471" t="s">
        <v>13</v>
      </c>
      <c r="D471" s="21">
        <v>4.3287662051318697E-2</v>
      </c>
    </row>
    <row r="472" spans="1:4" x14ac:dyDescent="0.3">
      <c r="A472" s="20" t="s">
        <v>125</v>
      </c>
      <c r="B472" s="19">
        <v>2023</v>
      </c>
      <c r="C472" t="s">
        <v>73</v>
      </c>
      <c r="D472" s="21">
        <v>4.5233914838169721E-2</v>
      </c>
    </row>
    <row r="473" spans="1:4" x14ac:dyDescent="0.3">
      <c r="A473" s="20" t="s">
        <v>125</v>
      </c>
      <c r="B473" s="19">
        <v>2023</v>
      </c>
      <c r="C473" t="s">
        <v>19</v>
      </c>
      <c r="D473" s="21">
        <v>3.9941632993855065E-2</v>
      </c>
    </row>
    <row r="474" spans="1:4" x14ac:dyDescent="0.3">
      <c r="A474" s="20" t="s">
        <v>125</v>
      </c>
      <c r="B474" s="19">
        <v>2023</v>
      </c>
      <c r="C474" t="s">
        <v>18</v>
      </c>
      <c r="D474" s="21">
        <v>4.1540996046693118E-2</v>
      </c>
    </row>
    <row r="475" spans="1:4" x14ac:dyDescent="0.3">
      <c r="A475" s="20" t="s">
        <v>125</v>
      </c>
      <c r="B475" s="19">
        <v>2023</v>
      </c>
      <c r="C475" t="s">
        <v>81</v>
      </c>
      <c r="D475" s="21">
        <v>4.6022442063983419E-2</v>
      </c>
    </row>
    <row r="476" spans="1:4" x14ac:dyDescent="0.3">
      <c r="A476" s="20" t="s">
        <v>125</v>
      </c>
      <c r="B476" s="19">
        <v>2023</v>
      </c>
      <c r="C476" t="s">
        <v>25</v>
      </c>
      <c r="D476" s="21">
        <v>4.7671108199371794E-2</v>
      </c>
    </row>
    <row r="477" spans="1:4" x14ac:dyDescent="0.3">
      <c r="A477" s="20" t="s">
        <v>125</v>
      </c>
      <c r="B477" s="19">
        <v>2023</v>
      </c>
      <c r="C477" t="s">
        <v>78</v>
      </c>
      <c r="D477" s="21">
        <v>4.2193528172250479E-2</v>
      </c>
    </row>
    <row r="478" spans="1:4" x14ac:dyDescent="0.3">
      <c r="A478" s="20" t="s">
        <v>125</v>
      </c>
      <c r="B478" s="19">
        <v>2023</v>
      </c>
      <c r="C478" t="s">
        <v>48</v>
      </c>
      <c r="D478" s="21">
        <v>5.6582049476321575E-2</v>
      </c>
    </row>
    <row r="479" spans="1:4" x14ac:dyDescent="0.3">
      <c r="A479" s="20" t="s">
        <v>125</v>
      </c>
      <c r="B479" s="19">
        <v>2023</v>
      </c>
      <c r="C479" t="s">
        <v>87</v>
      </c>
      <c r="D479" s="21">
        <v>4.7731908258662734E-2</v>
      </c>
    </row>
    <row r="480" spans="1:4" x14ac:dyDescent="0.3">
      <c r="A480" s="20" t="s">
        <v>125</v>
      </c>
      <c r="B480" s="19">
        <v>2023</v>
      </c>
      <c r="C480" t="s">
        <v>27</v>
      </c>
      <c r="D480" s="21">
        <v>4.4783023920637426E-2</v>
      </c>
    </row>
    <row r="481" spans="1:4" x14ac:dyDescent="0.3">
      <c r="A481" s="20" t="s">
        <v>125</v>
      </c>
      <c r="B481" s="19">
        <v>2023</v>
      </c>
      <c r="C481" t="s">
        <v>76</v>
      </c>
      <c r="D481" s="21">
        <v>5.0374380956181075E-2</v>
      </c>
    </row>
    <row r="482" spans="1:4" x14ac:dyDescent="0.3">
      <c r="A482" s="20" t="s">
        <v>125</v>
      </c>
      <c r="B482" s="19">
        <v>2023</v>
      </c>
      <c r="C482" t="s">
        <v>58</v>
      </c>
      <c r="D482" s="21">
        <v>4.3542104224675478E-2</v>
      </c>
    </row>
    <row r="483" spans="1:4" x14ac:dyDescent="0.3">
      <c r="A483" s="20" t="s">
        <v>125</v>
      </c>
      <c r="B483" s="19">
        <v>2023</v>
      </c>
      <c r="C483" t="s">
        <v>37</v>
      </c>
      <c r="D483" s="21">
        <v>3.5171900410778618E-2</v>
      </c>
    </row>
    <row r="484" spans="1:4" x14ac:dyDescent="0.3">
      <c r="A484" s="20" t="s">
        <v>125</v>
      </c>
      <c r="B484" s="19">
        <v>2023</v>
      </c>
      <c r="C484" t="s">
        <v>34</v>
      </c>
      <c r="D484" s="21">
        <v>4.2686831601294412E-2</v>
      </c>
    </row>
    <row r="485" spans="1:4" x14ac:dyDescent="0.3">
      <c r="A485" s="20" t="s">
        <v>125</v>
      </c>
      <c r="B485" s="19">
        <v>2023</v>
      </c>
      <c r="C485" t="s">
        <v>9</v>
      </c>
      <c r="D485" s="21">
        <v>3.8774656272575404E-2</v>
      </c>
    </row>
    <row r="486" spans="1:4" x14ac:dyDescent="0.3">
      <c r="A486" s="20" t="s">
        <v>125</v>
      </c>
      <c r="B486" s="19">
        <v>2023</v>
      </c>
      <c r="C486" t="s">
        <v>70</v>
      </c>
      <c r="D486" s="21">
        <v>4.9365396041474323E-2</v>
      </c>
    </row>
    <row r="487" spans="1:4" x14ac:dyDescent="0.3">
      <c r="A487" s="20" t="s">
        <v>125</v>
      </c>
      <c r="B487" s="19">
        <v>2023</v>
      </c>
      <c r="C487" t="s">
        <v>14</v>
      </c>
      <c r="D487" s="21">
        <v>4.3285396985896743E-2</v>
      </c>
    </row>
    <row r="488" spans="1:4" x14ac:dyDescent="0.3">
      <c r="A488" s="20" t="s">
        <v>125</v>
      </c>
      <c r="B488" s="19">
        <v>2023</v>
      </c>
      <c r="C488" t="s">
        <v>89</v>
      </c>
      <c r="D488" s="21">
        <v>4.332475486440631E-2</v>
      </c>
    </row>
    <row r="489" spans="1:4" x14ac:dyDescent="0.3">
      <c r="A489" s="20" t="s">
        <v>125</v>
      </c>
      <c r="B489" s="19">
        <v>2023</v>
      </c>
      <c r="C489" t="s">
        <v>62</v>
      </c>
      <c r="D489" s="21">
        <v>4.2218549366501802E-2</v>
      </c>
    </row>
    <row r="490" spans="1:4" x14ac:dyDescent="0.3">
      <c r="A490" s="20" t="s">
        <v>125</v>
      </c>
      <c r="B490" s="19">
        <v>2023</v>
      </c>
      <c r="C490" t="s">
        <v>28</v>
      </c>
      <c r="D490" s="21">
        <v>4.7769434773166836E-2</v>
      </c>
    </row>
    <row r="491" spans="1:4" x14ac:dyDescent="0.3">
      <c r="A491" s="20" t="s">
        <v>125</v>
      </c>
      <c r="B491" s="19">
        <v>2023</v>
      </c>
      <c r="C491" t="s">
        <v>68</v>
      </c>
      <c r="D491" s="21">
        <v>3.7972728102391877E-2</v>
      </c>
    </row>
    <row r="492" spans="1:4" x14ac:dyDescent="0.3">
      <c r="A492" s="20" t="s">
        <v>125</v>
      </c>
      <c r="B492" s="19">
        <v>2023</v>
      </c>
      <c r="C492" t="s">
        <v>6</v>
      </c>
      <c r="D492" s="21">
        <v>5.7004402976791151E-2</v>
      </c>
    </row>
    <row r="493" spans="1:4" x14ac:dyDescent="0.3">
      <c r="A493" s="20" t="s">
        <v>125</v>
      </c>
      <c r="B493" s="19">
        <v>2023</v>
      </c>
      <c r="C493" t="s">
        <v>65</v>
      </c>
      <c r="D493" s="21">
        <v>5.2731149115246859E-2</v>
      </c>
    </row>
    <row r="494" spans="1:4" x14ac:dyDescent="0.3">
      <c r="A494" s="20" t="s">
        <v>125</v>
      </c>
      <c r="B494" s="19">
        <v>2023</v>
      </c>
      <c r="C494" t="s">
        <v>30</v>
      </c>
      <c r="D494" s="21">
        <v>4.3829769605823833E-2</v>
      </c>
    </row>
    <row r="495" spans="1:4" x14ac:dyDescent="0.3">
      <c r="A495" s="20" t="s">
        <v>125</v>
      </c>
      <c r="B495" s="19">
        <v>2023</v>
      </c>
      <c r="C495" t="s">
        <v>86</v>
      </c>
      <c r="D495" s="21">
        <v>3.5164686892263854E-2</v>
      </c>
    </row>
    <row r="496" spans="1:4" x14ac:dyDescent="0.3">
      <c r="A496" s="20" t="s">
        <v>125</v>
      </c>
      <c r="B496" s="19">
        <v>2023</v>
      </c>
      <c r="C496" t="s">
        <v>10</v>
      </c>
      <c r="D496" s="21">
        <v>4.713430490514238E-2</v>
      </c>
    </row>
    <row r="497" spans="1:4" x14ac:dyDescent="0.3">
      <c r="A497" s="20" t="s">
        <v>125</v>
      </c>
      <c r="B497" s="19">
        <v>2023</v>
      </c>
      <c r="C497" t="s">
        <v>12</v>
      </c>
      <c r="D497" s="21">
        <v>4.2003354792328126E-2</v>
      </c>
    </row>
    <row r="498" spans="1:4" x14ac:dyDescent="0.3">
      <c r="A498" s="20" t="s">
        <v>125</v>
      </c>
      <c r="B498" s="19">
        <v>2023</v>
      </c>
      <c r="C498" t="s">
        <v>31</v>
      </c>
      <c r="D498" s="21">
        <v>6.1104888542863785E-2</v>
      </c>
    </row>
    <row r="499" spans="1:4" x14ac:dyDescent="0.3">
      <c r="A499" s="20" t="s">
        <v>125</v>
      </c>
      <c r="B499" s="19">
        <v>2023</v>
      </c>
      <c r="C499" t="s">
        <v>36</v>
      </c>
      <c r="D499" s="21">
        <v>4.9592577314319312E-2</v>
      </c>
    </row>
    <row r="500" spans="1:4" x14ac:dyDescent="0.3">
      <c r="A500" s="20" t="s">
        <v>125</v>
      </c>
      <c r="B500" s="19">
        <v>2023</v>
      </c>
      <c r="C500" t="s">
        <v>35</v>
      </c>
      <c r="D500" s="21">
        <v>4.1813759003085621E-2</v>
      </c>
    </row>
    <row r="501" spans="1:4" x14ac:dyDescent="0.3">
      <c r="A501" s="20" t="s">
        <v>125</v>
      </c>
      <c r="B501" s="19">
        <v>2023</v>
      </c>
      <c r="C501" t="s">
        <v>63</v>
      </c>
      <c r="D501" s="21">
        <v>3.85160423816025E-2</v>
      </c>
    </row>
    <row r="502" spans="1:4" x14ac:dyDescent="0.3">
      <c r="A502" s="20" t="s">
        <v>125</v>
      </c>
      <c r="B502" s="19">
        <v>2023</v>
      </c>
      <c r="C502" t="s">
        <v>51</v>
      </c>
      <c r="D502" s="21">
        <v>4.4118420594915775E-2</v>
      </c>
    </row>
    <row r="503" spans="1:4" x14ac:dyDescent="0.3">
      <c r="A503" s="20" t="s">
        <v>125</v>
      </c>
      <c r="B503" s="19">
        <v>2023</v>
      </c>
      <c r="C503" t="s">
        <v>41</v>
      </c>
      <c r="D503" s="21">
        <v>3.3622075335504764E-2</v>
      </c>
    </row>
    <row r="504" spans="1:4" x14ac:dyDescent="0.3">
      <c r="A504" s="20" t="s">
        <v>125</v>
      </c>
      <c r="B504" s="19">
        <v>2023</v>
      </c>
      <c r="C504" t="s">
        <v>29</v>
      </c>
      <c r="D504" s="21">
        <v>6.7332467388519307E-2</v>
      </c>
    </row>
    <row r="505" spans="1:4" x14ac:dyDescent="0.3">
      <c r="A505" s="20" t="s">
        <v>125</v>
      </c>
      <c r="B505" s="19">
        <v>2023</v>
      </c>
      <c r="C505" t="s">
        <v>82</v>
      </c>
      <c r="D505" s="21">
        <v>3.6310657803593396E-2</v>
      </c>
    </row>
    <row r="506" spans="1:4" x14ac:dyDescent="0.3">
      <c r="A506" s="20" t="s">
        <v>125</v>
      </c>
      <c r="B506" s="19">
        <v>2023</v>
      </c>
      <c r="C506" t="s">
        <v>67</v>
      </c>
      <c r="D506" s="21">
        <v>4.2134426134887555E-2</v>
      </c>
    </row>
    <row r="507" spans="1:4" x14ac:dyDescent="0.3">
      <c r="A507" s="20" t="s">
        <v>125</v>
      </c>
      <c r="B507" s="19">
        <v>2023</v>
      </c>
      <c r="C507" t="s">
        <v>46</v>
      </c>
      <c r="D507" s="21">
        <v>3.8380577470747586E-2</v>
      </c>
    </row>
    <row r="508" spans="1:4" x14ac:dyDescent="0.3">
      <c r="A508" s="20" t="s">
        <v>125</v>
      </c>
      <c r="B508" s="19">
        <v>2023</v>
      </c>
      <c r="C508" t="s">
        <v>33</v>
      </c>
      <c r="D508" s="21">
        <v>4.4839099565292674E-2</v>
      </c>
    </row>
    <row r="509" spans="1:4" x14ac:dyDescent="0.3">
      <c r="A509" s="20" t="s">
        <v>125</v>
      </c>
      <c r="B509" s="19">
        <v>2023</v>
      </c>
      <c r="C509" t="s">
        <v>5</v>
      </c>
      <c r="D509" s="21">
        <v>5.4761360151263379E-2</v>
      </c>
    </row>
    <row r="510" spans="1:4" x14ac:dyDescent="0.3">
      <c r="A510" s="20" t="s">
        <v>125</v>
      </c>
      <c r="B510" s="19">
        <v>2023</v>
      </c>
      <c r="C510" t="s">
        <v>53</v>
      </c>
      <c r="D510" s="21">
        <v>8.2595569294809962E-2</v>
      </c>
    </row>
    <row r="511" spans="1:4" x14ac:dyDescent="0.3">
      <c r="A511" s="20" t="s">
        <v>125</v>
      </c>
      <c r="B511" s="19">
        <v>2023</v>
      </c>
      <c r="C511" t="s">
        <v>79</v>
      </c>
      <c r="D511" s="21">
        <v>6.2748993868688971E-2</v>
      </c>
    </row>
    <row r="512" spans="1:4" x14ac:dyDescent="0.3">
      <c r="A512" s="20" t="s">
        <v>125</v>
      </c>
      <c r="B512" s="19">
        <v>2023</v>
      </c>
      <c r="C512" t="s">
        <v>49</v>
      </c>
      <c r="D512" s="21">
        <v>4.8068213586511407E-2</v>
      </c>
    </row>
    <row r="513" spans="1:4" x14ac:dyDescent="0.3">
      <c r="A513" s="20" t="s">
        <v>125</v>
      </c>
      <c r="B513" s="19">
        <v>2023</v>
      </c>
      <c r="C513" t="s">
        <v>66</v>
      </c>
      <c r="D513" s="21">
        <v>4.2882935098353385E-2</v>
      </c>
    </row>
    <row r="514" spans="1:4" x14ac:dyDescent="0.3">
      <c r="A514" s="20" t="s">
        <v>125</v>
      </c>
      <c r="B514" s="19">
        <v>2023</v>
      </c>
      <c r="C514" t="s">
        <v>44</v>
      </c>
      <c r="D514" s="21">
        <v>3.8404592698772277E-2</v>
      </c>
    </row>
    <row r="515" spans="1:4" x14ac:dyDescent="0.3">
      <c r="A515" s="20" t="s">
        <v>125</v>
      </c>
      <c r="B515" s="19">
        <v>2023</v>
      </c>
      <c r="C515" t="s">
        <v>32</v>
      </c>
      <c r="D515" s="21">
        <v>3.8102857106958925E-2</v>
      </c>
    </row>
    <row r="516" spans="1:4" x14ac:dyDescent="0.3">
      <c r="A516" s="20" t="s">
        <v>125</v>
      </c>
      <c r="B516" s="19">
        <v>2023</v>
      </c>
      <c r="C516" t="s">
        <v>7</v>
      </c>
      <c r="D516" s="21">
        <v>4.697707787370712E-2</v>
      </c>
    </row>
    <row r="517" spans="1:4" x14ac:dyDescent="0.3">
      <c r="A517" s="20" t="s">
        <v>125</v>
      </c>
      <c r="B517" s="19">
        <v>2023</v>
      </c>
      <c r="C517" t="s">
        <v>88</v>
      </c>
      <c r="D517" s="21">
        <v>4.4024138753434146E-2</v>
      </c>
    </row>
    <row r="518" spans="1:4" x14ac:dyDescent="0.3">
      <c r="A518" s="20" t="s">
        <v>125</v>
      </c>
      <c r="B518" s="19">
        <v>2023</v>
      </c>
      <c r="C518" t="s">
        <v>24</v>
      </c>
      <c r="D518" s="21">
        <v>6.7417812551724327E-2</v>
      </c>
    </row>
    <row r="519" spans="1:4" x14ac:dyDescent="0.3">
      <c r="A519" s="20" t="s">
        <v>125</v>
      </c>
      <c r="B519" s="19">
        <v>2023</v>
      </c>
      <c r="C519" t="s">
        <v>84</v>
      </c>
      <c r="D519" s="21">
        <v>3.9932469385615003E-2</v>
      </c>
    </row>
    <row r="520" spans="1:4" x14ac:dyDescent="0.3">
      <c r="A520" s="20" t="s">
        <v>125</v>
      </c>
      <c r="B520" s="19">
        <v>2023</v>
      </c>
      <c r="C520" t="s">
        <v>11</v>
      </c>
      <c r="D520" s="21">
        <v>5.5146702278547184E-2</v>
      </c>
    </row>
    <row r="521" spans="1:4" x14ac:dyDescent="0.3">
      <c r="A521" s="20" t="s">
        <v>125</v>
      </c>
      <c r="B521" s="19">
        <v>2023</v>
      </c>
      <c r="C521" t="s">
        <v>85</v>
      </c>
      <c r="D521" s="21">
        <v>4.6052597661092702E-2</v>
      </c>
    </row>
    <row r="522" spans="1:4" x14ac:dyDescent="0.3">
      <c r="A522" s="20" t="s">
        <v>125</v>
      </c>
      <c r="B522" s="19">
        <v>2023</v>
      </c>
      <c r="C522" t="s">
        <v>60</v>
      </c>
      <c r="D522" s="21">
        <v>4.3046071061413775E-2</v>
      </c>
    </row>
    <row r="523" spans="1:4" x14ac:dyDescent="0.3">
      <c r="A523" s="20" t="s">
        <v>125</v>
      </c>
      <c r="B523" s="19">
        <v>2023</v>
      </c>
      <c r="C523" t="s">
        <v>39</v>
      </c>
      <c r="D523" s="21">
        <v>3.8919631921816356E-2</v>
      </c>
    </row>
    <row r="524" spans="1:4" x14ac:dyDescent="0.3">
      <c r="A524" s="20" t="s">
        <v>125</v>
      </c>
      <c r="B524" s="19">
        <v>2023</v>
      </c>
      <c r="C524" t="s">
        <v>71</v>
      </c>
      <c r="D524" s="21">
        <v>3.9382996268317809E-2</v>
      </c>
    </row>
    <row r="525" spans="1:4" x14ac:dyDescent="0.3">
      <c r="A525" s="20" t="s">
        <v>125</v>
      </c>
      <c r="B525" s="19">
        <v>2023</v>
      </c>
      <c r="C525" t="s">
        <v>55</v>
      </c>
      <c r="D525" s="21">
        <v>4.9339981151436833E-2</v>
      </c>
    </row>
    <row r="526" spans="1:4" x14ac:dyDescent="0.3">
      <c r="A526" s="20" t="s">
        <v>125</v>
      </c>
      <c r="B526" s="19">
        <v>2023</v>
      </c>
      <c r="C526" t="s">
        <v>61</v>
      </c>
      <c r="D526" s="21">
        <v>5.2810540054844105E-2</v>
      </c>
    </row>
    <row r="527" spans="1:4" x14ac:dyDescent="0.3">
      <c r="A527" s="20" t="s">
        <v>125</v>
      </c>
      <c r="B527" s="19">
        <v>2023</v>
      </c>
      <c r="C527" t="s">
        <v>17</v>
      </c>
      <c r="D527" s="21">
        <v>3.8423193396485547E-2</v>
      </c>
    </row>
    <row r="528" spans="1:4" x14ac:dyDescent="0.3">
      <c r="A528" s="20" t="s">
        <v>125</v>
      </c>
      <c r="B528" s="19">
        <v>2023</v>
      </c>
      <c r="C528" t="s">
        <v>56</v>
      </c>
      <c r="D528" s="21">
        <v>4.4346627279796297E-2</v>
      </c>
    </row>
    <row r="529" spans="1:4" x14ac:dyDescent="0.3">
      <c r="A529" s="20" t="s">
        <v>125</v>
      </c>
      <c r="B529" s="19">
        <v>2023</v>
      </c>
      <c r="C529" t="s">
        <v>45</v>
      </c>
      <c r="D529" s="21">
        <v>4.1033091313712342E-2</v>
      </c>
    </row>
    <row r="530" spans="1:4" x14ac:dyDescent="0.3">
      <c r="A530" s="20" t="s">
        <v>125</v>
      </c>
      <c r="B530" s="19">
        <v>2023</v>
      </c>
      <c r="C530" t="s">
        <v>50</v>
      </c>
      <c r="D530" s="21">
        <v>4.9936306625890589E-2</v>
      </c>
    </row>
    <row r="531" spans="1:4" x14ac:dyDescent="0.3">
      <c r="A531" s="20" t="s">
        <v>125</v>
      </c>
      <c r="B531" s="19">
        <v>2023</v>
      </c>
      <c r="C531" t="s">
        <v>52</v>
      </c>
      <c r="D531" s="21">
        <v>4.5753774782541709E-2</v>
      </c>
    </row>
    <row r="532" spans="1:4" x14ac:dyDescent="0.3">
      <c r="A532" s="20" t="s">
        <v>125</v>
      </c>
      <c r="B532" s="19">
        <v>2023</v>
      </c>
      <c r="C532" t="s">
        <v>26</v>
      </c>
      <c r="D532" s="21">
        <v>4.0246935040134081E-2</v>
      </c>
    </row>
    <row r="533" spans="1:4" x14ac:dyDescent="0.3">
      <c r="A533" s="20" t="s">
        <v>125</v>
      </c>
      <c r="B533" s="19">
        <v>2023</v>
      </c>
      <c r="C533" t="s">
        <v>57</v>
      </c>
      <c r="D533" s="21">
        <v>3.5595798140604963E-2</v>
      </c>
    </row>
    <row r="534" spans="1:4" x14ac:dyDescent="0.3">
      <c r="A534" s="20" t="s">
        <v>125</v>
      </c>
      <c r="B534" s="19">
        <v>2023</v>
      </c>
      <c r="C534" t="s">
        <v>90</v>
      </c>
      <c r="D534" s="21">
        <v>4.2563222325761589E-2</v>
      </c>
    </row>
    <row r="535" spans="1:4" x14ac:dyDescent="0.3">
      <c r="A535" s="20" t="s">
        <v>125</v>
      </c>
      <c r="B535" s="19">
        <v>2023</v>
      </c>
      <c r="C535" t="s">
        <v>21</v>
      </c>
      <c r="D535" s="21">
        <v>5.204578330022417E-2</v>
      </c>
    </row>
    <row r="536" spans="1:4" x14ac:dyDescent="0.3">
      <c r="A536" s="20" t="s">
        <v>125</v>
      </c>
      <c r="B536" s="19">
        <v>2023</v>
      </c>
      <c r="C536" t="s">
        <v>38</v>
      </c>
      <c r="D536" s="21">
        <v>4.0077103674444114E-2</v>
      </c>
    </row>
    <row r="537" spans="1:4" x14ac:dyDescent="0.3">
      <c r="A537" s="20" t="s">
        <v>125</v>
      </c>
      <c r="B537" s="19">
        <v>2023</v>
      </c>
      <c r="C537" t="s">
        <v>42</v>
      </c>
      <c r="D537" s="21">
        <v>4.5132712123808143E-2</v>
      </c>
    </row>
    <row r="538" spans="1:4" x14ac:dyDescent="0.3">
      <c r="A538" s="20" t="s">
        <v>125</v>
      </c>
      <c r="B538" s="19">
        <v>2023</v>
      </c>
      <c r="C538" t="s">
        <v>15</v>
      </c>
      <c r="D538" s="21">
        <v>4.3985033660364478E-2</v>
      </c>
    </row>
    <row r="539" spans="1:4" x14ac:dyDescent="0.3">
      <c r="A539" s="20" t="s">
        <v>125</v>
      </c>
      <c r="B539" s="19">
        <v>2023</v>
      </c>
      <c r="C539" t="s">
        <v>75</v>
      </c>
      <c r="D539" s="21">
        <v>5.0319045854241934E-2</v>
      </c>
    </row>
    <row r="540" spans="1:4" x14ac:dyDescent="0.3">
      <c r="A540" s="20" t="s">
        <v>125</v>
      </c>
      <c r="B540" s="19">
        <v>2023</v>
      </c>
      <c r="C540" t="s">
        <v>22</v>
      </c>
      <c r="D540" s="21">
        <v>6.2146492311413754E-2</v>
      </c>
    </row>
    <row r="541" spans="1:4" x14ac:dyDescent="0.3">
      <c r="A541" s="20" t="s">
        <v>125</v>
      </c>
      <c r="B541" s="19">
        <v>2023</v>
      </c>
      <c r="C541" t="s">
        <v>83</v>
      </c>
      <c r="D541" s="21">
        <v>4.1472347779001037E-2</v>
      </c>
    </row>
    <row r="542" spans="1:4" x14ac:dyDescent="0.3">
      <c r="A542" s="20" t="s">
        <v>125</v>
      </c>
      <c r="B542" s="19">
        <v>2023</v>
      </c>
      <c r="C542" t="s">
        <v>59</v>
      </c>
      <c r="D542" s="21">
        <v>5.1017299535368196E-2</v>
      </c>
    </row>
    <row r="543" spans="1:4" x14ac:dyDescent="0.3">
      <c r="A543" s="20" t="s">
        <v>125</v>
      </c>
      <c r="B543" s="19">
        <v>2023</v>
      </c>
      <c r="C543" t="s">
        <v>8</v>
      </c>
      <c r="D543" s="21">
        <v>6.2356101865043811E-2</v>
      </c>
    </row>
    <row r="544" spans="1:4" x14ac:dyDescent="0.3">
      <c r="A544" s="20" t="s">
        <v>125</v>
      </c>
      <c r="B544" s="19">
        <v>2023</v>
      </c>
      <c r="C544" t="s">
        <v>16</v>
      </c>
      <c r="D544" s="21">
        <v>5.5632541288796127E-2</v>
      </c>
    </row>
    <row r="545" spans="1:4" x14ac:dyDescent="0.3">
      <c r="A545" s="20" t="s">
        <v>125</v>
      </c>
      <c r="B545" s="19">
        <v>2023</v>
      </c>
      <c r="C545" t="s">
        <v>64</v>
      </c>
      <c r="D545" s="21">
        <v>2.7804565751193465E-2</v>
      </c>
    </row>
    <row r="546" spans="1:4" x14ac:dyDescent="0.3">
      <c r="A546" s="20" t="s">
        <v>125</v>
      </c>
      <c r="B546" s="19">
        <v>2023</v>
      </c>
      <c r="C546" t="s">
        <v>23</v>
      </c>
      <c r="D546" s="21">
        <v>4.6813665042659373E-2</v>
      </c>
    </row>
    <row r="547" spans="1:4" x14ac:dyDescent="0.3">
      <c r="A547" s="20" t="s">
        <v>125</v>
      </c>
      <c r="B547" s="19">
        <v>2023</v>
      </c>
      <c r="C547" t="s">
        <v>77</v>
      </c>
      <c r="D547" s="21">
        <v>5.0025162354472616E-2</v>
      </c>
    </row>
    <row r="548" spans="1:4" x14ac:dyDescent="0.3">
      <c r="A548" s="20" t="s">
        <v>125</v>
      </c>
      <c r="B548" s="19">
        <v>2020</v>
      </c>
      <c r="C548" t="s">
        <v>20</v>
      </c>
      <c r="D548" s="21">
        <v>4.5394959546131423E-2</v>
      </c>
    </row>
    <row r="549" spans="1:4" x14ac:dyDescent="0.3">
      <c r="A549" s="20" t="s">
        <v>125</v>
      </c>
      <c r="B549" s="19">
        <v>2020</v>
      </c>
      <c r="C549" t="s">
        <v>43</v>
      </c>
      <c r="D549" s="21">
        <v>4.1676244485665523E-2</v>
      </c>
    </row>
    <row r="550" spans="1:4" x14ac:dyDescent="0.3">
      <c r="A550" s="20" t="s">
        <v>125</v>
      </c>
      <c r="B550" s="19">
        <v>2020</v>
      </c>
      <c r="C550" t="s">
        <v>47</v>
      </c>
      <c r="D550" s="21">
        <v>4.623005939093007E-2</v>
      </c>
    </row>
    <row r="551" spans="1:4" x14ac:dyDescent="0.3">
      <c r="A551" s="20" t="s">
        <v>125</v>
      </c>
      <c r="B551" s="19">
        <v>2020</v>
      </c>
      <c r="C551" t="s">
        <v>40</v>
      </c>
      <c r="D551" s="21">
        <v>5.3565148650161404E-2</v>
      </c>
    </row>
    <row r="552" spans="1:4" x14ac:dyDescent="0.3">
      <c r="A552" s="20" t="s">
        <v>125</v>
      </c>
      <c r="B552" s="19">
        <v>2020</v>
      </c>
      <c r="C552" t="s">
        <v>54</v>
      </c>
      <c r="D552" s="21">
        <v>4.7784852582015355E-2</v>
      </c>
    </row>
    <row r="553" spans="1:4" x14ac:dyDescent="0.3">
      <c r="A553" s="20" t="s">
        <v>125</v>
      </c>
      <c r="B553" s="19">
        <v>2020</v>
      </c>
      <c r="C553" t="s">
        <v>69</v>
      </c>
      <c r="D553" s="21">
        <v>4.2398290578051175E-2</v>
      </c>
    </row>
    <row r="554" spans="1:4" x14ac:dyDescent="0.3">
      <c r="A554" s="20" t="s">
        <v>125</v>
      </c>
      <c r="B554" s="19">
        <v>2020</v>
      </c>
      <c r="C554" t="s">
        <v>72</v>
      </c>
      <c r="D554" s="21">
        <v>3.754907221021566E-2</v>
      </c>
    </row>
    <row r="555" spans="1:4" x14ac:dyDescent="0.3">
      <c r="A555" s="20" t="s">
        <v>125</v>
      </c>
      <c r="B555" s="19">
        <v>2020</v>
      </c>
      <c r="C555" t="s">
        <v>80</v>
      </c>
      <c r="D555" s="21">
        <v>3.9612743977211609E-2</v>
      </c>
    </row>
    <row r="556" spans="1:4" x14ac:dyDescent="0.3">
      <c r="A556" s="20" t="s">
        <v>125</v>
      </c>
      <c r="B556" s="19">
        <v>2020</v>
      </c>
      <c r="C556" t="s">
        <v>74</v>
      </c>
      <c r="D556" s="21">
        <v>4.3693251033505229E-2</v>
      </c>
    </row>
    <row r="557" spans="1:4" x14ac:dyDescent="0.3">
      <c r="A557" s="20" t="s">
        <v>125</v>
      </c>
      <c r="B557" s="19">
        <v>2020</v>
      </c>
      <c r="C557" t="s">
        <v>13</v>
      </c>
      <c r="D557" s="21">
        <v>4.7617412678450183E-2</v>
      </c>
    </row>
    <row r="558" spans="1:4" x14ac:dyDescent="0.3">
      <c r="A558" s="20" t="s">
        <v>125</v>
      </c>
      <c r="B558" s="19">
        <v>2020</v>
      </c>
      <c r="C558" t="s">
        <v>73</v>
      </c>
      <c r="D558" s="21">
        <v>4.6654722796548774E-2</v>
      </c>
    </row>
    <row r="559" spans="1:4" x14ac:dyDescent="0.3">
      <c r="A559" s="20" t="s">
        <v>125</v>
      </c>
      <c r="B559" s="19">
        <v>2020</v>
      </c>
      <c r="C559" t="s">
        <v>19</v>
      </c>
      <c r="D559" s="21">
        <v>4.8871204097111536E-2</v>
      </c>
    </row>
    <row r="560" spans="1:4" x14ac:dyDescent="0.3">
      <c r="A560" s="20" t="s">
        <v>125</v>
      </c>
      <c r="B560" s="19">
        <v>2020</v>
      </c>
      <c r="C560" t="s">
        <v>18</v>
      </c>
      <c r="D560" s="21">
        <v>3.4618633719334775E-2</v>
      </c>
    </row>
    <row r="561" spans="1:4" x14ac:dyDescent="0.3">
      <c r="A561" s="20" t="s">
        <v>125</v>
      </c>
      <c r="B561" s="19">
        <v>2020</v>
      </c>
      <c r="C561" t="s">
        <v>81</v>
      </c>
      <c r="D561" s="21">
        <v>4.3735463893824177E-2</v>
      </c>
    </row>
    <row r="562" spans="1:4" x14ac:dyDescent="0.3">
      <c r="A562" s="20" t="s">
        <v>125</v>
      </c>
      <c r="B562" s="19">
        <v>2020</v>
      </c>
      <c r="C562" t="s">
        <v>25</v>
      </c>
      <c r="D562" s="21">
        <v>4.7225887252665369E-2</v>
      </c>
    </row>
    <row r="563" spans="1:4" x14ac:dyDescent="0.3">
      <c r="A563" s="20" t="s">
        <v>125</v>
      </c>
      <c r="B563" s="19">
        <v>2020</v>
      </c>
      <c r="C563" t="s">
        <v>78</v>
      </c>
      <c r="D563" s="21">
        <v>4.6242151096414837E-2</v>
      </c>
    </row>
    <row r="564" spans="1:4" x14ac:dyDescent="0.3">
      <c r="A564" s="20" t="s">
        <v>125</v>
      </c>
      <c r="B564" s="19">
        <v>2020</v>
      </c>
      <c r="C564" t="s">
        <v>48</v>
      </c>
      <c r="D564" s="21">
        <v>4.5536991068515761E-2</v>
      </c>
    </row>
    <row r="565" spans="1:4" x14ac:dyDescent="0.3">
      <c r="A565" s="20" t="s">
        <v>125</v>
      </c>
      <c r="B565" s="19">
        <v>2020</v>
      </c>
      <c r="C565" t="s">
        <v>87</v>
      </c>
      <c r="D565" s="21">
        <v>4.6323583611904473E-2</v>
      </c>
    </row>
    <row r="566" spans="1:4" x14ac:dyDescent="0.3">
      <c r="A566" s="20" t="s">
        <v>125</v>
      </c>
      <c r="B566" s="19">
        <v>2020</v>
      </c>
      <c r="C566" t="s">
        <v>27</v>
      </c>
      <c r="D566" s="21">
        <v>4.6884144080736725E-2</v>
      </c>
    </row>
    <row r="567" spans="1:4" x14ac:dyDescent="0.3">
      <c r="A567" s="20" t="s">
        <v>125</v>
      </c>
      <c r="B567" s="19">
        <v>2020</v>
      </c>
      <c r="C567" t="s">
        <v>76</v>
      </c>
      <c r="D567" s="21">
        <v>6.1978030908269713E-2</v>
      </c>
    </row>
    <row r="568" spans="1:4" x14ac:dyDescent="0.3">
      <c r="A568" s="20" t="s">
        <v>125</v>
      </c>
      <c r="B568" s="19">
        <v>2020</v>
      </c>
      <c r="C568" t="s">
        <v>58</v>
      </c>
      <c r="D568" s="21">
        <v>4.7502489066222522E-2</v>
      </c>
    </row>
    <row r="569" spans="1:4" x14ac:dyDescent="0.3">
      <c r="A569" s="20" t="s">
        <v>125</v>
      </c>
      <c r="B569" s="19">
        <v>2020</v>
      </c>
      <c r="C569" t="s">
        <v>37</v>
      </c>
      <c r="D569" s="21">
        <v>3.8332775601226304E-2</v>
      </c>
    </row>
    <row r="570" spans="1:4" x14ac:dyDescent="0.3">
      <c r="A570" s="20" t="s">
        <v>125</v>
      </c>
      <c r="B570" s="19">
        <v>2020</v>
      </c>
      <c r="C570" t="s">
        <v>34</v>
      </c>
      <c r="D570" s="21">
        <v>4.0204578122756393E-2</v>
      </c>
    </row>
    <row r="571" spans="1:4" x14ac:dyDescent="0.3">
      <c r="A571" s="20" t="s">
        <v>125</v>
      </c>
      <c r="B571" s="19">
        <v>2020</v>
      </c>
      <c r="C571" t="s">
        <v>9</v>
      </c>
      <c r="D571" s="21">
        <v>3.9082873735109061E-2</v>
      </c>
    </row>
    <row r="572" spans="1:4" x14ac:dyDescent="0.3">
      <c r="A572" s="20" t="s">
        <v>125</v>
      </c>
      <c r="B572" s="19">
        <v>2020</v>
      </c>
      <c r="C572" t="s">
        <v>70</v>
      </c>
      <c r="D572" s="21">
        <v>5.1095292442934731E-2</v>
      </c>
    </row>
    <row r="573" spans="1:4" x14ac:dyDescent="0.3">
      <c r="A573" s="20" t="s">
        <v>125</v>
      </c>
      <c r="B573" s="19">
        <v>2020</v>
      </c>
      <c r="C573" t="s">
        <v>14</v>
      </c>
      <c r="D573" s="21">
        <v>4.9955580188256625E-2</v>
      </c>
    </row>
    <row r="574" spans="1:4" x14ac:dyDescent="0.3">
      <c r="A574" s="20" t="s">
        <v>125</v>
      </c>
      <c r="B574" s="19">
        <v>2020</v>
      </c>
      <c r="C574" t="s">
        <v>89</v>
      </c>
      <c r="D574" s="21">
        <v>4.7761679193415126E-2</v>
      </c>
    </row>
    <row r="575" spans="1:4" x14ac:dyDescent="0.3">
      <c r="A575" s="20" t="s">
        <v>125</v>
      </c>
      <c r="B575" s="19">
        <v>2020</v>
      </c>
      <c r="C575" t="s">
        <v>62</v>
      </c>
      <c r="D575" s="21">
        <v>4.469075863770379E-2</v>
      </c>
    </row>
    <row r="576" spans="1:4" x14ac:dyDescent="0.3">
      <c r="A576" s="20" t="s">
        <v>125</v>
      </c>
      <c r="B576" s="19">
        <v>2020</v>
      </c>
      <c r="C576" t="s">
        <v>28</v>
      </c>
      <c r="D576" s="21">
        <v>4.7041009249343298E-2</v>
      </c>
    </row>
    <row r="577" spans="1:4" x14ac:dyDescent="0.3">
      <c r="A577" s="20" t="s">
        <v>125</v>
      </c>
      <c r="B577" s="19">
        <v>2020</v>
      </c>
      <c r="C577" t="s">
        <v>68</v>
      </c>
      <c r="D577" s="21">
        <v>3.1921978333410567E-2</v>
      </c>
    </row>
    <row r="578" spans="1:4" x14ac:dyDescent="0.3">
      <c r="A578" s="20" t="s">
        <v>125</v>
      </c>
      <c r="B578" s="19">
        <v>2020</v>
      </c>
      <c r="C578" t="s">
        <v>6</v>
      </c>
      <c r="D578" s="21">
        <v>5.2002527047953578E-2</v>
      </c>
    </row>
    <row r="579" spans="1:4" x14ac:dyDescent="0.3">
      <c r="A579" s="20" t="s">
        <v>125</v>
      </c>
      <c r="B579" s="19">
        <v>2020</v>
      </c>
      <c r="C579" t="s">
        <v>65</v>
      </c>
      <c r="D579" s="21">
        <v>5.0566934165320848E-2</v>
      </c>
    </row>
    <row r="580" spans="1:4" x14ac:dyDescent="0.3">
      <c r="A580" s="20" t="s">
        <v>125</v>
      </c>
      <c r="B580" s="19">
        <v>2020</v>
      </c>
      <c r="C580" t="s">
        <v>30</v>
      </c>
      <c r="D580" s="21">
        <v>5.3174426368184667E-2</v>
      </c>
    </row>
    <row r="581" spans="1:4" x14ac:dyDescent="0.3">
      <c r="A581" s="20" t="s">
        <v>125</v>
      </c>
      <c r="B581" s="19">
        <v>2020</v>
      </c>
      <c r="C581" t="s">
        <v>86</v>
      </c>
      <c r="D581" s="21">
        <v>3.7917971380111604E-2</v>
      </c>
    </row>
    <row r="582" spans="1:4" x14ac:dyDescent="0.3">
      <c r="A582" s="20" t="s">
        <v>125</v>
      </c>
      <c r="B582" s="19">
        <v>2020</v>
      </c>
      <c r="C582" t="s">
        <v>10</v>
      </c>
      <c r="D582" s="21">
        <v>5.173104693623292E-2</v>
      </c>
    </row>
    <row r="583" spans="1:4" x14ac:dyDescent="0.3">
      <c r="A583" s="20" t="s">
        <v>125</v>
      </c>
      <c r="B583" s="19">
        <v>2020</v>
      </c>
      <c r="C583" t="s">
        <v>12</v>
      </c>
      <c r="D583" s="21">
        <v>4.0964950274470016E-2</v>
      </c>
    </row>
    <row r="584" spans="1:4" x14ac:dyDescent="0.3">
      <c r="A584" s="20" t="s">
        <v>125</v>
      </c>
      <c r="B584" s="19">
        <v>2020</v>
      </c>
      <c r="C584" t="s">
        <v>31</v>
      </c>
      <c r="D584" s="21">
        <v>6.8271037820004196E-2</v>
      </c>
    </row>
    <row r="585" spans="1:4" x14ac:dyDescent="0.3">
      <c r="A585" s="20" t="s">
        <v>125</v>
      </c>
      <c r="B585" s="19">
        <v>2020</v>
      </c>
      <c r="C585" t="s">
        <v>36</v>
      </c>
      <c r="D585" s="21">
        <v>5.2934385096447212E-2</v>
      </c>
    </row>
    <row r="586" spans="1:4" x14ac:dyDescent="0.3">
      <c r="A586" s="20" t="s">
        <v>125</v>
      </c>
      <c r="B586" s="19">
        <v>2020</v>
      </c>
      <c r="C586" t="s">
        <v>35</v>
      </c>
      <c r="D586" s="21">
        <v>3.9875716515421773E-2</v>
      </c>
    </row>
    <row r="587" spans="1:4" x14ac:dyDescent="0.3">
      <c r="A587" s="20" t="s">
        <v>125</v>
      </c>
      <c r="B587" s="19">
        <v>2020</v>
      </c>
      <c r="C587" t="s">
        <v>63</v>
      </c>
      <c r="D587" s="21">
        <v>3.9350100394284701E-2</v>
      </c>
    </row>
    <row r="588" spans="1:4" x14ac:dyDescent="0.3">
      <c r="A588" s="20" t="s">
        <v>125</v>
      </c>
      <c r="B588" s="19">
        <v>2020</v>
      </c>
      <c r="C588" t="s">
        <v>51</v>
      </c>
      <c r="D588" s="21">
        <v>4.5315894384848461E-2</v>
      </c>
    </row>
    <row r="589" spans="1:4" x14ac:dyDescent="0.3">
      <c r="A589" s="20" t="s">
        <v>125</v>
      </c>
      <c r="B589" s="19">
        <v>2020</v>
      </c>
      <c r="C589" t="s">
        <v>41</v>
      </c>
      <c r="D589" s="21">
        <v>3.6295587664511263E-2</v>
      </c>
    </row>
    <row r="590" spans="1:4" x14ac:dyDescent="0.3">
      <c r="A590" s="20" t="s">
        <v>125</v>
      </c>
      <c r="B590" s="19">
        <v>2020</v>
      </c>
      <c r="C590" t="s">
        <v>29</v>
      </c>
      <c r="D590" s="21">
        <v>6.893677620581809E-2</v>
      </c>
    </row>
    <row r="591" spans="1:4" x14ac:dyDescent="0.3">
      <c r="A591" s="20" t="s">
        <v>125</v>
      </c>
      <c r="B591" s="19">
        <v>2020</v>
      </c>
      <c r="C591" t="s">
        <v>82</v>
      </c>
      <c r="D591" s="21">
        <v>3.5553562428346445E-2</v>
      </c>
    </row>
    <row r="592" spans="1:4" x14ac:dyDescent="0.3">
      <c r="A592" s="20" t="s">
        <v>125</v>
      </c>
      <c r="B592" s="19">
        <v>2020</v>
      </c>
      <c r="C592" t="s">
        <v>67</v>
      </c>
      <c r="D592" s="21">
        <v>3.980198035929354E-2</v>
      </c>
    </row>
    <row r="593" spans="1:4" x14ac:dyDescent="0.3">
      <c r="A593" s="20" t="s">
        <v>125</v>
      </c>
      <c r="B593" s="19">
        <v>2020</v>
      </c>
      <c r="C593" t="s">
        <v>46</v>
      </c>
      <c r="D593" s="21">
        <v>3.8933119638493101E-2</v>
      </c>
    </row>
    <row r="594" spans="1:4" x14ac:dyDescent="0.3">
      <c r="A594" s="20" t="s">
        <v>125</v>
      </c>
      <c r="B594" s="19">
        <v>2020</v>
      </c>
      <c r="C594" t="s">
        <v>33</v>
      </c>
      <c r="D594" s="21">
        <v>4.7307895021410862E-2</v>
      </c>
    </row>
    <row r="595" spans="1:4" x14ac:dyDescent="0.3">
      <c r="A595" s="20" t="s">
        <v>125</v>
      </c>
      <c r="B595" s="19">
        <v>2020</v>
      </c>
      <c r="C595" t="s">
        <v>5</v>
      </c>
      <c r="D595" s="21">
        <v>4.6479831008201238E-2</v>
      </c>
    </row>
    <row r="596" spans="1:4" x14ac:dyDescent="0.3">
      <c r="A596" s="20" t="s">
        <v>125</v>
      </c>
      <c r="B596" s="19">
        <v>2020</v>
      </c>
      <c r="C596" t="s">
        <v>53</v>
      </c>
      <c r="D596" s="21">
        <v>9.4443485042706721E-2</v>
      </c>
    </row>
    <row r="597" spans="1:4" x14ac:dyDescent="0.3">
      <c r="A597" s="20" t="s">
        <v>125</v>
      </c>
      <c r="B597" s="19">
        <v>2020</v>
      </c>
      <c r="C597" t="s">
        <v>79</v>
      </c>
      <c r="D597" s="21">
        <v>9.8911314456735053E-2</v>
      </c>
    </row>
    <row r="598" spans="1:4" x14ac:dyDescent="0.3">
      <c r="A598" s="20" t="s">
        <v>125</v>
      </c>
      <c r="B598" s="19">
        <v>2020</v>
      </c>
      <c r="C598" t="s">
        <v>49</v>
      </c>
      <c r="D598" s="21">
        <v>5.388728894191637E-2</v>
      </c>
    </row>
    <row r="599" spans="1:4" x14ac:dyDescent="0.3">
      <c r="A599" s="20" t="s">
        <v>125</v>
      </c>
      <c r="B599" s="19">
        <v>2020</v>
      </c>
      <c r="C599" t="s">
        <v>66</v>
      </c>
      <c r="D599" s="21">
        <v>4.7046689013561037E-2</v>
      </c>
    </row>
    <row r="600" spans="1:4" x14ac:dyDescent="0.3">
      <c r="A600" s="20" t="s">
        <v>125</v>
      </c>
      <c r="B600" s="19">
        <v>2020</v>
      </c>
      <c r="C600" t="s">
        <v>44</v>
      </c>
      <c r="D600" s="21">
        <v>4.4742318329800315E-2</v>
      </c>
    </row>
    <row r="601" spans="1:4" x14ac:dyDescent="0.3">
      <c r="A601" s="20" t="s">
        <v>125</v>
      </c>
      <c r="B601" s="19">
        <v>2020</v>
      </c>
      <c r="C601" t="s">
        <v>32</v>
      </c>
      <c r="D601" s="21">
        <v>3.8733756341507615E-2</v>
      </c>
    </row>
    <row r="602" spans="1:4" x14ac:dyDescent="0.3">
      <c r="A602" s="20" t="s">
        <v>125</v>
      </c>
      <c r="B602" s="19">
        <v>2020</v>
      </c>
      <c r="C602" t="s">
        <v>7</v>
      </c>
      <c r="D602" s="21">
        <v>4.9348612073512196E-2</v>
      </c>
    </row>
    <row r="603" spans="1:4" x14ac:dyDescent="0.3">
      <c r="A603" s="20" t="s">
        <v>125</v>
      </c>
      <c r="B603" s="19">
        <v>2020</v>
      </c>
      <c r="C603" t="s">
        <v>88</v>
      </c>
      <c r="D603" s="21">
        <v>4.4920454959372857E-2</v>
      </c>
    </row>
    <row r="604" spans="1:4" x14ac:dyDescent="0.3">
      <c r="A604" s="20" t="s">
        <v>125</v>
      </c>
      <c r="B604" s="19">
        <v>2020</v>
      </c>
      <c r="C604" t="s">
        <v>24</v>
      </c>
      <c r="D604" s="21">
        <v>4.029639814879319E-2</v>
      </c>
    </row>
    <row r="605" spans="1:4" x14ac:dyDescent="0.3">
      <c r="A605" s="20" t="s">
        <v>125</v>
      </c>
      <c r="B605" s="19">
        <v>2020</v>
      </c>
      <c r="C605" t="s">
        <v>84</v>
      </c>
      <c r="D605" s="21">
        <v>6.723118597732991E-2</v>
      </c>
    </row>
    <row r="606" spans="1:4" x14ac:dyDescent="0.3">
      <c r="A606" s="20" t="s">
        <v>125</v>
      </c>
      <c r="B606" s="19">
        <v>2020</v>
      </c>
      <c r="C606" t="s">
        <v>11</v>
      </c>
      <c r="D606" s="21">
        <v>5.530791148456364E-2</v>
      </c>
    </row>
    <row r="607" spans="1:4" x14ac:dyDescent="0.3">
      <c r="A607" s="20" t="s">
        <v>125</v>
      </c>
      <c r="B607" s="19">
        <v>2020</v>
      </c>
      <c r="C607" t="s">
        <v>85</v>
      </c>
      <c r="D607" s="21">
        <v>4.1917251519990248E-2</v>
      </c>
    </row>
    <row r="608" spans="1:4" x14ac:dyDescent="0.3">
      <c r="A608" s="20" t="s">
        <v>125</v>
      </c>
      <c r="B608" s="19">
        <v>2020</v>
      </c>
      <c r="C608" t="s">
        <v>60</v>
      </c>
      <c r="D608" s="21">
        <v>4.2835472171373297E-2</v>
      </c>
    </row>
    <row r="609" spans="1:4" x14ac:dyDescent="0.3">
      <c r="A609" s="20" t="s">
        <v>125</v>
      </c>
      <c r="B609" s="19">
        <v>2020</v>
      </c>
      <c r="C609" t="s">
        <v>39</v>
      </c>
      <c r="D609" s="21">
        <v>4.016429956144886E-2</v>
      </c>
    </row>
    <row r="610" spans="1:4" x14ac:dyDescent="0.3">
      <c r="A610" s="20" t="s">
        <v>125</v>
      </c>
      <c r="B610" s="19">
        <v>2020</v>
      </c>
      <c r="C610" t="s">
        <v>71</v>
      </c>
      <c r="D610" s="21">
        <v>4.1268233021729162E-2</v>
      </c>
    </row>
    <row r="611" spans="1:4" x14ac:dyDescent="0.3">
      <c r="A611" s="20" t="s">
        <v>125</v>
      </c>
      <c r="B611" s="19">
        <v>2020</v>
      </c>
      <c r="C611" t="s">
        <v>55</v>
      </c>
      <c r="D611" s="21">
        <v>5.1136686188210205E-2</v>
      </c>
    </row>
    <row r="612" spans="1:4" x14ac:dyDescent="0.3">
      <c r="A612" s="20" t="s">
        <v>125</v>
      </c>
      <c r="B612" s="19">
        <v>2020</v>
      </c>
      <c r="C612" t="s">
        <v>61</v>
      </c>
      <c r="D612" s="21">
        <v>5.9300916139776505E-2</v>
      </c>
    </row>
    <row r="613" spans="1:4" x14ac:dyDescent="0.3">
      <c r="A613" s="20" t="s">
        <v>125</v>
      </c>
      <c r="B613" s="19">
        <v>2020</v>
      </c>
      <c r="C613" t="s">
        <v>17</v>
      </c>
      <c r="D613" s="21">
        <v>4.2170954531178355E-2</v>
      </c>
    </row>
    <row r="614" spans="1:4" x14ac:dyDescent="0.3">
      <c r="A614" s="20" t="s">
        <v>125</v>
      </c>
      <c r="B614" s="19">
        <v>2020</v>
      </c>
      <c r="C614" t="s">
        <v>56</v>
      </c>
      <c r="D614" s="21">
        <v>4.8968036307855387E-2</v>
      </c>
    </row>
    <row r="615" spans="1:4" x14ac:dyDescent="0.3">
      <c r="A615" s="20" t="s">
        <v>125</v>
      </c>
      <c r="B615" s="19">
        <v>2020</v>
      </c>
      <c r="C615" t="s">
        <v>45</v>
      </c>
      <c r="D615" s="21">
        <v>4.2166584739573618E-2</v>
      </c>
    </row>
    <row r="616" spans="1:4" x14ac:dyDescent="0.3">
      <c r="A616" s="20" t="s">
        <v>125</v>
      </c>
      <c r="B616" s="19">
        <v>2020</v>
      </c>
      <c r="C616" t="s">
        <v>50</v>
      </c>
      <c r="D616" s="21">
        <v>5.2151771673030561E-2</v>
      </c>
    </row>
    <row r="617" spans="1:4" x14ac:dyDescent="0.3">
      <c r="A617" s="20" t="s">
        <v>125</v>
      </c>
      <c r="B617" s="19">
        <v>2020</v>
      </c>
      <c r="C617" t="s">
        <v>52</v>
      </c>
      <c r="D617" s="21">
        <v>4.535061767862042E-2</v>
      </c>
    </row>
    <row r="618" spans="1:4" x14ac:dyDescent="0.3">
      <c r="A618" s="20" t="s">
        <v>125</v>
      </c>
      <c r="B618" s="19">
        <v>2020</v>
      </c>
      <c r="C618" t="s">
        <v>26</v>
      </c>
      <c r="D618" s="21">
        <v>4.1512467245820854E-2</v>
      </c>
    </row>
    <row r="619" spans="1:4" x14ac:dyDescent="0.3">
      <c r="A619" s="20" t="s">
        <v>125</v>
      </c>
      <c r="B619" s="19">
        <v>2020</v>
      </c>
      <c r="C619" t="s">
        <v>57</v>
      </c>
      <c r="D619" s="21">
        <v>3.8317745903397947E-2</v>
      </c>
    </row>
    <row r="620" spans="1:4" x14ac:dyDescent="0.3">
      <c r="A620" s="20" t="s">
        <v>125</v>
      </c>
      <c r="B620" s="19">
        <v>2020</v>
      </c>
      <c r="C620" t="s">
        <v>90</v>
      </c>
      <c r="D620" s="21">
        <v>4.2948589938005273E-2</v>
      </c>
    </row>
    <row r="621" spans="1:4" x14ac:dyDescent="0.3">
      <c r="A621" s="20" t="s">
        <v>125</v>
      </c>
      <c r="B621" s="19">
        <v>2020</v>
      </c>
      <c r="C621" t="s">
        <v>21</v>
      </c>
      <c r="D621" s="21">
        <v>5.2145784421502854E-2</v>
      </c>
    </row>
    <row r="622" spans="1:4" x14ac:dyDescent="0.3">
      <c r="A622" s="20" t="s">
        <v>125</v>
      </c>
      <c r="B622" s="19">
        <v>2020</v>
      </c>
      <c r="C622" t="s">
        <v>38</v>
      </c>
      <c r="D622" s="21">
        <v>4.1277241354334478E-2</v>
      </c>
    </row>
    <row r="623" spans="1:4" x14ac:dyDescent="0.3">
      <c r="A623" s="20" t="s">
        <v>125</v>
      </c>
      <c r="B623" s="19">
        <v>2020</v>
      </c>
      <c r="C623" t="s">
        <v>42</v>
      </c>
      <c r="D623" s="21">
        <v>4.5771127973272902E-2</v>
      </c>
    </row>
    <row r="624" spans="1:4" x14ac:dyDescent="0.3">
      <c r="A624" s="20" t="s">
        <v>125</v>
      </c>
      <c r="B624" s="19">
        <v>2020</v>
      </c>
      <c r="C624" t="s">
        <v>15</v>
      </c>
      <c r="D624" s="21">
        <v>4.6489115517689514E-2</v>
      </c>
    </row>
    <row r="625" spans="1:4" x14ac:dyDescent="0.3">
      <c r="A625" s="20" t="s">
        <v>125</v>
      </c>
      <c r="B625" s="19">
        <v>2020</v>
      </c>
      <c r="C625" t="s">
        <v>75</v>
      </c>
      <c r="D625" s="21">
        <v>4.6476332973393555E-2</v>
      </c>
    </row>
    <row r="626" spans="1:4" x14ac:dyDescent="0.3">
      <c r="A626" s="20" t="s">
        <v>125</v>
      </c>
      <c r="B626" s="19">
        <v>2020</v>
      </c>
      <c r="C626" t="s">
        <v>22</v>
      </c>
      <c r="D626" s="21">
        <v>5.614882873881847E-2</v>
      </c>
    </row>
    <row r="627" spans="1:4" x14ac:dyDescent="0.3">
      <c r="A627" s="20" t="s">
        <v>125</v>
      </c>
      <c r="B627" s="19">
        <v>2020</v>
      </c>
      <c r="C627" t="s">
        <v>83</v>
      </c>
      <c r="D627" s="21">
        <v>4.5312388973340223E-2</v>
      </c>
    </row>
    <row r="628" spans="1:4" x14ac:dyDescent="0.3">
      <c r="A628" s="20" t="s">
        <v>125</v>
      </c>
      <c r="B628" s="19">
        <v>2020</v>
      </c>
      <c r="C628" t="s">
        <v>59</v>
      </c>
      <c r="D628" s="21">
        <v>5.9360094454649522E-2</v>
      </c>
    </row>
    <row r="629" spans="1:4" x14ac:dyDescent="0.3">
      <c r="A629" s="20" t="s">
        <v>125</v>
      </c>
      <c r="B629" s="19">
        <v>2020</v>
      </c>
      <c r="C629" t="s">
        <v>8</v>
      </c>
      <c r="D629" s="21">
        <v>4.4435580496985767E-2</v>
      </c>
    </row>
    <row r="630" spans="1:4" x14ac:dyDescent="0.3">
      <c r="A630" s="20" t="s">
        <v>125</v>
      </c>
      <c r="B630" s="19">
        <v>2020</v>
      </c>
      <c r="C630" t="s">
        <v>16</v>
      </c>
      <c r="D630" s="21">
        <v>5.8080264923904064E-2</v>
      </c>
    </row>
    <row r="631" spans="1:4" x14ac:dyDescent="0.3">
      <c r="A631" s="20" t="s">
        <v>125</v>
      </c>
      <c r="B631" s="19">
        <v>2020</v>
      </c>
      <c r="C631" t="s">
        <v>64</v>
      </c>
      <c r="D631" s="21">
        <v>2.3584686911233093E-2</v>
      </c>
    </row>
    <row r="632" spans="1:4" x14ac:dyDescent="0.3">
      <c r="A632" s="20" t="s">
        <v>125</v>
      </c>
      <c r="B632" s="19">
        <v>2020</v>
      </c>
      <c r="C632" t="s">
        <v>23</v>
      </c>
      <c r="D632" s="21">
        <v>3.8069718617470286E-2</v>
      </c>
    </row>
    <row r="633" spans="1:4" x14ac:dyDescent="0.3">
      <c r="A633" s="20" t="s">
        <v>125</v>
      </c>
      <c r="B633" s="19">
        <v>2020</v>
      </c>
      <c r="C633" t="s">
        <v>77</v>
      </c>
      <c r="D633" s="21">
        <v>4.907168706012182E-2</v>
      </c>
    </row>
    <row r="634" spans="1:4" x14ac:dyDescent="0.3">
      <c r="A634" s="20" t="s">
        <v>125</v>
      </c>
      <c r="B634" s="19">
        <v>2018</v>
      </c>
      <c r="C634" t="s">
        <v>20</v>
      </c>
      <c r="D634" s="21">
        <v>4.7270268629239942E-2</v>
      </c>
    </row>
    <row r="635" spans="1:4" x14ac:dyDescent="0.3">
      <c r="A635" s="20" t="s">
        <v>125</v>
      </c>
      <c r="B635" s="19">
        <v>2018</v>
      </c>
      <c r="C635" t="s">
        <v>43</v>
      </c>
      <c r="D635" s="21">
        <v>4.4332511819482154E-2</v>
      </c>
    </row>
    <row r="636" spans="1:4" x14ac:dyDescent="0.3">
      <c r="A636" s="20" t="s">
        <v>125</v>
      </c>
      <c r="B636" s="19">
        <v>2018</v>
      </c>
      <c r="C636" t="s">
        <v>47</v>
      </c>
      <c r="D636" s="21">
        <v>5.7390765486748013E-2</v>
      </c>
    </row>
    <row r="637" spans="1:4" x14ac:dyDescent="0.3">
      <c r="A637" s="20" t="s">
        <v>125</v>
      </c>
      <c r="B637" s="19">
        <v>2018</v>
      </c>
      <c r="C637" t="s">
        <v>40</v>
      </c>
      <c r="D637" s="21">
        <v>5.8134584276385667E-2</v>
      </c>
    </row>
    <row r="638" spans="1:4" x14ac:dyDescent="0.3">
      <c r="A638" s="20" t="s">
        <v>125</v>
      </c>
      <c r="B638" s="19">
        <v>2018</v>
      </c>
      <c r="C638" t="s">
        <v>54</v>
      </c>
      <c r="D638" s="21">
        <v>2.0338366846954826E-2</v>
      </c>
    </row>
    <row r="639" spans="1:4" x14ac:dyDescent="0.3">
      <c r="A639" s="20" t="s">
        <v>125</v>
      </c>
      <c r="B639" s="19">
        <v>2018</v>
      </c>
      <c r="C639" t="s">
        <v>69</v>
      </c>
      <c r="D639" s="21">
        <v>5.1880397315300121E-2</v>
      </c>
    </row>
    <row r="640" spans="1:4" x14ac:dyDescent="0.3">
      <c r="A640" s="20" t="s">
        <v>125</v>
      </c>
      <c r="B640" s="19">
        <v>2018</v>
      </c>
      <c r="C640" t="s">
        <v>72</v>
      </c>
      <c r="D640" s="21">
        <v>4.5812644537338666E-2</v>
      </c>
    </row>
    <row r="641" spans="1:4" x14ac:dyDescent="0.3">
      <c r="A641" s="20" t="s">
        <v>125</v>
      </c>
      <c r="B641" s="19">
        <v>2018</v>
      </c>
      <c r="C641" t="s">
        <v>80</v>
      </c>
      <c r="D641" s="21">
        <v>5.1808143014949397E-2</v>
      </c>
    </row>
    <row r="642" spans="1:4" x14ac:dyDescent="0.3">
      <c r="A642" s="20" t="s">
        <v>125</v>
      </c>
      <c r="B642" s="19">
        <v>2018</v>
      </c>
      <c r="C642" t="s">
        <v>74</v>
      </c>
      <c r="D642" s="21">
        <v>4.9218310562322828E-2</v>
      </c>
    </row>
    <row r="643" spans="1:4" x14ac:dyDescent="0.3">
      <c r="A643" s="20" t="s">
        <v>125</v>
      </c>
      <c r="B643" s="19">
        <v>2018</v>
      </c>
      <c r="C643" t="s">
        <v>13</v>
      </c>
      <c r="D643" s="21">
        <v>5.844644858003066E-2</v>
      </c>
    </row>
    <row r="644" spans="1:4" x14ac:dyDescent="0.3">
      <c r="A644" s="20" t="s">
        <v>125</v>
      </c>
      <c r="B644" s="19">
        <v>2018</v>
      </c>
      <c r="C644" t="s">
        <v>73</v>
      </c>
      <c r="D644" s="21">
        <v>5.004348288953174E-2</v>
      </c>
    </row>
    <row r="645" spans="1:4" x14ac:dyDescent="0.3">
      <c r="A645" s="20" t="s">
        <v>125</v>
      </c>
      <c r="B645" s="19">
        <v>2018</v>
      </c>
      <c r="C645" t="s">
        <v>19</v>
      </c>
      <c r="D645" s="21">
        <v>3.9207967802443559E-2</v>
      </c>
    </row>
    <row r="646" spans="1:4" x14ac:dyDescent="0.3">
      <c r="A646" s="20" t="s">
        <v>125</v>
      </c>
      <c r="B646" s="19">
        <v>2018</v>
      </c>
      <c r="C646" t="s">
        <v>18</v>
      </c>
      <c r="D646" s="21">
        <v>2.8429319306253413E-2</v>
      </c>
    </row>
    <row r="647" spans="1:4" x14ac:dyDescent="0.3">
      <c r="A647" s="20" t="s">
        <v>125</v>
      </c>
      <c r="B647" s="19">
        <v>2018</v>
      </c>
      <c r="C647" t="s">
        <v>81</v>
      </c>
      <c r="D647" s="21">
        <v>6.185446179369429E-2</v>
      </c>
    </row>
    <row r="648" spans="1:4" x14ac:dyDescent="0.3">
      <c r="A648" s="20" t="s">
        <v>125</v>
      </c>
      <c r="B648" s="19">
        <v>2018</v>
      </c>
      <c r="C648" t="s">
        <v>25</v>
      </c>
      <c r="D648" s="21">
        <v>5.4544708001544207E-2</v>
      </c>
    </row>
    <row r="649" spans="1:4" x14ac:dyDescent="0.3">
      <c r="A649" s="20" t="s">
        <v>125</v>
      </c>
      <c r="B649" s="19">
        <v>2018</v>
      </c>
      <c r="C649" t="s">
        <v>78</v>
      </c>
      <c r="D649" s="21">
        <v>4.9880288082178509E-2</v>
      </c>
    </row>
    <row r="650" spans="1:4" x14ac:dyDescent="0.3">
      <c r="A650" s="20" t="s">
        <v>125</v>
      </c>
      <c r="B650" s="19">
        <v>2018</v>
      </c>
      <c r="C650" t="s">
        <v>48</v>
      </c>
      <c r="D650" s="21">
        <v>4.8046256570196337E-2</v>
      </c>
    </row>
    <row r="651" spans="1:4" x14ac:dyDescent="0.3">
      <c r="A651" s="20" t="s">
        <v>125</v>
      </c>
      <c r="B651" s="19">
        <v>2018</v>
      </c>
      <c r="C651" t="s">
        <v>87</v>
      </c>
      <c r="D651" s="21">
        <v>5.3332738213895392E-2</v>
      </c>
    </row>
    <row r="652" spans="1:4" x14ac:dyDescent="0.3">
      <c r="A652" s="20" t="s">
        <v>125</v>
      </c>
      <c r="B652" s="19">
        <v>2018</v>
      </c>
      <c r="C652" t="s">
        <v>27</v>
      </c>
      <c r="D652" s="21">
        <v>5.4832514662419951E-2</v>
      </c>
    </row>
    <row r="653" spans="1:4" x14ac:dyDescent="0.3">
      <c r="A653" s="20" t="s">
        <v>125</v>
      </c>
      <c r="B653" s="19">
        <v>2018</v>
      </c>
      <c r="C653" t="s">
        <v>76</v>
      </c>
      <c r="D653" s="21">
        <v>6.5402919428724102E-2</v>
      </c>
    </row>
    <row r="654" spans="1:4" x14ac:dyDescent="0.3">
      <c r="A654" s="20" t="s">
        <v>125</v>
      </c>
      <c r="B654" s="19">
        <v>2018</v>
      </c>
      <c r="C654" t="s">
        <v>58</v>
      </c>
      <c r="D654" s="21">
        <v>5.3695603781111038E-2</v>
      </c>
    </row>
    <row r="655" spans="1:4" x14ac:dyDescent="0.3">
      <c r="A655" s="20" t="s">
        <v>125</v>
      </c>
      <c r="B655" s="19">
        <v>2018</v>
      </c>
      <c r="C655" t="s">
        <v>37</v>
      </c>
      <c r="D655" s="21">
        <v>4.7119054903240372E-2</v>
      </c>
    </row>
    <row r="656" spans="1:4" x14ac:dyDescent="0.3">
      <c r="A656" s="20" t="s">
        <v>125</v>
      </c>
      <c r="B656" s="19">
        <v>2018</v>
      </c>
      <c r="C656" t="s">
        <v>34</v>
      </c>
      <c r="D656" s="21">
        <v>4.5405755570291181E-2</v>
      </c>
    </row>
    <row r="657" spans="1:4" x14ac:dyDescent="0.3">
      <c r="A657" s="20" t="s">
        <v>125</v>
      </c>
      <c r="B657" s="19">
        <v>2018</v>
      </c>
      <c r="C657" t="s">
        <v>9</v>
      </c>
      <c r="D657" s="21">
        <v>4.9528904394244927E-2</v>
      </c>
    </row>
    <row r="658" spans="1:4" x14ac:dyDescent="0.3">
      <c r="A658" s="20" t="s">
        <v>125</v>
      </c>
      <c r="B658" s="19">
        <v>2018</v>
      </c>
      <c r="C658" t="s">
        <v>70</v>
      </c>
      <c r="D658" s="21">
        <v>5.8493603815163567E-2</v>
      </c>
    </row>
    <row r="659" spans="1:4" x14ac:dyDescent="0.3">
      <c r="A659" s="20" t="s">
        <v>125</v>
      </c>
      <c r="B659" s="19">
        <v>2018</v>
      </c>
      <c r="C659" t="s">
        <v>14</v>
      </c>
      <c r="D659" s="21">
        <v>5.4085433624876104E-2</v>
      </c>
    </row>
    <row r="660" spans="1:4" x14ac:dyDescent="0.3">
      <c r="A660" s="20" t="s">
        <v>125</v>
      </c>
      <c r="B660" s="19">
        <v>2018</v>
      </c>
      <c r="C660" t="s">
        <v>89</v>
      </c>
      <c r="D660" s="21">
        <v>5.8326915740134204E-2</v>
      </c>
    </row>
    <row r="661" spans="1:4" x14ac:dyDescent="0.3">
      <c r="A661" s="20" t="s">
        <v>125</v>
      </c>
      <c r="B661" s="19">
        <v>2018</v>
      </c>
      <c r="C661" t="s">
        <v>62</v>
      </c>
      <c r="D661" s="21">
        <v>5.2399336159649451E-2</v>
      </c>
    </row>
    <row r="662" spans="1:4" x14ac:dyDescent="0.3">
      <c r="A662" s="20" t="s">
        <v>125</v>
      </c>
      <c r="B662" s="19">
        <v>2018</v>
      </c>
      <c r="C662" t="s">
        <v>28</v>
      </c>
      <c r="D662" s="21">
        <v>5.5267618584146805E-2</v>
      </c>
    </row>
    <row r="663" spans="1:4" x14ac:dyDescent="0.3">
      <c r="A663" s="20" t="s">
        <v>125</v>
      </c>
      <c r="B663" s="19">
        <v>2018</v>
      </c>
      <c r="C663" t="s">
        <v>68</v>
      </c>
      <c r="D663" s="21">
        <v>4.0639963024392052E-2</v>
      </c>
    </row>
    <row r="664" spans="1:4" x14ac:dyDescent="0.3">
      <c r="A664" s="20" t="s">
        <v>125</v>
      </c>
      <c r="B664" s="19">
        <v>2018</v>
      </c>
      <c r="C664" t="s">
        <v>6</v>
      </c>
      <c r="D664" s="21">
        <v>6.215320592106062E-2</v>
      </c>
    </row>
    <row r="665" spans="1:4" x14ac:dyDescent="0.3">
      <c r="A665" s="20" t="s">
        <v>125</v>
      </c>
      <c r="B665" s="19">
        <v>2018</v>
      </c>
      <c r="C665" t="s">
        <v>65</v>
      </c>
      <c r="D665" s="21">
        <v>5.9370243547119193E-2</v>
      </c>
    </row>
    <row r="666" spans="1:4" x14ac:dyDescent="0.3">
      <c r="A666" s="20" t="s">
        <v>125</v>
      </c>
      <c r="B666" s="19">
        <v>2018</v>
      </c>
      <c r="C666" t="s">
        <v>30</v>
      </c>
      <c r="D666" s="21">
        <v>5.6870287803322019E-2</v>
      </c>
    </row>
    <row r="667" spans="1:4" x14ac:dyDescent="0.3">
      <c r="A667" s="20" t="s">
        <v>125</v>
      </c>
      <c r="B667" s="19">
        <v>2018</v>
      </c>
      <c r="C667" t="s">
        <v>86</v>
      </c>
      <c r="D667" s="21">
        <v>3.9811161517020049E-2</v>
      </c>
    </row>
    <row r="668" spans="1:4" x14ac:dyDescent="0.3">
      <c r="A668" s="20" t="s">
        <v>125</v>
      </c>
      <c r="B668" s="19">
        <v>2018</v>
      </c>
      <c r="C668" t="s">
        <v>10</v>
      </c>
      <c r="D668" s="21">
        <v>6.1376742688054757E-2</v>
      </c>
    </row>
    <row r="669" spans="1:4" x14ac:dyDescent="0.3">
      <c r="A669" s="20" t="s">
        <v>125</v>
      </c>
      <c r="B669" s="19">
        <v>2018</v>
      </c>
      <c r="C669" t="s">
        <v>12</v>
      </c>
      <c r="D669" s="21">
        <v>4.7489326479809704E-2</v>
      </c>
    </row>
    <row r="670" spans="1:4" x14ac:dyDescent="0.3">
      <c r="A670" s="20" t="s">
        <v>125</v>
      </c>
      <c r="B670" s="19">
        <v>2018</v>
      </c>
      <c r="C670" t="s">
        <v>31</v>
      </c>
      <c r="D670" s="21">
        <v>6.7933697565809595E-2</v>
      </c>
    </row>
    <row r="671" spans="1:4" x14ac:dyDescent="0.3">
      <c r="A671" s="20" t="s">
        <v>125</v>
      </c>
      <c r="B671" s="19">
        <v>2018</v>
      </c>
      <c r="C671" t="s">
        <v>36</v>
      </c>
      <c r="D671" s="21">
        <v>5.7309268077345342E-2</v>
      </c>
    </row>
    <row r="672" spans="1:4" x14ac:dyDescent="0.3">
      <c r="A672" s="20" t="s">
        <v>125</v>
      </c>
      <c r="B672" s="19">
        <v>2018</v>
      </c>
      <c r="C672" t="s">
        <v>35</v>
      </c>
      <c r="D672" s="21">
        <v>4.2649905323809204E-2</v>
      </c>
    </row>
    <row r="673" spans="1:4" x14ac:dyDescent="0.3">
      <c r="A673" s="20" t="s">
        <v>125</v>
      </c>
      <c r="B673" s="19">
        <v>2018</v>
      </c>
      <c r="C673" t="s">
        <v>63</v>
      </c>
      <c r="D673" s="21">
        <v>4.3748010292666929E-2</v>
      </c>
    </row>
    <row r="674" spans="1:4" x14ac:dyDescent="0.3">
      <c r="A674" s="20" t="s">
        <v>125</v>
      </c>
      <c r="B674" s="19">
        <v>2018</v>
      </c>
      <c r="C674" t="s">
        <v>51</v>
      </c>
      <c r="D674" s="21">
        <v>5.6638177390667739E-2</v>
      </c>
    </row>
    <row r="675" spans="1:4" x14ac:dyDescent="0.3">
      <c r="A675" s="20" t="s">
        <v>125</v>
      </c>
      <c r="B675" s="19">
        <v>2018</v>
      </c>
      <c r="C675" t="s">
        <v>41</v>
      </c>
      <c r="D675" s="21">
        <v>4.3413718683015523E-2</v>
      </c>
    </row>
    <row r="676" spans="1:4" x14ac:dyDescent="0.3">
      <c r="A676" s="20" t="s">
        <v>125</v>
      </c>
      <c r="B676" s="19">
        <v>2018</v>
      </c>
      <c r="C676" t="s">
        <v>29</v>
      </c>
      <c r="D676" s="21">
        <v>5.562850915992127E-2</v>
      </c>
    </row>
    <row r="677" spans="1:4" x14ac:dyDescent="0.3">
      <c r="A677" s="20" t="s">
        <v>125</v>
      </c>
      <c r="B677" s="19">
        <v>2018</v>
      </c>
      <c r="C677" t="s">
        <v>82</v>
      </c>
      <c r="D677" s="21">
        <v>3.7808406108453207E-2</v>
      </c>
    </row>
    <row r="678" spans="1:4" x14ac:dyDescent="0.3">
      <c r="A678" s="20" t="s">
        <v>125</v>
      </c>
      <c r="B678" s="19">
        <v>2018</v>
      </c>
      <c r="C678" t="s">
        <v>67</v>
      </c>
      <c r="D678" s="21">
        <v>5.1268754782632243E-2</v>
      </c>
    </row>
    <row r="679" spans="1:4" x14ac:dyDescent="0.3">
      <c r="A679" s="20" t="s">
        <v>125</v>
      </c>
      <c r="B679" s="19">
        <v>2018</v>
      </c>
      <c r="C679" t="s">
        <v>46</v>
      </c>
      <c r="D679" s="21">
        <v>4.3717719888268232E-2</v>
      </c>
    </row>
    <row r="680" spans="1:4" x14ac:dyDescent="0.3">
      <c r="A680" s="20" t="s">
        <v>125</v>
      </c>
      <c r="B680" s="19">
        <v>2018</v>
      </c>
      <c r="C680" t="s">
        <v>33</v>
      </c>
      <c r="D680" s="21">
        <v>5.3301348543522309E-2</v>
      </c>
    </row>
    <row r="681" spans="1:4" x14ac:dyDescent="0.3">
      <c r="A681" s="20" t="s">
        <v>125</v>
      </c>
      <c r="B681" s="19">
        <v>2018</v>
      </c>
      <c r="C681" t="s">
        <v>5</v>
      </c>
      <c r="D681" s="21">
        <v>5.538371828062686E-2</v>
      </c>
    </row>
    <row r="682" spans="1:4" x14ac:dyDescent="0.3">
      <c r="A682" s="20" t="s">
        <v>125</v>
      </c>
      <c r="B682" s="19">
        <v>2018</v>
      </c>
      <c r="C682" t="s">
        <v>53</v>
      </c>
      <c r="D682" s="21">
        <v>7.7243857356185941E-2</v>
      </c>
    </row>
    <row r="683" spans="1:4" x14ac:dyDescent="0.3">
      <c r="A683" s="20" t="s">
        <v>125</v>
      </c>
      <c r="B683" s="19">
        <v>2018</v>
      </c>
      <c r="C683" t="s">
        <v>79</v>
      </c>
      <c r="D683" s="21">
        <v>6.2154333152880929E-2</v>
      </c>
    </row>
    <row r="684" spans="1:4" x14ac:dyDescent="0.3">
      <c r="A684" s="20" t="s">
        <v>125</v>
      </c>
      <c r="B684" s="19">
        <v>2018</v>
      </c>
      <c r="C684" t="s">
        <v>49</v>
      </c>
      <c r="D684" s="21">
        <v>4.5999065348052245E-2</v>
      </c>
    </row>
    <row r="685" spans="1:4" x14ac:dyDescent="0.3">
      <c r="A685" s="20" t="s">
        <v>125</v>
      </c>
      <c r="B685" s="19">
        <v>2018</v>
      </c>
      <c r="C685" t="s">
        <v>66</v>
      </c>
      <c r="D685" s="21">
        <v>5.1671995093243918E-2</v>
      </c>
    </row>
    <row r="686" spans="1:4" x14ac:dyDescent="0.3">
      <c r="A686" s="20" t="s">
        <v>125</v>
      </c>
      <c r="B686" s="19">
        <v>2018</v>
      </c>
      <c r="C686" t="s">
        <v>44</v>
      </c>
      <c r="D686" s="21">
        <v>5.1435021132364964E-2</v>
      </c>
    </row>
    <row r="687" spans="1:4" x14ac:dyDescent="0.3">
      <c r="A687" s="20" t="s">
        <v>125</v>
      </c>
      <c r="B687" s="19">
        <v>2018</v>
      </c>
      <c r="C687" t="s">
        <v>32</v>
      </c>
      <c r="D687" s="21">
        <v>3.4961653414318526E-2</v>
      </c>
    </row>
    <row r="688" spans="1:4" x14ac:dyDescent="0.3">
      <c r="A688" s="20" t="s">
        <v>125</v>
      </c>
      <c r="B688" s="19">
        <v>2018</v>
      </c>
      <c r="C688" t="s">
        <v>7</v>
      </c>
      <c r="D688" s="21">
        <v>6.2000651343639558E-2</v>
      </c>
    </row>
    <row r="689" spans="1:4" x14ac:dyDescent="0.3">
      <c r="A689" s="20" t="s">
        <v>125</v>
      </c>
      <c r="B689" s="19">
        <v>2018</v>
      </c>
      <c r="C689" t="s">
        <v>88</v>
      </c>
      <c r="D689" s="21">
        <v>5.3024763766847803E-2</v>
      </c>
    </row>
    <row r="690" spans="1:4" x14ac:dyDescent="0.3">
      <c r="A690" s="20" t="s">
        <v>125</v>
      </c>
      <c r="B690" s="19">
        <v>2018</v>
      </c>
      <c r="C690" t="s">
        <v>24</v>
      </c>
      <c r="D690" s="21">
        <v>5.4475768229447476E-2</v>
      </c>
    </row>
    <row r="691" spans="1:4" x14ac:dyDescent="0.3">
      <c r="A691" s="20" t="s">
        <v>125</v>
      </c>
      <c r="B691" s="19">
        <v>2018</v>
      </c>
      <c r="C691" t="s">
        <v>84</v>
      </c>
      <c r="D691" s="21">
        <v>6.1870937269524903E-2</v>
      </c>
    </row>
    <row r="692" spans="1:4" x14ac:dyDescent="0.3">
      <c r="A692" s="20" t="s">
        <v>125</v>
      </c>
      <c r="B692" s="19">
        <v>2018</v>
      </c>
      <c r="C692" t="s">
        <v>11</v>
      </c>
      <c r="D692" s="21">
        <v>6.3702864445089893E-2</v>
      </c>
    </row>
    <row r="693" spans="1:4" x14ac:dyDescent="0.3">
      <c r="A693" s="20" t="s">
        <v>125</v>
      </c>
      <c r="B693" s="19">
        <v>2018</v>
      </c>
      <c r="C693" t="s">
        <v>85</v>
      </c>
      <c r="D693" s="21">
        <v>4.3214758273612076E-2</v>
      </c>
    </row>
    <row r="694" spans="1:4" x14ac:dyDescent="0.3">
      <c r="A694" s="20" t="s">
        <v>125</v>
      </c>
      <c r="B694" s="19">
        <v>2018</v>
      </c>
      <c r="C694" t="s">
        <v>60</v>
      </c>
      <c r="D694" s="21">
        <v>4.7822412627381336E-2</v>
      </c>
    </row>
    <row r="695" spans="1:4" x14ac:dyDescent="0.3">
      <c r="A695" s="20" t="s">
        <v>125</v>
      </c>
      <c r="B695" s="19">
        <v>2018</v>
      </c>
      <c r="C695" t="s">
        <v>39</v>
      </c>
      <c r="D695" s="21">
        <v>5.1311888732303808E-2</v>
      </c>
    </row>
    <row r="696" spans="1:4" x14ac:dyDescent="0.3">
      <c r="A696" s="20" t="s">
        <v>125</v>
      </c>
      <c r="B696" s="19">
        <v>2018</v>
      </c>
      <c r="C696" t="s">
        <v>71</v>
      </c>
      <c r="D696" s="21">
        <v>4.5870469268454166E-2</v>
      </c>
    </row>
    <row r="697" spans="1:4" x14ac:dyDescent="0.3">
      <c r="A697" s="20" t="s">
        <v>125</v>
      </c>
      <c r="B697" s="19">
        <v>2018</v>
      </c>
      <c r="C697" t="s">
        <v>55</v>
      </c>
      <c r="D697" s="21">
        <v>6.1873096113004247E-2</v>
      </c>
    </row>
    <row r="698" spans="1:4" x14ac:dyDescent="0.3">
      <c r="A698" s="20" t="s">
        <v>125</v>
      </c>
      <c r="B698" s="19">
        <v>2018</v>
      </c>
      <c r="C698" t="s">
        <v>61</v>
      </c>
      <c r="D698" s="21">
        <v>6.9114786215633037E-2</v>
      </c>
    </row>
    <row r="699" spans="1:4" x14ac:dyDescent="0.3">
      <c r="A699" s="20" t="s">
        <v>125</v>
      </c>
      <c r="B699" s="19">
        <v>2018</v>
      </c>
      <c r="C699" t="s">
        <v>17</v>
      </c>
      <c r="D699" s="21">
        <v>4.7961606509223431E-2</v>
      </c>
    </row>
    <row r="700" spans="1:4" x14ac:dyDescent="0.3">
      <c r="A700" s="20" t="s">
        <v>125</v>
      </c>
      <c r="B700" s="19">
        <v>2018</v>
      </c>
      <c r="C700" t="s">
        <v>56</v>
      </c>
      <c r="D700" s="21">
        <v>4.8593120122027024E-2</v>
      </c>
    </row>
    <row r="701" spans="1:4" x14ac:dyDescent="0.3">
      <c r="A701" s="20" t="s">
        <v>125</v>
      </c>
      <c r="B701" s="19">
        <v>2018</v>
      </c>
      <c r="C701" t="s">
        <v>45</v>
      </c>
      <c r="D701" s="21">
        <v>5.1068470784288729E-2</v>
      </c>
    </row>
    <row r="702" spans="1:4" x14ac:dyDescent="0.3">
      <c r="A702" s="20" t="s">
        <v>125</v>
      </c>
      <c r="B702" s="19">
        <v>2018</v>
      </c>
      <c r="C702" t="s">
        <v>50</v>
      </c>
      <c r="D702" s="21">
        <v>4.4859582044977885E-2</v>
      </c>
    </row>
    <row r="703" spans="1:4" x14ac:dyDescent="0.3">
      <c r="A703" s="20" t="s">
        <v>125</v>
      </c>
      <c r="B703" s="19">
        <v>2018</v>
      </c>
      <c r="C703" t="s">
        <v>52</v>
      </c>
      <c r="D703" s="21">
        <v>4.9125518842501006E-2</v>
      </c>
    </row>
    <row r="704" spans="1:4" x14ac:dyDescent="0.3">
      <c r="A704" s="20" t="s">
        <v>125</v>
      </c>
      <c r="B704" s="19">
        <v>2018</v>
      </c>
      <c r="C704" t="s">
        <v>26</v>
      </c>
      <c r="D704" s="21">
        <v>4.6618462922802577E-2</v>
      </c>
    </row>
    <row r="705" spans="1:4" x14ac:dyDescent="0.3">
      <c r="A705" s="20" t="s">
        <v>125</v>
      </c>
      <c r="B705" s="19">
        <v>2018</v>
      </c>
      <c r="C705" t="s">
        <v>57</v>
      </c>
      <c r="D705" s="21">
        <v>4.4977193823029261E-2</v>
      </c>
    </row>
    <row r="706" spans="1:4" x14ac:dyDescent="0.3">
      <c r="A706" s="20" t="s">
        <v>125</v>
      </c>
      <c r="B706" s="19">
        <v>2018</v>
      </c>
      <c r="C706" t="s">
        <v>90</v>
      </c>
      <c r="D706" s="21">
        <v>4.9187107229660666E-2</v>
      </c>
    </row>
    <row r="707" spans="1:4" x14ac:dyDescent="0.3">
      <c r="A707" s="20" t="s">
        <v>125</v>
      </c>
      <c r="B707" s="19">
        <v>2018</v>
      </c>
      <c r="C707" t="s">
        <v>21</v>
      </c>
      <c r="D707" s="21">
        <v>6.8487709160961766E-2</v>
      </c>
    </row>
    <row r="708" spans="1:4" x14ac:dyDescent="0.3">
      <c r="A708" s="20" t="s">
        <v>125</v>
      </c>
      <c r="B708" s="19">
        <v>2018</v>
      </c>
      <c r="C708" t="s">
        <v>38</v>
      </c>
      <c r="D708" s="21">
        <v>4.9983325288352962E-2</v>
      </c>
    </row>
    <row r="709" spans="1:4" x14ac:dyDescent="0.3">
      <c r="A709" s="20" t="s">
        <v>125</v>
      </c>
      <c r="B709" s="19">
        <v>2018</v>
      </c>
      <c r="C709" t="s">
        <v>42</v>
      </c>
      <c r="D709" s="21">
        <v>5.5445060467780173E-2</v>
      </c>
    </row>
    <row r="710" spans="1:4" x14ac:dyDescent="0.3">
      <c r="A710" s="20" t="s">
        <v>125</v>
      </c>
      <c r="B710" s="19">
        <v>2018</v>
      </c>
      <c r="C710" t="s">
        <v>15</v>
      </c>
      <c r="D710" s="21">
        <v>5.4275710889618557E-2</v>
      </c>
    </row>
    <row r="711" spans="1:4" x14ac:dyDescent="0.3">
      <c r="A711" s="20" t="s">
        <v>125</v>
      </c>
      <c r="B711" s="19">
        <v>2018</v>
      </c>
      <c r="C711" t="s">
        <v>75</v>
      </c>
      <c r="D711" s="21">
        <v>5.8906757387208505E-2</v>
      </c>
    </row>
    <row r="712" spans="1:4" x14ac:dyDescent="0.3">
      <c r="A712" s="20" t="s">
        <v>125</v>
      </c>
      <c r="B712" s="19">
        <v>2018</v>
      </c>
      <c r="C712" t="s">
        <v>22</v>
      </c>
      <c r="D712" s="21">
        <v>5.7900764280125215E-2</v>
      </c>
    </row>
    <row r="713" spans="1:4" x14ac:dyDescent="0.3">
      <c r="A713" s="20" t="s">
        <v>125</v>
      </c>
      <c r="B713" s="19">
        <v>2018</v>
      </c>
      <c r="C713" t="s">
        <v>83</v>
      </c>
      <c r="D713" s="21">
        <v>5.6631950427013619E-2</v>
      </c>
    </row>
    <row r="714" spans="1:4" x14ac:dyDescent="0.3">
      <c r="A714" s="20" t="s">
        <v>125</v>
      </c>
      <c r="B714" s="19">
        <v>2018</v>
      </c>
      <c r="C714" t="s">
        <v>59</v>
      </c>
      <c r="D714" s="21">
        <v>6.4692486652686246E-2</v>
      </c>
    </row>
    <row r="715" spans="1:4" x14ac:dyDescent="0.3">
      <c r="A715" s="20" t="s">
        <v>125</v>
      </c>
      <c r="B715" s="19">
        <v>2018</v>
      </c>
      <c r="C715" t="s">
        <v>8</v>
      </c>
      <c r="D715" s="21">
        <v>3.9721144141457755E-2</v>
      </c>
    </row>
    <row r="716" spans="1:4" x14ac:dyDescent="0.3">
      <c r="A716" s="20" t="s">
        <v>125</v>
      </c>
      <c r="B716" s="19">
        <v>2018</v>
      </c>
      <c r="C716" t="s">
        <v>16</v>
      </c>
      <c r="D716" s="21">
        <v>6.6746329597862225E-2</v>
      </c>
    </row>
    <row r="717" spans="1:4" x14ac:dyDescent="0.3">
      <c r="A717" s="20" t="s">
        <v>125</v>
      </c>
      <c r="B717" s="19">
        <v>2018</v>
      </c>
      <c r="C717" t="s">
        <v>64</v>
      </c>
      <c r="D717" s="21">
        <v>2.6373076889876178E-2</v>
      </c>
    </row>
    <row r="718" spans="1:4" x14ac:dyDescent="0.3">
      <c r="A718" s="20" t="s">
        <v>125</v>
      </c>
      <c r="B718" s="19">
        <v>2018</v>
      </c>
      <c r="C718" t="s">
        <v>23</v>
      </c>
      <c r="D718" s="21">
        <v>4.3913243968342376E-2</v>
      </c>
    </row>
    <row r="719" spans="1:4" x14ac:dyDescent="0.3">
      <c r="A719" s="20" t="s">
        <v>125</v>
      </c>
      <c r="B719" s="19">
        <v>2018</v>
      </c>
      <c r="C719" t="s">
        <v>77</v>
      </c>
      <c r="D719" s="21">
        <v>5.780479505033595E-2</v>
      </c>
    </row>
    <row r="720" spans="1:4" x14ac:dyDescent="0.3">
      <c r="A720" s="20" t="s">
        <v>125</v>
      </c>
      <c r="B720" s="19">
        <v>2019</v>
      </c>
      <c r="C720" t="s">
        <v>20</v>
      </c>
      <c r="D720" s="21">
        <v>4.8458042170008042E-2</v>
      </c>
    </row>
    <row r="721" spans="1:4" x14ac:dyDescent="0.3">
      <c r="A721" s="20" t="s">
        <v>125</v>
      </c>
      <c r="B721" s="19">
        <v>2019</v>
      </c>
      <c r="C721" t="s">
        <v>43</v>
      </c>
      <c r="D721" s="21">
        <v>4.6593620482902477E-2</v>
      </c>
    </row>
    <row r="722" spans="1:4" x14ac:dyDescent="0.3">
      <c r="A722" s="20" t="s">
        <v>125</v>
      </c>
      <c r="B722" s="19">
        <v>2019</v>
      </c>
      <c r="C722" t="s">
        <v>47</v>
      </c>
      <c r="D722" s="21">
        <v>5.7430525438222739E-2</v>
      </c>
    </row>
    <row r="723" spans="1:4" x14ac:dyDescent="0.3">
      <c r="A723" s="20" t="s">
        <v>125</v>
      </c>
      <c r="B723" s="19">
        <v>2019</v>
      </c>
      <c r="C723" t="s">
        <v>40</v>
      </c>
      <c r="D723" s="21">
        <v>6.0017021514918417E-2</v>
      </c>
    </row>
    <row r="724" spans="1:4" x14ac:dyDescent="0.3">
      <c r="A724" s="20" t="s">
        <v>125</v>
      </c>
      <c r="B724" s="19">
        <v>2019</v>
      </c>
      <c r="C724" t="s">
        <v>54</v>
      </c>
      <c r="D724" s="21">
        <v>3.5391653559309531E-2</v>
      </c>
    </row>
    <row r="725" spans="1:4" x14ac:dyDescent="0.3">
      <c r="A725" s="20" t="s">
        <v>125</v>
      </c>
      <c r="B725" s="19">
        <v>2019</v>
      </c>
      <c r="C725" t="s">
        <v>69</v>
      </c>
      <c r="D725" s="21">
        <v>4.9147011890643952E-2</v>
      </c>
    </row>
    <row r="726" spans="1:4" x14ac:dyDescent="0.3">
      <c r="A726" s="20" t="s">
        <v>125</v>
      </c>
      <c r="B726" s="19">
        <v>2019</v>
      </c>
      <c r="C726" t="s">
        <v>72</v>
      </c>
      <c r="D726" s="21">
        <v>4.3111990049015607E-2</v>
      </c>
    </row>
    <row r="727" spans="1:4" x14ac:dyDescent="0.3">
      <c r="A727" s="20" t="s">
        <v>125</v>
      </c>
      <c r="B727" s="19">
        <v>2019</v>
      </c>
      <c r="C727" t="s">
        <v>80</v>
      </c>
      <c r="D727" s="21">
        <v>4.4009156700974765E-2</v>
      </c>
    </row>
    <row r="728" spans="1:4" x14ac:dyDescent="0.3">
      <c r="A728" s="20" t="s">
        <v>125</v>
      </c>
      <c r="B728" s="19">
        <v>2019</v>
      </c>
      <c r="C728" t="s">
        <v>74</v>
      </c>
      <c r="D728" s="21">
        <v>5.0671410872788522E-2</v>
      </c>
    </row>
    <row r="729" spans="1:4" x14ac:dyDescent="0.3">
      <c r="A729" s="20" t="s">
        <v>125</v>
      </c>
      <c r="B729" s="19">
        <v>2019</v>
      </c>
      <c r="C729" t="s">
        <v>13</v>
      </c>
      <c r="D729" s="21">
        <v>5.4854858898914831E-2</v>
      </c>
    </row>
    <row r="730" spans="1:4" x14ac:dyDescent="0.3">
      <c r="A730" s="20" t="s">
        <v>125</v>
      </c>
      <c r="B730" s="19">
        <v>2019</v>
      </c>
      <c r="C730" t="s">
        <v>73</v>
      </c>
      <c r="D730" s="21">
        <v>4.8952995052349471E-2</v>
      </c>
    </row>
    <row r="731" spans="1:4" x14ac:dyDescent="0.3">
      <c r="A731" s="20" t="s">
        <v>125</v>
      </c>
      <c r="B731" s="19">
        <v>2019</v>
      </c>
      <c r="C731" t="s">
        <v>19</v>
      </c>
      <c r="D731" s="21">
        <v>4.2420161907638629E-2</v>
      </c>
    </row>
    <row r="732" spans="1:4" x14ac:dyDescent="0.3">
      <c r="A732" s="20" t="s">
        <v>125</v>
      </c>
      <c r="B732" s="19">
        <v>2019</v>
      </c>
      <c r="C732" t="s">
        <v>18</v>
      </c>
      <c r="D732" s="21">
        <v>3.1351804664064759E-2</v>
      </c>
    </row>
    <row r="733" spans="1:4" x14ac:dyDescent="0.3">
      <c r="A733" s="20" t="s">
        <v>125</v>
      </c>
      <c r="B733" s="19">
        <v>2019</v>
      </c>
      <c r="C733" t="s">
        <v>81</v>
      </c>
      <c r="D733" s="21">
        <v>5.4732511081960387E-2</v>
      </c>
    </row>
    <row r="734" spans="1:4" x14ac:dyDescent="0.3">
      <c r="A734" s="20" t="s">
        <v>125</v>
      </c>
      <c r="B734" s="19">
        <v>2019</v>
      </c>
      <c r="C734" t="s">
        <v>25</v>
      </c>
      <c r="D734" s="21">
        <v>4.8313932700866355E-2</v>
      </c>
    </row>
    <row r="735" spans="1:4" x14ac:dyDescent="0.3">
      <c r="A735" s="20" t="s">
        <v>125</v>
      </c>
      <c r="B735" s="19">
        <v>2019</v>
      </c>
      <c r="C735" t="s">
        <v>78</v>
      </c>
      <c r="D735" s="21">
        <v>4.6489085553173805E-2</v>
      </c>
    </row>
    <row r="736" spans="1:4" x14ac:dyDescent="0.3">
      <c r="A736" s="20" t="s">
        <v>125</v>
      </c>
      <c r="B736" s="19">
        <v>2019</v>
      </c>
      <c r="C736" t="s">
        <v>48</v>
      </c>
      <c r="D736" s="21">
        <v>4.7969553955843014E-2</v>
      </c>
    </row>
    <row r="737" spans="1:4" x14ac:dyDescent="0.3">
      <c r="A737" s="20" t="s">
        <v>125</v>
      </c>
      <c r="B737" s="19">
        <v>2019</v>
      </c>
      <c r="C737" t="s">
        <v>87</v>
      </c>
      <c r="D737" s="21">
        <v>5.0898104882336946E-2</v>
      </c>
    </row>
    <row r="738" spans="1:4" x14ac:dyDescent="0.3">
      <c r="A738" s="20" t="s">
        <v>125</v>
      </c>
      <c r="B738" s="19">
        <v>2019</v>
      </c>
      <c r="C738" t="s">
        <v>27</v>
      </c>
      <c r="D738" s="21">
        <v>5.0334083987629737E-2</v>
      </c>
    </row>
    <row r="739" spans="1:4" x14ac:dyDescent="0.3">
      <c r="A739" s="20" t="s">
        <v>125</v>
      </c>
      <c r="B739" s="19">
        <v>2019</v>
      </c>
      <c r="C739" t="s">
        <v>76</v>
      </c>
      <c r="D739" s="21">
        <v>7.1818802137255167E-2</v>
      </c>
    </row>
    <row r="740" spans="1:4" x14ac:dyDescent="0.3">
      <c r="A740" s="20" t="s">
        <v>125</v>
      </c>
      <c r="B740" s="19">
        <v>2019</v>
      </c>
      <c r="C740" t="s">
        <v>58</v>
      </c>
      <c r="D740" s="21">
        <v>4.9423916381551872E-2</v>
      </c>
    </row>
    <row r="741" spans="1:4" x14ac:dyDescent="0.3">
      <c r="A741" s="20" t="s">
        <v>125</v>
      </c>
      <c r="B741" s="19">
        <v>2019</v>
      </c>
      <c r="C741" t="s">
        <v>37</v>
      </c>
      <c r="D741" s="21">
        <v>4.3205544706046754E-2</v>
      </c>
    </row>
    <row r="742" spans="1:4" x14ac:dyDescent="0.3">
      <c r="A742" s="20" t="s">
        <v>125</v>
      </c>
      <c r="B742" s="19">
        <v>2019</v>
      </c>
      <c r="C742" t="s">
        <v>34</v>
      </c>
      <c r="D742" s="21">
        <v>4.5866552186979978E-2</v>
      </c>
    </row>
    <row r="743" spans="1:4" x14ac:dyDescent="0.3">
      <c r="A743" s="20" t="s">
        <v>125</v>
      </c>
      <c r="B743" s="19">
        <v>2019</v>
      </c>
      <c r="C743" t="s">
        <v>9</v>
      </c>
      <c r="D743" s="21">
        <v>4.5309433908478344E-2</v>
      </c>
    </row>
    <row r="744" spans="1:4" x14ac:dyDescent="0.3">
      <c r="A744" s="20" t="s">
        <v>125</v>
      </c>
      <c r="B744" s="19">
        <v>2019</v>
      </c>
      <c r="C744" t="s">
        <v>70</v>
      </c>
      <c r="D744" s="21">
        <v>5.6038685353407343E-2</v>
      </c>
    </row>
    <row r="745" spans="1:4" x14ac:dyDescent="0.3">
      <c r="A745" s="20" t="s">
        <v>125</v>
      </c>
      <c r="B745" s="19">
        <v>2019</v>
      </c>
      <c r="C745" t="s">
        <v>14</v>
      </c>
      <c r="D745" s="21">
        <v>5.4829554001720272E-2</v>
      </c>
    </row>
    <row r="746" spans="1:4" x14ac:dyDescent="0.3">
      <c r="A746" s="20" t="s">
        <v>125</v>
      </c>
      <c r="B746" s="19">
        <v>2019</v>
      </c>
      <c r="C746" t="s">
        <v>89</v>
      </c>
      <c r="D746" s="21">
        <v>5.3209252577597003E-2</v>
      </c>
    </row>
    <row r="747" spans="1:4" x14ac:dyDescent="0.3">
      <c r="A747" s="20" t="s">
        <v>125</v>
      </c>
      <c r="B747" s="19">
        <v>2019</v>
      </c>
      <c r="C747" t="s">
        <v>62</v>
      </c>
      <c r="D747" s="21">
        <v>5.1104669652832932E-2</v>
      </c>
    </row>
    <row r="748" spans="1:4" x14ac:dyDescent="0.3">
      <c r="A748" s="20" t="s">
        <v>125</v>
      </c>
      <c r="B748" s="19">
        <v>2019</v>
      </c>
      <c r="C748" t="s">
        <v>28</v>
      </c>
      <c r="D748" s="21">
        <v>5.0913538674625509E-2</v>
      </c>
    </row>
    <row r="749" spans="1:4" x14ac:dyDescent="0.3">
      <c r="A749" s="20" t="s">
        <v>125</v>
      </c>
      <c r="B749" s="19">
        <v>2019</v>
      </c>
      <c r="C749" t="s">
        <v>68</v>
      </c>
      <c r="D749" s="21">
        <v>3.7381807072170176E-2</v>
      </c>
    </row>
    <row r="750" spans="1:4" x14ac:dyDescent="0.3">
      <c r="A750" s="20" t="s">
        <v>125</v>
      </c>
      <c r="B750" s="19">
        <v>2019</v>
      </c>
      <c r="C750" t="s">
        <v>6</v>
      </c>
      <c r="D750" s="21">
        <v>5.8644702809958343E-2</v>
      </c>
    </row>
    <row r="751" spans="1:4" x14ac:dyDescent="0.3">
      <c r="A751" s="20" t="s">
        <v>125</v>
      </c>
      <c r="B751" s="19">
        <v>2019</v>
      </c>
      <c r="C751" t="s">
        <v>65</v>
      </c>
      <c r="D751" s="21">
        <v>5.6723444680215104E-2</v>
      </c>
    </row>
    <row r="752" spans="1:4" x14ac:dyDescent="0.3">
      <c r="A752" s="20" t="s">
        <v>125</v>
      </c>
      <c r="B752" s="19">
        <v>2019</v>
      </c>
      <c r="C752" t="s">
        <v>30</v>
      </c>
      <c r="D752" s="21">
        <v>5.9636306393596149E-2</v>
      </c>
    </row>
    <row r="753" spans="1:4" x14ac:dyDescent="0.3">
      <c r="A753" s="20" t="s">
        <v>125</v>
      </c>
      <c r="B753" s="19">
        <v>2019</v>
      </c>
      <c r="C753" t="s">
        <v>86</v>
      </c>
      <c r="D753" s="21">
        <v>4.077534942704563E-2</v>
      </c>
    </row>
    <row r="754" spans="1:4" x14ac:dyDescent="0.3">
      <c r="A754" s="20" t="s">
        <v>125</v>
      </c>
      <c r="B754" s="19">
        <v>2019</v>
      </c>
      <c r="C754" t="s">
        <v>10</v>
      </c>
      <c r="D754" s="21">
        <v>5.9241470859644652E-2</v>
      </c>
    </row>
    <row r="755" spans="1:4" x14ac:dyDescent="0.3">
      <c r="A755" s="20" t="s">
        <v>125</v>
      </c>
      <c r="B755" s="19">
        <v>2019</v>
      </c>
      <c r="C755" t="s">
        <v>12</v>
      </c>
      <c r="D755" s="21">
        <v>4.591137729051982E-2</v>
      </c>
    </row>
    <row r="756" spans="1:4" x14ac:dyDescent="0.3">
      <c r="A756" s="20" t="s">
        <v>125</v>
      </c>
      <c r="B756" s="19">
        <v>2019</v>
      </c>
      <c r="C756" t="s">
        <v>31</v>
      </c>
      <c r="D756" s="21">
        <v>6.7701322855386298E-2</v>
      </c>
    </row>
    <row r="757" spans="1:4" x14ac:dyDescent="0.3">
      <c r="A757" s="20" t="s">
        <v>125</v>
      </c>
      <c r="B757" s="19">
        <v>2019</v>
      </c>
      <c r="C757" t="s">
        <v>36</v>
      </c>
      <c r="D757" s="21">
        <v>5.6644273196293296E-2</v>
      </c>
    </row>
    <row r="758" spans="1:4" x14ac:dyDescent="0.3">
      <c r="A758" s="20" t="s">
        <v>125</v>
      </c>
      <c r="B758" s="19">
        <v>2019</v>
      </c>
      <c r="C758" t="s">
        <v>35</v>
      </c>
      <c r="D758" s="21">
        <v>4.2736101685832008E-2</v>
      </c>
    </row>
    <row r="759" spans="1:4" x14ac:dyDescent="0.3">
      <c r="A759" s="20" t="s">
        <v>125</v>
      </c>
      <c r="B759" s="19">
        <v>2019</v>
      </c>
      <c r="C759" t="s">
        <v>63</v>
      </c>
      <c r="D759" s="21">
        <v>4.3310265925499379E-2</v>
      </c>
    </row>
    <row r="760" spans="1:4" x14ac:dyDescent="0.3">
      <c r="A760" s="20" t="s">
        <v>125</v>
      </c>
      <c r="B760" s="19">
        <v>2019</v>
      </c>
      <c r="C760" t="s">
        <v>51</v>
      </c>
      <c r="D760" s="21">
        <v>5.3544042255158943E-2</v>
      </c>
    </row>
    <row r="761" spans="1:4" x14ac:dyDescent="0.3">
      <c r="A761" s="20" t="s">
        <v>125</v>
      </c>
      <c r="B761" s="19">
        <v>2019</v>
      </c>
      <c r="C761" t="s">
        <v>41</v>
      </c>
      <c r="D761" s="21">
        <v>4.302173650899279E-2</v>
      </c>
    </row>
    <row r="762" spans="1:4" x14ac:dyDescent="0.3">
      <c r="A762" s="20" t="s">
        <v>125</v>
      </c>
      <c r="B762" s="19">
        <v>2019</v>
      </c>
      <c r="C762" t="s">
        <v>29</v>
      </c>
      <c r="D762" s="21">
        <v>6.433422544548692E-2</v>
      </c>
    </row>
    <row r="763" spans="1:4" x14ac:dyDescent="0.3">
      <c r="A763" s="20" t="s">
        <v>125</v>
      </c>
      <c r="B763" s="19">
        <v>2019</v>
      </c>
      <c r="C763" t="s">
        <v>82</v>
      </c>
      <c r="D763" s="21">
        <v>3.7460789079027439E-2</v>
      </c>
    </row>
    <row r="764" spans="1:4" x14ac:dyDescent="0.3">
      <c r="A764" s="20" t="s">
        <v>125</v>
      </c>
      <c r="B764" s="19">
        <v>2019</v>
      </c>
      <c r="C764" t="s">
        <v>67</v>
      </c>
      <c r="D764" s="21">
        <v>4.5689499787292809E-2</v>
      </c>
    </row>
    <row r="765" spans="1:4" x14ac:dyDescent="0.3">
      <c r="A765" s="20" t="s">
        <v>125</v>
      </c>
      <c r="B765" s="19">
        <v>2019</v>
      </c>
      <c r="C765" t="s">
        <v>46</v>
      </c>
      <c r="D765" s="21">
        <v>4.2236812658633452E-2</v>
      </c>
    </row>
    <row r="766" spans="1:4" x14ac:dyDescent="0.3">
      <c r="A766" s="20" t="s">
        <v>125</v>
      </c>
      <c r="B766" s="19">
        <v>2019</v>
      </c>
      <c r="C766" t="s">
        <v>33</v>
      </c>
      <c r="D766" s="21">
        <v>5.3875256369386691E-2</v>
      </c>
    </row>
    <row r="767" spans="1:4" x14ac:dyDescent="0.3">
      <c r="A767" s="20" t="s">
        <v>125</v>
      </c>
      <c r="B767" s="19">
        <v>2019</v>
      </c>
      <c r="C767" t="s">
        <v>5</v>
      </c>
      <c r="D767" s="21">
        <v>5.087566972168079E-2</v>
      </c>
    </row>
    <row r="768" spans="1:4" x14ac:dyDescent="0.3">
      <c r="A768" s="20" t="s">
        <v>125</v>
      </c>
      <c r="B768" s="19">
        <v>2019</v>
      </c>
      <c r="C768" t="s">
        <v>53</v>
      </c>
      <c r="D768" s="21">
        <v>8.6125294987490414E-2</v>
      </c>
    </row>
    <row r="769" spans="1:4" x14ac:dyDescent="0.3">
      <c r="A769" s="20" t="s">
        <v>125</v>
      </c>
      <c r="B769" s="19">
        <v>2019</v>
      </c>
      <c r="C769" t="s">
        <v>79</v>
      </c>
      <c r="D769" s="21">
        <v>7.4594422595376797E-2</v>
      </c>
    </row>
    <row r="770" spans="1:4" x14ac:dyDescent="0.3">
      <c r="A770" s="20" t="s">
        <v>125</v>
      </c>
      <c r="B770" s="19">
        <v>2019</v>
      </c>
      <c r="C770" t="s">
        <v>49</v>
      </c>
      <c r="D770" s="21">
        <v>4.9041069044875138E-2</v>
      </c>
    </row>
    <row r="771" spans="1:4" x14ac:dyDescent="0.3">
      <c r="A771" s="20" t="s">
        <v>125</v>
      </c>
      <c r="B771" s="19">
        <v>2019</v>
      </c>
      <c r="C771" t="s">
        <v>66</v>
      </c>
      <c r="D771" s="21">
        <v>5.4407950842084843E-2</v>
      </c>
    </row>
    <row r="772" spans="1:4" x14ac:dyDescent="0.3">
      <c r="A772" s="20" t="s">
        <v>125</v>
      </c>
      <c r="B772" s="19">
        <v>2019</v>
      </c>
      <c r="C772" t="s">
        <v>44</v>
      </c>
      <c r="D772" s="21">
        <v>5.1874550252934686E-2</v>
      </c>
    </row>
    <row r="773" spans="1:4" x14ac:dyDescent="0.3">
      <c r="A773" s="20" t="s">
        <v>125</v>
      </c>
      <c r="B773" s="19">
        <v>2019</v>
      </c>
      <c r="C773" t="s">
        <v>32</v>
      </c>
      <c r="D773" s="21">
        <v>3.3405213443014239E-2</v>
      </c>
    </row>
    <row r="774" spans="1:4" x14ac:dyDescent="0.3">
      <c r="A774" s="20" t="s">
        <v>125</v>
      </c>
      <c r="B774" s="19">
        <v>2019</v>
      </c>
      <c r="C774" t="s">
        <v>7</v>
      </c>
      <c r="D774" s="21">
        <v>5.5752283124896274E-2</v>
      </c>
    </row>
    <row r="775" spans="1:4" x14ac:dyDescent="0.3">
      <c r="A775" s="20" t="s">
        <v>125</v>
      </c>
      <c r="B775" s="19">
        <v>2019</v>
      </c>
      <c r="C775" t="s">
        <v>88</v>
      </c>
      <c r="D775" s="21">
        <v>4.9339510764784517E-2</v>
      </c>
    </row>
    <row r="776" spans="1:4" x14ac:dyDescent="0.3">
      <c r="A776" s="20" t="s">
        <v>125</v>
      </c>
      <c r="B776" s="19">
        <v>2019</v>
      </c>
      <c r="C776" t="s">
        <v>24</v>
      </c>
      <c r="D776" s="21">
        <v>3.6915808545545548E-2</v>
      </c>
    </row>
    <row r="777" spans="1:4" x14ac:dyDescent="0.3">
      <c r="A777" s="20" t="s">
        <v>125</v>
      </c>
      <c r="B777" s="19">
        <v>2019</v>
      </c>
      <c r="C777" t="s">
        <v>84</v>
      </c>
      <c r="D777" s="21">
        <v>6.8139166393181835E-2</v>
      </c>
    </row>
    <row r="778" spans="1:4" x14ac:dyDescent="0.3">
      <c r="A778" s="20" t="s">
        <v>125</v>
      </c>
      <c r="B778" s="19">
        <v>2019</v>
      </c>
      <c r="C778" t="s">
        <v>11</v>
      </c>
      <c r="D778" s="21">
        <v>5.5461458709303184E-2</v>
      </c>
    </row>
    <row r="779" spans="1:4" x14ac:dyDescent="0.3">
      <c r="A779" s="20" t="s">
        <v>125</v>
      </c>
      <c r="B779" s="19">
        <v>2019</v>
      </c>
      <c r="C779" t="s">
        <v>85</v>
      </c>
      <c r="D779" s="21">
        <v>4.1723925527706207E-2</v>
      </c>
    </row>
    <row r="780" spans="1:4" x14ac:dyDescent="0.3">
      <c r="A780" s="20" t="s">
        <v>125</v>
      </c>
      <c r="B780" s="19">
        <v>2019</v>
      </c>
      <c r="C780" t="s">
        <v>60</v>
      </c>
      <c r="D780" s="21">
        <v>4.6152468501292607E-2</v>
      </c>
    </row>
    <row r="781" spans="1:4" x14ac:dyDescent="0.3">
      <c r="A781" s="20" t="s">
        <v>125</v>
      </c>
      <c r="B781" s="19">
        <v>2019</v>
      </c>
      <c r="C781" t="s">
        <v>39</v>
      </c>
      <c r="D781" s="21">
        <v>4.8209226933815734E-2</v>
      </c>
    </row>
    <row r="782" spans="1:4" x14ac:dyDescent="0.3">
      <c r="A782" s="20" t="s">
        <v>125</v>
      </c>
      <c r="B782" s="19">
        <v>2019</v>
      </c>
      <c r="C782" t="s">
        <v>71</v>
      </c>
      <c r="D782" s="21">
        <v>4.7183214434555837E-2</v>
      </c>
    </row>
    <row r="783" spans="1:4" x14ac:dyDescent="0.3">
      <c r="A783" s="20" t="s">
        <v>125</v>
      </c>
      <c r="B783" s="19">
        <v>2019</v>
      </c>
      <c r="C783" t="s">
        <v>55</v>
      </c>
      <c r="D783" s="21">
        <v>5.6030496214718076E-2</v>
      </c>
    </row>
    <row r="784" spans="1:4" x14ac:dyDescent="0.3">
      <c r="A784" s="20" t="s">
        <v>125</v>
      </c>
      <c r="B784" s="19">
        <v>2019</v>
      </c>
      <c r="C784" t="s">
        <v>61</v>
      </c>
      <c r="D784" s="21">
        <v>6.7534528343057024E-2</v>
      </c>
    </row>
    <row r="785" spans="1:4" x14ac:dyDescent="0.3">
      <c r="A785" s="20" t="s">
        <v>125</v>
      </c>
      <c r="B785" s="19">
        <v>2019</v>
      </c>
      <c r="C785" t="s">
        <v>17</v>
      </c>
      <c r="D785" s="21">
        <v>4.5967677590316454E-2</v>
      </c>
    </row>
    <row r="786" spans="1:4" x14ac:dyDescent="0.3">
      <c r="A786" s="20" t="s">
        <v>125</v>
      </c>
      <c r="B786" s="19">
        <v>2019</v>
      </c>
      <c r="C786" t="s">
        <v>56</v>
      </c>
      <c r="D786" s="21">
        <v>4.766008284560741E-2</v>
      </c>
    </row>
    <row r="787" spans="1:4" x14ac:dyDescent="0.3">
      <c r="A787" s="20" t="s">
        <v>125</v>
      </c>
      <c r="B787" s="19">
        <v>2019</v>
      </c>
      <c r="C787" t="s">
        <v>45</v>
      </c>
      <c r="D787" s="21">
        <v>4.8452808373122637E-2</v>
      </c>
    </row>
    <row r="788" spans="1:4" x14ac:dyDescent="0.3">
      <c r="A788" s="20" t="s">
        <v>125</v>
      </c>
      <c r="B788" s="19">
        <v>2019</v>
      </c>
      <c r="C788" t="s">
        <v>50</v>
      </c>
      <c r="D788" s="21">
        <v>4.4362292760459172E-2</v>
      </c>
    </row>
    <row r="789" spans="1:4" x14ac:dyDescent="0.3">
      <c r="A789" s="20" t="s">
        <v>125</v>
      </c>
      <c r="B789" s="19">
        <v>2019</v>
      </c>
      <c r="C789" t="s">
        <v>52</v>
      </c>
      <c r="D789" s="21">
        <v>4.8205455289033618E-2</v>
      </c>
    </row>
    <row r="790" spans="1:4" x14ac:dyDescent="0.3">
      <c r="A790" s="20" t="s">
        <v>125</v>
      </c>
      <c r="B790" s="19">
        <v>2019</v>
      </c>
      <c r="C790" t="s">
        <v>26</v>
      </c>
      <c r="D790" s="21">
        <v>4.8025916635318397E-2</v>
      </c>
    </row>
    <row r="791" spans="1:4" x14ac:dyDescent="0.3">
      <c r="A791" s="20" t="s">
        <v>125</v>
      </c>
      <c r="B791" s="19">
        <v>2019</v>
      </c>
      <c r="C791" t="s">
        <v>57</v>
      </c>
      <c r="D791" s="21">
        <v>4.2544359080987727E-2</v>
      </c>
    </row>
    <row r="792" spans="1:4" x14ac:dyDescent="0.3">
      <c r="A792" s="20" t="s">
        <v>125</v>
      </c>
      <c r="B792" s="19">
        <v>2019</v>
      </c>
      <c r="C792" t="s">
        <v>90</v>
      </c>
      <c r="D792" s="21">
        <v>4.7287371015070793E-2</v>
      </c>
    </row>
    <row r="793" spans="1:4" x14ac:dyDescent="0.3">
      <c r="A793" s="20" t="s">
        <v>125</v>
      </c>
      <c r="B793" s="19">
        <v>2019</v>
      </c>
      <c r="C793" t="s">
        <v>21</v>
      </c>
      <c r="D793" s="21">
        <v>5.7517263619109242E-2</v>
      </c>
    </row>
    <row r="794" spans="1:4" x14ac:dyDescent="0.3">
      <c r="A794" s="20" t="s">
        <v>125</v>
      </c>
      <c r="B794" s="19">
        <v>2019</v>
      </c>
      <c r="C794" t="s">
        <v>38</v>
      </c>
      <c r="D794" s="21">
        <v>4.580825042876692E-2</v>
      </c>
    </row>
    <row r="795" spans="1:4" x14ac:dyDescent="0.3">
      <c r="A795" s="20" t="s">
        <v>125</v>
      </c>
      <c r="B795" s="19">
        <v>2019</v>
      </c>
      <c r="C795" t="s">
        <v>42</v>
      </c>
      <c r="D795" s="21">
        <v>5.3662430091151465E-2</v>
      </c>
    </row>
    <row r="796" spans="1:4" x14ac:dyDescent="0.3">
      <c r="A796" s="20" t="s">
        <v>125</v>
      </c>
      <c r="B796" s="19">
        <v>2019</v>
      </c>
      <c r="C796" t="s">
        <v>15</v>
      </c>
      <c r="D796" s="21">
        <v>4.9973215106922368E-2</v>
      </c>
    </row>
    <row r="797" spans="1:4" x14ac:dyDescent="0.3">
      <c r="A797" s="20" t="s">
        <v>125</v>
      </c>
      <c r="B797" s="19">
        <v>2019</v>
      </c>
      <c r="C797" t="s">
        <v>75</v>
      </c>
      <c r="D797" s="21">
        <v>5.1606757683680601E-2</v>
      </c>
    </row>
    <row r="798" spans="1:4" x14ac:dyDescent="0.3">
      <c r="A798" s="20" t="s">
        <v>125</v>
      </c>
      <c r="B798" s="19">
        <v>2019</v>
      </c>
      <c r="C798" t="s">
        <v>22</v>
      </c>
      <c r="D798" s="21">
        <v>5.9460907895728429E-2</v>
      </c>
    </row>
    <row r="799" spans="1:4" x14ac:dyDescent="0.3">
      <c r="A799" s="20" t="s">
        <v>125</v>
      </c>
      <c r="B799" s="19">
        <v>2019</v>
      </c>
      <c r="C799" t="s">
        <v>83</v>
      </c>
      <c r="D799" s="21">
        <v>5.6729617502529632E-2</v>
      </c>
    </row>
    <row r="800" spans="1:4" x14ac:dyDescent="0.3">
      <c r="A800" s="20" t="s">
        <v>125</v>
      </c>
      <c r="B800" s="19">
        <v>2019</v>
      </c>
      <c r="C800" t="s">
        <v>59</v>
      </c>
      <c r="D800" s="21">
        <v>6.5577389744253201E-2</v>
      </c>
    </row>
    <row r="801" spans="1:4" x14ac:dyDescent="0.3">
      <c r="A801" s="20" t="s">
        <v>125</v>
      </c>
      <c r="B801" s="19">
        <v>2019</v>
      </c>
      <c r="C801" t="s">
        <v>8</v>
      </c>
      <c r="D801" s="21">
        <v>4.2273564314536716E-2</v>
      </c>
    </row>
    <row r="802" spans="1:4" x14ac:dyDescent="0.3">
      <c r="A802" s="20" t="s">
        <v>125</v>
      </c>
      <c r="B802" s="19">
        <v>2019</v>
      </c>
      <c r="C802" t="s">
        <v>16</v>
      </c>
      <c r="D802" s="21">
        <v>6.1596011996670252E-2</v>
      </c>
    </row>
    <row r="803" spans="1:4" x14ac:dyDescent="0.3">
      <c r="A803" s="20" t="s">
        <v>125</v>
      </c>
      <c r="B803" s="19">
        <v>2019</v>
      </c>
      <c r="C803" t="s">
        <v>64</v>
      </c>
      <c r="D803" s="21">
        <v>2.3521323763055567E-2</v>
      </c>
    </row>
    <row r="804" spans="1:4" x14ac:dyDescent="0.3">
      <c r="A804" s="20" t="s">
        <v>125</v>
      </c>
      <c r="B804" s="19">
        <v>2019</v>
      </c>
      <c r="C804" t="s">
        <v>23</v>
      </c>
      <c r="D804" s="21">
        <v>4.7145632912823587E-2</v>
      </c>
    </row>
    <row r="805" spans="1:4" x14ac:dyDescent="0.3">
      <c r="A805" s="20" t="s">
        <v>125</v>
      </c>
      <c r="B805" s="19">
        <v>2019</v>
      </c>
      <c r="C805" t="s">
        <v>77</v>
      </c>
      <c r="D805" s="21">
        <v>5.6645756541330909E-2</v>
      </c>
    </row>
  </sheetData>
  <autoFilter ref="A1:D80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Диаграммы</vt:lpstr>
      </vt:variant>
      <vt:variant>
        <vt:i4>4</vt:i4>
      </vt:variant>
    </vt:vector>
  </HeadingPairs>
  <TitlesOfParts>
    <vt:vector size="14" baseType="lpstr">
      <vt:lpstr>Ключевые факты ОСАГО</vt:lpstr>
      <vt:lpstr>Описание данных</vt:lpstr>
      <vt:lpstr>Data</vt:lpstr>
      <vt:lpstr>Cnt</vt:lpstr>
      <vt:lpstr>Data-1</vt:lpstr>
      <vt:lpstr>Pr.</vt:lpstr>
      <vt:lpstr>Data-2</vt:lpstr>
      <vt:lpstr>Fr.</vt:lpstr>
      <vt:lpstr>Data-3</vt:lpstr>
      <vt:lpstr>Fr.-2.1</vt:lpstr>
      <vt:lpstr>Количество полисов</vt:lpstr>
      <vt:lpstr>Средняя премия (помесячно)</vt:lpstr>
      <vt:lpstr>Относительная частота убытков</vt:lpstr>
      <vt:lpstr>Частота убытков по годам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Бирючев Олег Иванович</cp:lastModifiedBy>
  <cp:revision/>
  <dcterms:created xsi:type="dcterms:W3CDTF">2021-02-20T01:50:28Z</dcterms:created>
  <dcterms:modified xsi:type="dcterms:W3CDTF">2025-04-02T10:48:03Z</dcterms:modified>
  <cp:category/>
  <dc:identifier/>
  <cp:contentStatus/>
  <dc:language/>
  <cp:version/>
</cp:coreProperties>
</file>