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2.xml" ContentType="application/vnd.openxmlformats-officedocument.spreadsheetml.chart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3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4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titovata\AppData\Local\Temp\DesktopServiceTemp\"/>
    </mc:Choice>
  </mc:AlternateContent>
  <bookViews>
    <workbookView xWindow="0" yWindow="0" windowWidth="18000" windowHeight="7272" tabRatio="853"/>
  </bookViews>
  <sheets>
    <sheet name="Ключевые факты ОСАГО" sheetId="21" r:id="rId1"/>
    <sheet name="Описание данных" sheetId="22" r:id="rId2"/>
    <sheet name="Data" sheetId="1" state="hidden" r:id="rId3"/>
    <sheet name="Cnt" sheetId="6" state="hidden" r:id="rId4"/>
    <sheet name="Количество полисов" sheetId="14" r:id="rId5"/>
    <sheet name="Data-1" sheetId="19" state="hidden" r:id="rId6"/>
    <sheet name="Pr." sheetId="11" state="hidden" r:id="rId7"/>
    <sheet name="Средняя премия (помесячно)" sheetId="16" r:id="rId8"/>
    <sheet name="Data-2" sheetId="20" state="hidden" r:id="rId9"/>
    <sheet name="Fr." sheetId="12" state="hidden" r:id="rId10"/>
    <sheet name="Относительная частота убытков" sheetId="18" r:id="rId11"/>
    <sheet name="Data-3" sheetId="30" state="hidden" r:id="rId12"/>
    <sheet name="Fr.-2.1" sheetId="31" state="hidden" r:id="rId13"/>
    <sheet name="Частота убытков по годам" sheetId="33" r:id="rId14"/>
  </sheets>
  <definedNames>
    <definedName name="_xlnm._FilterDatabase" localSheetId="2" hidden="1">Data!$A$1:$D$805</definedName>
    <definedName name="_xlnm._FilterDatabase" localSheetId="5" hidden="1">'Data-1'!$A$1:$L$541</definedName>
    <definedName name="_xlnm._FilterDatabase" localSheetId="8" hidden="1">'Data-2'!$A$1:$B$43</definedName>
    <definedName name="_xlnm._FilterDatabase" localSheetId="11" hidden="1">'Data-3'!$A$1:$D$671</definedName>
  </definedNames>
  <calcPr calcId="162913"/>
  <pivotCaches>
    <pivotCache cacheId="52" r:id="rId15"/>
    <pivotCache cacheId="53" r:id="rId16"/>
    <pivotCache cacheId="54" r:id="rId17"/>
    <pivotCache cacheId="55" r:id="rId18"/>
  </pivotCaches>
</workbook>
</file>

<file path=xl/calcChain.xml><?xml version="1.0" encoding="utf-8"?>
<calcChain xmlns="http://schemas.openxmlformats.org/spreadsheetml/2006/main">
  <c r="J1" i="31" l="1"/>
  <c r="H1" i="11" l="1"/>
  <c r="G1" i="12" l="1"/>
  <c r="I1" i="6" l="1"/>
</calcChain>
</file>

<file path=xl/sharedStrings.xml><?xml version="1.0" encoding="utf-8"?>
<sst xmlns="http://schemas.openxmlformats.org/spreadsheetml/2006/main" count="3843" uniqueCount="189">
  <si>
    <t>Общий итог</t>
  </si>
  <si>
    <t>Названия строк</t>
  </si>
  <si>
    <t>Названия столбцов</t>
  </si>
  <si>
    <t>Количество полисов</t>
  </si>
  <si>
    <t>Средняя премия</t>
  </si>
  <si>
    <t>Республика Бурятия</t>
  </si>
  <si>
    <t>Москва</t>
  </si>
  <si>
    <t>Республика Марий Эл</t>
  </si>
  <si>
    <t>Чеченская Республика</t>
  </si>
  <si>
    <t>Краснодарский край</t>
  </si>
  <si>
    <t>Нижегородская область</t>
  </si>
  <si>
    <t>Республика Татарстан</t>
  </si>
  <si>
    <t>Новгородская область</t>
  </si>
  <si>
    <t>Вологодская область</t>
  </si>
  <si>
    <t>Курганская область</t>
  </si>
  <si>
    <t>Удмуртская Республика</t>
  </si>
  <si>
    <t>Чувашская Республика</t>
  </si>
  <si>
    <t>Саратовская область</t>
  </si>
  <si>
    <t>Забайкальский край</t>
  </si>
  <si>
    <t>Еврейская автономная область</t>
  </si>
  <si>
    <t>Алтайский край</t>
  </si>
  <si>
    <t>Томская область</t>
  </si>
  <si>
    <t>Хабаровский край</t>
  </si>
  <si>
    <t>Ямало-Ненецкий автономный округ</t>
  </si>
  <si>
    <t>Республика Саха (Якутия)</t>
  </si>
  <si>
    <t>Иркутская область</t>
  </si>
  <si>
    <t>Ставропольский край</t>
  </si>
  <si>
    <t>Камчатский край</t>
  </si>
  <si>
    <t>Липецкая область</t>
  </si>
  <si>
    <t>Приморский край</t>
  </si>
  <si>
    <t>Мурманская область</t>
  </si>
  <si>
    <t>Новосибирская область</t>
  </si>
  <si>
    <t>Республика Крым</t>
  </si>
  <si>
    <t>Республика Башкортостан</t>
  </si>
  <si>
    <t>Костромская область</t>
  </si>
  <si>
    <t>Оренбургская область</t>
  </si>
  <si>
    <t>Омская область</t>
  </si>
  <si>
    <t>Кировская область</t>
  </si>
  <si>
    <t>Тульская область</t>
  </si>
  <si>
    <t>Ростовская область</t>
  </si>
  <si>
    <t>Астраханская область</t>
  </si>
  <si>
    <t>Пермский край</t>
  </si>
  <si>
    <t>Тюменская область</t>
  </si>
  <si>
    <t>Амурская область</t>
  </si>
  <si>
    <t>Республика Коми</t>
  </si>
  <si>
    <t>Свердловская область</t>
  </si>
  <si>
    <t>Республика Алтай</t>
  </si>
  <si>
    <t>Архангельская область</t>
  </si>
  <si>
    <t>Калининградская область</t>
  </si>
  <si>
    <t>Республика Калмыкия</t>
  </si>
  <si>
    <t>Севастополь</t>
  </si>
  <si>
    <t>Пензенская область</t>
  </si>
  <si>
    <t>Смоленская область</t>
  </si>
  <si>
    <t>Республика Дагестан</t>
  </si>
  <si>
    <t>Байконур</t>
  </si>
  <si>
    <t>Самарская область</t>
  </si>
  <si>
    <t>Сахалинская область</t>
  </si>
  <si>
    <t>Тамбовская область</t>
  </si>
  <si>
    <t>Кемеровская область</t>
  </si>
  <si>
    <t>Челябинская область</t>
  </si>
  <si>
    <t>Республика Хакасия</t>
  </si>
  <si>
    <t>Санкт-Петербург</t>
  </si>
  <si>
    <t>Ленинградская область</t>
  </si>
  <si>
    <t>Орловская область</t>
  </si>
  <si>
    <t>Чукотский автономный округ</t>
  </si>
  <si>
    <t>Московская область</t>
  </si>
  <si>
    <t>Республика Карелия</t>
  </si>
  <si>
    <t>Республика Адыгея</t>
  </si>
  <si>
    <t>Магаданская область</t>
  </si>
  <si>
    <t>Белгородская область</t>
  </si>
  <si>
    <t>Красноярский край</t>
  </si>
  <si>
    <t>Рязанская область</t>
  </si>
  <si>
    <t>Брянская область</t>
  </si>
  <si>
    <t>Воронежская область</t>
  </si>
  <si>
    <t>Волгоградская область</t>
  </si>
  <si>
    <t>Ульяновская область</t>
  </si>
  <si>
    <t>Карачаево-Черкесская Республика</t>
  </si>
  <si>
    <t>Ярославская область</t>
  </si>
  <si>
    <t>Кабардино-Балкарская Республика</t>
  </si>
  <si>
    <t>Республика Ингушетия</t>
  </si>
  <si>
    <t>Владимирская область</t>
  </si>
  <si>
    <t>Ивановская область</t>
  </si>
  <si>
    <t>Псковская область</t>
  </si>
  <si>
    <t>Ханты-Мансийский автономный округ - Югра</t>
  </si>
  <si>
    <t>Республика Северная Осетия - Алания</t>
  </si>
  <si>
    <t>Республика Тыва</t>
  </si>
  <si>
    <t>Ненецкий автономный округ</t>
  </si>
  <si>
    <t>Калужская область</t>
  </si>
  <si>
    <t>Республика Мордовия</t>
  </si>
  <si>
    <t>Курская область</t>
  </si>
  <si>
    <t>Тверская область</t>
  </si>
  <si>
    <t>Представляемые разрезы</t>
  </si>
  <si>
    <t>категория ТС</t>
  </si>
  <si>
    <t>возраст худшего водителя</t>
  </si>
  <si>
    <t>стаж худшего водителя</t>
  </si>
  <si>
    <t>мощность ТС</t>
  </si>
  <si>
    <t>бонус-малус</t>
  </si>
  <si>
    <t>регион</t>
  </si>
  <si>
    <t>Представляемый разрез</t>
  </si>
  <si>
    <t>Мультидрайв</t>
  </si>
  <si>
    <t>Ограничения ЛДУ</t>
  </si>
  <si>
    <t>Категория ТС</t>
  </si>
  <si>
    <t>Выборка 1</t>
  </si>
  <si>
    <t>КБМ</t>
  </si>
  <si>
    <t>Мощность</t>
  </si>
  <si>
    <t>3. 70-100 л.с.</t>
  </si>
  <si>
    <t>6. свыше 150 л.с.</t>
  </si>
  <si>
    <t>1. до 50 л.с.</t>
  </si>
  <si>
    <t>4. 100-120 л.с.</t>
  </si>
  <si>
    <t>2. 50-70 л.с.</t>
  </si>
  <si>
    <t>50-59</t>
  </si>
  <si>
    <t>Более 59</t>
  </si>
  <si>
    <t>22-24</t>
  </si>
  <si>
    <t>25-29</t>
  </si>
  <si>
    <t>30-34</t>
  </si>
  <si>
    <t>16-21</t>
  </si>
  <si>
    <t>40-49</t>
  </si>
  <si>
    <t>35-39</t>
  </si>
  <si>
    <t>6. Стаж 7-9</t>
  </si>
  <si>
    <t>4. Стаж 3-4</t>
  </si>
  <si>
    <t>3. Стаж 2</t>
  </si>
  <si>
    <t>2. Стаж 1</t>
  </si>
  <si>
    <t>5. Стаж 5-6</t>
  </si>
  <si>
    <t>8. Стаж 15 и более</t>
  </si>
  <si>
    <t>7. Стаж 10-14</t>
  </si>
  <si>
    <t>Субъект РФ</t>
  </si>
  <si>
    <t>3.2. Грузовые ТС св. 16 т</t>
  </si>
  <si>
    <t>1. Мотоциклы</t>
  </si>
  <si>
    <t>4.1. Автобусы до 16 мест</t>
  </si>
  <si>
    <t>3.1. Грузовые ТС до 16 т</t>
  </si>
  <si>
    <t>2.3. Легковые ТС, такси</t>
  </si>
  <si>
    <t>4.2. Автобусы св. 16 мест</t>
  </si>
  <si>
    <t>2.2. Легковые ТС ФЛ</t>
  </si>
  <si>
    <t>1. Стаж 0</t>
  </si>
  <si>
    <t>2.1. Легковые ТС ЮЛ</t>
  </si>
  <si>
    <t>Выборка</t>
  </si>
  <si>
    <t>Год</t>
  </si>
  <si>
    <t>Месяц</t>
  </si>
  <si>
    <t>Сегмент</t>
  </si>
  <si>
    <t>Полисы</t>
  </si>
  <si>
    <t>Сумма по полю Полисы</t>
  </si>
  <si>
    <t>5. Тракторы</t>
  </si>
  <si>
    <t>Ключевые факты по обязательному страхованию гражданской ответственности владельцев транспортных средств</t>
  </si>
  <si>
    <t>№ п/п</t>
  </si>
  <si>
    <t>Описание данных</t>
  </si>
  <si>
    <t>Источник данных - автоматизированная информационная система обязательного страхования.</t>
  </si>
  <si>
    <t>Показатели</t>
  </si>
  <si>
    <t>Количество полисов - количество первоначальных договоров страхования.</t>
  </si>
  <si>
    <t>Средняя премия - средняя фактическая премия по первоначальным договорам страхования.</t>
  </si>
  <si>
    <t>Относительная частота убытков - отношение частоты убытков по конкретному страховому сегменту к частоте убытков по всему рынку обязательного страхования.</t>
  </si>
  <si>
    <t>Возраст водителя</t>
  </si>
  <si>
    <t>Стаж водителя</t>
  </si>
  <si>
    <t>возраст водителя</t>
  </si>
  <si>
    <t>стаж водителя</t>
  </si>
  <si>
    <t>Ср. премия</t>
  </si>
  <si>
    <t>Сумма по полю Ср. премия</t>
  </si>
  <si>
    <t>Частота</t>
  </si>
  <si>
    <t>Сумма по полю Частота</t>
  </si>
  <si>
    <t>5. 120-150 л.с.</t>
  </si>
  <si>
    <t>13</t>
  </si>
  <si>
    <t>12</t>
  </si>
  <si>
    <t>11</t>
  </si>
  <si>
    <t>10</t>
  </si>
  <si>
    <t xml:space="preserve"> 9</t>
  </si>
  <si>
    <t xml:space="preserve"> 8</t>
  </si>
  <si>
    <t xml:space="preserve"> 7</t>
  </si>
  <si>
    <t xml:space="preserve"> 6</t>
  </si>
  <si>
    <t xml:space="preserve"> 5</t>
  </si>
  <si>
    <t xml:space="preserve"> 4</t>
  </si>
  <si>
    <t xml:space="preserve"> 3</t>
  </si>
  <si>
    <t xml:space="preserve"> 2</t>
  </si>
  <si>
    <t xml:space="preserve"> 1</t>
  </si>
  <si>
    <t xml:space="preserve"> 0</t>
  </si>
  <si>
    <t xml:space="preserve">  М</t>
  </si>
  <si>
    <t xml:space="preserve">Частота убытков по годам - отношение количества осуществленных страховых выплат по страховым случаям, произошедшим в календарном году, к экспозиции договоров обязательного страхования в этом году. </t>
  </si>
  <si>
    <t>При пролонгации договоров ОСАГО в 2022 году для аккуратных и опытных водителей средний рост тарифа составил 8% (категория КБМ &lt; 1 и стаж от 3 лет, на нее приходится 66% полисов, оформленных на легковые автомобили граждан).</t>
  </si>
  <si>
    <t>3 мес. 2023</t>
  </si>
  <si>
    <t>Данные представлены по договорам страхования, заключенным с 1 января 2018 года по 31 марта 2023 года.</t>
  </si>
  <si>
    <t>Данные представлены по состоянию на 29.02.2024.</t>
  </si>
  <si>
    <t>Частота убытков - отношение количества осуществленных страховых выплат по договорам обязательного страхования, заключенным в период с 01.01.2018 по 31.03.2023, к количеству указанных договоров обязательного страхования.</t>
  </si>
  <si>
    <t xml:space="preserve">В основном по ОСАГО застрахованы легковые автомобили физлиц. Их доля составляет 85%. </t>
  </si>
  <si>
    <t>По полисам мультидрайв аварийность на 90% выше, чем по договорам, где количество водителей ограничено.</t>
  </si>
  <si>
    <t>В основном граждане водят безаварийно или с очень маленьким числом аварий. Значение коэффициента бонус-малус для таких граждан уменьшается с увеличением продолжительности периода безаварийного вождения, размер скидки при расчете премии по ОСАГО может достигать 54%. Высокоаварийные водители (в том числе, те, которые стали виновниками 3-х и более аварий в последние несколько лет) получают значительную надбавку при расчете страховой премии. Таких водителей немного – около 0,8%, но они попадают в аварии в 2,6 раза чаще, чем в среднем по рынку.</t>
  </si>
  <si>
    <t>Молодые водители попадают в аварии значительно чаще, чем взрослые. Водители возрастом до 25 лет попадают в аварии в 2,1 раза чаще, чем в среднем по рынку, возрастом 25-40 лет - на 1% реже, чем в среднем по рынку, а возрастом свыше 40 лет - на 34% реже, чем в среднем по рынку.</t>
  </si>
  <si>
    <t>Доля полисов мультидрайв с годами постоянно сокращается: 16,6% в 2018 году, 15,3% в 2019 году, 13,9% в 2020 году, 13,7% в 2021 году, 12,4% в 2022 году, 13,0% за 3 мес. 2023 года - для всех типов ТС.</t>
  </si>
  <si>
    <t>Типичный водитель - это опытный водитель среднего и старшего возраста. Доля водителей возрастом более 35 лет со стажем вождения более 10 лет составляет 58,6%.</t>
  </si>
  <si>
    <t>Для некоторых категорий транспортных средств средняя премия может иметь ярко выраженную сезонность. Например, автовладельцы - дачники, заключающие договоры с ограниченным периодом использования машины, покупают полисы ОСАГО преимущественно в апреле - мае. Так как оплачивается только дачный период, средняя премия в эти месяцы заметно ниже.</t>
  </si>
  <si>
    <t>В 2022 году наблюдается небольшое снижение частоты убытков по сравнению с 2021 годом. По большинству сегментов оно было примерно одинаковым: аварийность  по обычным легковым машинам граждан уменьшилась на 8,5% (с 4,8% до 4,4%), среди молодых и неопытных водителей - почти на 6% (с 7,9-12% до 7,4-11,4% и с 9,2-12,3%  до 8,6-11,5% соответственно),  по легковым такси  и в сегменте автомобилей мощностью от 100 л.с. - на 10% (с 34,8% до 31,3% и с 5,2-5,8% до 4,7-5,2% соответственно).</t>
  </si>
  <si>
    <t>Аварийность по легковым такси значительно выше, чем по обычным легковым машинам. Таксисты становятся виновниками аварии в 6,6 раз чаще, чем водители всех остальных легковых машин, а в сравнении с гражданами, которые управляют легковым автомобилем, используемым для личных целей - в 7,4 раза чаще.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</si>
</sst>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rgb="FFED1A34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5" fillId="2" borderId="1" xfId="0" applyFont="1" applyFill="1" applyBorder="1"/>
    <xf numFmtId="0" fontId="4" fillId="0" borderId="0" xfId="0" applyFont="1" applyFill="1"/>
    <xf numFmtId="0" fontId="4" fillId="0" borderId="0" xfId="0" applyFont="1"/>
    <xf numFmtId="2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 wrapText="1"/>
    </xf>
    <xf numFmtId="0" fontId="0" fillId="0" borderId="0" xfId="0" applyFont="1"/>
    <xf numFmtId="3" fontId="0" fillId="0" borderId="0" xfId="0" applyNumberFormat="1" applyFont="1"/>
    <xf numFmtId="0" fontId="0" fillId="0" borderId="0" xfId="0" applyNumberFormat="1"/>
    <xf numFmtId="0" fontId="8" fillId="0" borderId="0" xfId="0" applyFont="1"/>
    <xf numFmtId="0" fontId="3" fillId="0" borderId="0" xfId="0" applyFont="1"/>
    <xf numFmtId="0" fontId="3" fillId="0" borderId="0" xfId="0" applyFont="1" applyBorder="1"/>
    <xf numFmtId="164" fontId="0" fillId="0" borderId="0" xfId="1" applyNumberFormat="1" applyFont="1"/>
    <xf numFmtId="164" fontId="0" fillId="0" borderId="0" xfId="0" applyNumberFormat="1"/>
    <xf numFmtId="0" fontId="0" fillId="0" borderId="0" xfId="0" applyFill="1" applyAlignment="1">
      <alignment wrapText="1"/>
    </xf>
    <xf numFmtId="10" fontId="0" fillId="0" borderId="0" xfId="1" applyNumberFormat="1" applyFont="1"/>
    <xf numFmtId="0" fontId="2" fillId="0" borderId="0" xfId="0" applyFont="1"/>
    <xf numFmtId="0" fontId="7" fillId="0" borderId="0" xfId="0" applyFont="1" applyFill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</cellXfs>
  <cellStyles count="2">
    <cellStyle name="Обычный" xfId="0" builtinId="0"/>
    <cellStyle name="Процентный" xfId="1" builtinId="5"/>
  </cellStyles>
  <dxfs count="5">
    <dxf>
      <numFmt numFmtId="164" formatCode="0.0%"/>
    </dxf>
    <dxf>
      <numFmt numFmtId="2" formatCode="0.00"/>
    </dxf>
    <dxf>
      <numFmt numFmtId="164" formatCode="0.0%"/>
    </dxf>
    <dxf>
      <numFmt numFmtId="3" formatCode="#,##0"/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2.xml"/><Relationship Id="rId13" Type="http://schemas.openxmlformats.org/officeDocument/2006/relationships/worksheet" Target="worksheets/sheet10.xml"/><Relationship Id="rId18" Type="http://schemas.openxmlformats.org/officeDocument/2006/relationships/pivotCacheDefinition" Target="pivotCache/pivotCacheDefinition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9.xml"/><Relationship Id="rId1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hartsheet" Target="chartsheets/sheet3.xml"/><Relationship Id="rId5" Type="http://schemas.openxmlformats.org/officeDocument/2006/relationships/chartsheet" Target="chartsheets/sheet1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8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7.xml"/><Relationship Id="rId14" Type="http://schemas.openxmlformats.org/officeDocument/2006/relationships/chartsheet" Target="chartsheets/sheet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[ЭП_Файл_для_размещения.xlsx]Cnt!Сводная таблица1</c:name>
    <c:fmtId val="3"/>
  </c:pivotSource>
  <c:chart>
    <c:title>
      <c:tx>
        <c:strRef>
          <c:f>Cnt!$I$1</c:f>
          <c:strCache>
            <c:ptCount val="1"/>
            <c:pt idx="0">
              <c:v>Количество полисов по фактору: Категория ТС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Cnt!$I$1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Cnt!$I$1</c:f>
              <c:strCache>
                <c:ptCount val="9"/>
                <c:pt idx="0">
                  <c:v>1. Мотоциклы</c:v>
                </c:pt>
                <c:pt idx="1">
                  <c:v>2.1. Легковые ТС ЮЛ</c:v>
                </c:pt>
                <c:pt idx="2">
                  <c:v>2.2. Легковые ТС ФЛ</c:v>
                </c:pt>
                <c:pt idx="3">
                  <c:v>2.3. Легковые ТС, такси</c:v>
                </c:pt>
                <c:pt idx="4">
                  <c:v>3.1. Грузовые ТС до 16 т</c:v>
                </c:pt>
                <c:pt idx="5">
                  <c:v>3.2. Грузовые ТС св. 16 т</c:v>
                </c:pt>
                <c:pt idx="6">
                  <c:v>4.1. Автобусы до 16 мест</c:v>
                </c:pt>
                <c:pt idx="7">
                  <c:v>4.2. Автобусы св. 16 мест</c:v>
                </c:pt>
                <c:pt idx="8">
                  <c:v>5. Тракторы</c:v>
                </c:pt>
              </c:strCache>
            </c:strRef>
          </c:cat>
          <c:val>
            <c:numRef>
              <c:f>Cnt!$I$1</c:f>
              <c:numCache>
                <c:formatCode>General</c:formatCode>
                <c:ptCount val="9"/>
                <c:pt idx="0">
                  <c:v>357014</c:v>
                </c:pt>
                <c:pt idx="1">
                  <c:v>2023258</c:v>
                </c:pt>
                <c:pt idx="2">
                  <c:v>34344945</c:v>
                </c:pt>
                <c:pt idx="3">
                  <c:v>76922</c:v>
                </c:pt>
                <c:pt idx="4">
                  <c:v>906041</c:v>
                </c:pt>
                <c:pt idx="5">
                  <c:v>1090327</c:v>
                </c:pt>
                <c:pt idx="6">
                  <c:v>148849</c:v>
                </c:pt>
                <c:pt idx="7">
                  <c:v>196579</c:v>
                </c:pt>
                <c:pt idx="8">
                  <c:v>828365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B3-4A83-BE09-D6A41D289785}"/>
            </c:ext>
          </c:extLst>
        </c:ser>
        <c:ser>
          <c:idx val="1"/>
          <c:order val="1"/>
          <c:tx>
            <c:strRef>
              <c:f>Cnt!$I$1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Cnt!$I$1</c:f>
              <c:strCache>
                <c:ptCount val="9"/>
                <c:pt idx="0">
                  <c:v>1. Мотоциклы</c:v>
                </c:pt>
                <c:pt idx="1">
                  <c:v>2.1. Легковые ТС ЮЛ</c:v>
                </c:pt>
                <c:pt idx="2">
                  <c:v>2.2. Легковые ТС ФЛ</c:v>
                </c:pt>
                <c:pt idx="3">
                  <c:v>2.3. Легковые ТС, такси</c:v>
                </c:pt>
                <c:pt idx="4">
                  <c:v>3.1. Грузовые ТС до 16 т</c:v>
                </c:pt>
                <c:pt idx="5">
                  <c:v>3.2. Грузовые ТС св. 16 т</c:v>
                </c:pt>
                <c:pt idx="6">
                  <c:v>4.1. Автобусы до 16 мест</c:v>
                </c:pt>
                <c:pt idx="7">
                  <c:v>4.2. Автобусы св. 16 мест</c:v>
                </c:pt>
                <c:pt idx="8">
                  <c:v>5. Тракторы</c:v>
                </c:pt>
              </c:strCache>
            </c:strRef>
          </c:cat>
          <c:val>
            <c:numRef>
              <c:f>Cnt!$I$1</c:f>
              <c:numCache>
                <c:formatCode>General</c:formatCode>
                <c:ptCount val="9"/>
                <c:pt idx="0">
                  <c:v>379671</c:v>
                </c:pt>
                <c:pt idx="1">
                  <c:v>2105115</c:v>
                </c:pt>
                <c:pt idx="2">
                  <c:v>34573880</c:v>
                </c:pt>
                <c:pt idx="3">
                  <c:v>106210</c:v>
                </c:pt>
                <c:pt idx="4">
                  <c:v>893472</c:v>
                </c:pt>
                <c:pt idx="5">
                  <c:v>1125638</c:v>
                </c:pt>
                <c:pt idx="6">
                  <c:v>140022</c:v>
                </c:pt>
                <c:pt idx="7">
                  <c:v>199152</c:v>
                </c:pt>
                <c:pt idx="8">
                  <c:v>916410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C3-4B7F-AA9E-82FA503D4DAB}"/>
            </c:ext>
          </c:extLst>
        </c:ser>
        <c:ser>
          <c:idx val="2"/>
          <c:order val="2"/>
          <c:tx>
            <c:strRef>
              <c:f>Cnt!$I$1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Cnt!$I$1</c:f>
              <c:strCache>
                <c:ptCount val="9"/>
                <c:pt idx="0">
                  <c:v>1. Мотоциклы</c:v>
                </c:pt>
                <c:pt idx="1">
                  <c:v>2.1. Легковые ТС ЮЛ</c:v>
                </c:pt>
                <c:pt idx="2">
                  <c:v>2.2. Легковые ТС ФЛ</c:v>
                </c:pt>
                <c:pt idx="3">
                  <c:v>2.3. Легковые ТС, такси</c:v>
                </c:pt>
                <c:pt idx="4">
                  <c:v>3.1. Грузовые ТС до 16 т</c:v>
                </c:pt>
                <c:pt idx="5">
                  <c:v>3.2. Грузовые ТС св. 16 т</c:v>
                </c:pt>
                <c:pt idx="6">
                  <c:v>4.1. Автобусы до 16 мест</c:v>
                </c:pt>
                <c:pt idx="7">
                  <c:v>4.2. Автобусы св. 16 мест</c:v>
                </c:pt>
                <c:pt idx="8">
                  <c:v>5. Тракторы</c:v>
                </c:pt>
              </c:strCache>
            </c:strRef>
          </c:cat>
          <c:val>
            <c:numRef>
              <c:f>Cnt!$I$1</c:f>
              <c:numCache>
                <c:formatCode>General</c:formatCode>
                <c:ptCount val="9"/>
                <c:pt idx="0">
                  <c:v>374763</c:v>
                </c:pt>
                <c:pt idx="1">
                  <c:v>2161381</c:v>
                </c:pt>
                <c:pt idx="2">
                  <c:v>34867423</c:v>
                </c:pt>
                <c:pt idx="3">
                  <c:v>127648</c:v>
                </c:pt>
                <c:pt idx="4">
                  <c:v>900442</c:v>
                </c:pt>
                <c:pt idx="5">
                  <c:v>1026921</c:v>
                </c:pt>
                <c:pt idx="6">
                  <c:v>106418</c:v>
                </c:pt>
                <c:pt idx="7">
                  <c:v>168386</c:v>
                </c:pt>
                <c:pt idx="8">
                  <c:v>898608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C3-4B7F-AA9E-82FA503D4DAB}"/>
            </c:ext>
          </c:extLst>
        </c:ser>
        <c:ser>
          <c:idx val="3"/>
          <c:order val="3"/>
          <c:tx>
            <c:strRef>
              <c:f>Cnt!$I$1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Cnt!$I$1</c:f>
              <c:strCache>
                <c:ptCount val="9"/>
                <c:pt idx="0">
                  <c:v>1. Мотоциклы</c:v>
                </c:pt>
                <c:pt idx="1">
                  <c:v>2.1. Легковые ТС ЮЛ</c:v>
                </c:pt>
                <c:pt idx="2">
                  <c:v>2.2. Легковые ТС ФЛ</c:v>
                </c:pt>
                <c:pt idx="3">
                  <c:v>2.3. Легковые ТС, такси</c:v>
                </c:pt>
                <c:pt idx="4">
                  <c:v>3.1. Грузовые ТС до 16 т</c:v>
                </c:pt>
                <c:pt idx="5">
                  <c:v>3.2. Грузовые ТС св. 16 т</c:v>
                </c:pt>
                <c:pt idx="6">
                  <c:v>4.1. Автобусы до 16 мест</c:v>
                </c:pt>
                <c:pt idx="7">
                  <c:v>4.2. Автобусы св. 16 мест</c:v>
                </c:pt>
                <c:pt idx="8">
                  <c:v>5. Тракторы</c:v>
                </c:pt>
              </c:strCache>
            </c:strRef>
          </c:cat>
          <c:val>
            <c:numRef>
              <c:f>Cnt!$I$1</c:f>
              <c:numCache>
                <c:formatCode>General</c:formatCode>
                <c:ptCount val="9"/>
                <c:pt idx="0">
                  <c:v>648041</c:v>
                </c:pt>
                <c:pt idx="1">
                  <c:v>2274758</c:v>
                </c:pt>
                <c:pt idx="2">
                  <c:v>35331152</c:v>
                </c:pt>
                <c:pt idx="3">
                  <c:v>171659</c:v>
                </c:pt>
                <c:pt idx="4">
                  <c:v>835131</c:v>
                </c:pt>
                <c:pt idx="5">
                  <c:v>1238757</c:v>
                </c:pt>
                <c:pt idx="6">
                  <c:v>98211</c:v>
                </c:pt>
                <c:pt idx="7">
                  <c:v>175293</c:v>
                </c:pt>
                <c:pt idx="8">
                  <c:v>885668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C3-4B7F-AA9E-82FA503D4DAB}"/>
            </c:ext>
          </c:extLst>
        </c:ser>
        <c:ser>
          <c:idx val="4"/>
          <c:order val="4"/>
          <c:tx>
            <c:strRef>
              <c:f>Cnt!$I$1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Cnt!$I$1</c:f>
              <c:strCache>
                <c:ptCount val="9"/>
                <c:pt idx="0">
                  <c:v>1. Мотоциклы</c:v>
                </c:pt>
                <c:pt idx="1">
                  <c:v>2.1. Легковые ТС ЮЛ</c:v>
                </c:pt>
                <c:pt idx="2">
                  <c:v>2.2. Легковые ТС ФЛ</c:v>
                </c:pt>
                <c:pt idx="3">
                  <c:v>2.3. Легковые ТС, такси</c:v>
                </c:pt>
                <c:pt idx="4">
                  <c:v>3.1. Грузовые ТС до 16 т</c:v>
                </c:pt>
                <c:pt idx="5">
                  <c:v>3.2. Грузовые ТС св. 16 т</c:v>
                </c:pt>
                <c:pt idx="6">
                  <c:v>4.1. Автобусы до 16 мест</c:v>
                </c:pt>
                <c:pt idx="7">
                  <c:v>4.2. Автобусы св. 16 мест</c:v>
                </c:pt>
                <c:pt idx="8">
                  <c:v>5. Тракторы</c:v>
                </c:pt>
              </c:strCache>
            </c:strRef>
          </c:cat>
          <c:val>
            <c:numRef>
              <c:f>Cnt!$I$1</c:f>
              <c:numCache>
                <c:formatCode>General</c:formatCode>
                <c:ptCount val="9"/>
                <c:pt idx="0">
                  <c:v>538931</c:v>
                </c:pt>
                <c:pt idx="1">
                  <c:v>2236621</c:v>
                </c:pt>
                <c:pt idx="2">
                  <c:v>34067284</c:v>
                </c:pt>
                <c:pt idx="3">
                  <c:v>167712</c:v>
                </c:pt>
                <c:pt idx="4">
                  <c:v>728435</c:v>
                </c:pt>
                <c:pt idx="5">
                  <c:v>1262084</c:v>
                </c:pt>
                <c:pt idx="6">
                  <c:v>78082</c:v>
                </c:pt>
                <c:pt idx="7">
                  <c:v>150946</c:v>
                </c:pt>
                <c:pt idx="8">
                  <c:v>749484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4D-4F25-9D49-5B315F27D235}"/>
            </c:ext>
          </c:extLst>
        </c:ser>
        <c:ser>
          <c:idx val="5"/>
          <c:order val="5"/>
          <c:tx>
            <c:strRef>
              <c:f>Cnt!$I$1</c:f>
              <c:strCache>
                <c:ptCount val="1"/>
                <c:pt idx="0">
                  <c:v>3 мес. 2023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Cnt!$I$1</c:f>
              <c:strCache>
                <c:ptCount val="9"/>
                <c:pt idx="0">
                  <c:v>1. Мотоциклы</c:v>
                </c:pt>
                <c:pt idx="1">
                  <c:v>2.1. Легковые ТС ЮЛ</c:v>
                </c:pt>
                <c:pt idx="2">
                  <c:v>2.2. Легковые ТС ФЛ</c:v>
                </c:pt>
                <c:pt idx="3">
                  <c:v>2.3. Легковые ТС, такси</c:v>
                </c:pt>
                <c:pt idx="4">
                  <c:v>3.1. Грузовые ТС до 16 т</c:v>
                </c:pt>
                <c:pt idx="5">
                  <c:v>3.2. Грузовые ТС св. 16 т</c:v>
                </c:pt>
                <c:pt idx="6">
                  <c:v>4.1. Автобусы до 16 мест</c:v>
                </c:pt>
                <c:pt idx="7">
                  <c:v>4.2. Автобусы св. 16 мест</c:v>
                </c:pt>
                <c:pt idx="8">
                  <c:v>5. Тракторы</c:v>
                </c:pt>
              </c:strCache>
            </c:strRef>
          </c:cat>
          <c:val>
            <c:numRef>
              <c:f>Cnt!$I$1</c:f>
              <c:numCache>
                <c:formatCode>General</c:formatCode>
                <c:ptCount val="9"/>
                <c:pt idx="0">
                  <c:v>57730</c:v>
                </c:pt>
                <c:pt idx="1">
                  <c:v>513541</c:v>
                </c:pt>
                <c:pt idx="2">
                  <c:v>7541058</c:v>
                </c:pt>
                <c:pt idx="3">
                  <c:v>47366</c:v>
                </c:pt>
                <c:pt idx="4">
                  <c:v>164053</c:v>
                </c:pt>
                <c:pt idx="5">
                  <c:v>327783</c:v>
                </c:pt>
                <c:pt idx="6">
                  <c:v>16397</c:v>
                </c:pt>
                <c:pt idx="7">
                  <c:v>33701</c:v>
                </c:pt>
                <c:pt idx="8">
                  <c:v>177291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EE-48D4-A8FE-DDF33E773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717615"/>
        <c:axId val="19704303"/>
      </c:barChart>
      <c:catAx>
        <c:axId val="19717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04303"/>
        <c:crosses val="autoZero"/>
        <c:auto val="1"/>
        <c:lblAlgn val="ctr"/>
        <c:lblOffset val="100"/>
        <c:noMultiLvlLbl val="0"/>
      </c:catAx>
      <c:valAx>
        <c:axId val="19704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176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[ЭП_Файл_для_размещения.xlsx]Pr.!Сводная таблица1</c:name>
    <c:fmtId val="6"/>
  </c:pivotSource>
  <c:chart>
    <c:title>
      <c:tx>
        <c:strRef>
          <c:f>Pr.!$H$1</c:f>
          <c:strCache>
            <c:ptCount val="1"/>
            <c:pt idx="0">
              <c:v>Средняя премия за месяц по сегменту: Легковые ТС ФЛ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11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11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accen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accen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accent1">
                      <a:lumMod val="7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ru-RU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accen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Pr.!$H$1</c:f>
              <c:strCache>
                <c:ptCount val="1"/>
                <c:pt idx="0">
                  <c:v>Итог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Pr.!$H$1</c:f>
              <c:multiLvlStrCache>
                <c:ptCount val="6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Pr.!$H$1</c:f>
              <c:numCache>
                <c:formatCode>#,##0</c:formatCode>
                <c:ptCount val="63"/>
                <c:pt idx="0">
                  <c:v>5667.3245111743809</c:v>
                </c:pt>
                <c:pt idx="1">
                  <c:v>5635.9581458802877</c:v>
                </c:pt>
                <c:pt idx="2">
                  <c:v>5595.0120945223534</c:v>
                </c:pt>
                <c:pt idx="3">
                  <c:v>5522.3767141231501</c:v>
                </c:pt>
                <c:pt idx="4">
                  <c:v>5584.8218286499678</c:v>
                </c:pt>
                <c:pt idx="5">
                  <c:v>5591.8696621152794</c:v>
                </c:pt>
                <c:pt idx="6">
                  <c:v>5548.8742453295217</c:v>
                </c:pt>
                <c:pt idx="7">
                  <c:v>5547.0745606265082</c:v>
                </c:pt>
                <c:pt idx="8">
                  <c:v>5559.78345474669</c:v>
                </c:pt>
                <c:pt idx="9">
                  <c:v>5514.3629575172199</c:v>
                </c:pt>
                <c:pt idx="10">
                  <c:v>5475.1086707875293</c:v>
                </c:pt>
                <c:pt idx="11">
                  <c:v>5438.0635685661937</c:v>
                </c:pt>
                <c:pt idx="12">
                  <c:v>5556.1095370375497</c:v>
                </c:pt>
                <c:pt idx="13">
                  <c:v>5496.529145821024</c:v>
                </c:pt>
                <c:pt idx="14">
                  <c:v>5383.9973248241577</c:v>
                </c:pt>
                <c:pt idx="15">
                  <c:v>5202.8553244225832</c:v>
                </c:pt>
                <c:pt idx="16">
                  <c:v>5259.0223050604782</c:v>
                </c:pt>
                <c:pt idx="17">
                  <c:v>5370.356321951318</c:v>
                </c:pt>
                <c:pt idx="18">
                  <c:v>5348.5097504610831</c:v>
                </c:pt>
                <c:pt idx="19">
                  <c:v>5371.5410099520941</c:v>
                </c:pt>
                <c:pt idx="20">
                  <c:v>5407.9233006044642</c:v>
                </c:pt>
                <c:pt idx="21">
                  <c:v>5363.0687490030368</c:v>
                </c:pt>
                <c:pt idx="22">
                  <c:v>5350.1790854939018</c:v>
                </c:pt>
                <c:pt idx="23">
                  <c:v>5307.9513498329297</c:v>
                </c:pt>
                <c:pt idx="24">
                  <c:v>5431.6284751888543</c:v>
                </c:pt>
                <c:pt idx="25">
                  <c:v>5443.8308437050946</c:v>
                </c:pt>
                <c:pt idx="26">
                  <c:v>5441.271251374118</c:v>
                </c:pt>
                <c:pt idx="27">
                  <c:v>5259.4106328561065</c:v>
                </c:pt>
                <c:pt idx="28">
                  <c:v>5402.1957466141412</c:v>
                </c:pt>
                <c:pt idx="29">
                  <c:v>5478.4860497594736</c:v>
                </c:pt>
                <c:pt idx="30">
                  <c:v>5481.6089274924625</c:v>
                </c:pt>
                <c:pt idx="31">
                  <c:v>5458.8668161278147</c:v>
                </c:pt>
                <c:pt idx="32">
                  <c:v>5438.5797793314441</c:v>
                </c:pt>
                <c:pt idx="33">
                  <c:v>5436.3387794881419</c:v>
                </c:pt>
                <c:pt idx="34">
                  <c:v>5428.6239572132909</c:v>
                </c:pt>
                <c:pt idx="35">
                  <c:v>5356.1165813461912</c:v>
                </c:pt>
                <c:pt idx="36">
                  <c:v>5518.9556134176455</c:v>
                </c:pt>
                <c:pt idx="37">
                  <c:v>5384.708704196466</c:v>
                </c:pt>
                <c:pt idx="38">
                  <c:v>5532.9024621300932</c:v>
                </c:pt>
                <c:pt idx="39">
                  <c:v>5275.6557514623473</c:v>
                </c:pt>
                <c:pt idx="40">
                  <c:v>5424.6100428329164</c:v>
                </c:pt>
                <c:pt idx="41">
                  <c:v>5461.4210536346463</c:v>
                </c:pt>
                <c:pt idx="42">
                  <c:v>5477.2835823041596</c:v>
                </c:pt>
                <c:pt idx="43">
                  <c:v>5472.9448756199208</c:v>
                </c:pt>
                <c:pt idx="44">
                  <c:v>5479.0473929732743</c:v>
                </c:pt>
                <c:pt idx="45">
                  <c:v>5456.2036158800465</c:v>
                </c:pt>
                <c:pt idx="46">
                  <c:v>5449.5526253788366</c:v>
                </c:pt>
                <c:pt idx="47">
                  <c:v>5389.2167004720795</c:v>
                </c:pt>
                <c:pt idx="48">
                  <c:v>5636.0894916253401</c:v>
                </c:pt>
                <c:pt idx="49">
                  <c:v>5664.483268955878</c:v>
                </c:pt>
                <c:pt idx="50">
                  <c:v>5883.5550871216383</c:v>
                </c:pt>
                <c:pt idx="51">
                  <c:v>5807.0822395246732</c:v>
                </c:pt>
                <c:pt idx="52">
                  <c:v>6090.8072523554702</c:v>
                </c:pt>
                <c:pt idx="53">
                  <c:v>6306.3466183819937</c:v>
                </c:pt>
                <c:pt idx="54">
                  <c:v>6394.324222745513</c:v>
                </c:pt>
                <c:pt idx="55">
                  <c:v>6395.6303647741861</c:v>
                </c:pt>
                <c:pt idx="56">
                  <c:v>6745.9090226514109</c:v>
                </c:pt>
                <c:pt idx="57">
                  <c:v>7002.3116863086607</c:v>
                </c:pt>
                <c:pt idx="58">
                  <c:v>7080.0912140247119</c:v>
                </c:pt>
                <c:pt idx="59">
                  <c:v>7113.8071015048972</c:v>
                </c:pt>
                <c:pt idx="60">
                  <c:v>7393.057855310507</c:v>
                </c:pt>
                <c:pt idx="61">
                  <c:v>7350.831104573409</c:v>
                </c:pt>
                <c:pt idx="62">
                  <c:v>7205.0714921968574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54F-4759-803F-7E1E943A1CB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689634128"/>
        <c:axId val="1689634960"/>
      </c:lineChart>
      <c:catAx>
        <c:axId val="168963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89634960"/>
        <c:crosses val="autoZero"/>
        <c:auto val="1"/>
        <c:lblAlgn val="ctr"/>
        <c:lblOffset val="100"/>
        <c:noMultiLvlLbl val="0"/>
      </c:catAx>
      <c:valAx>
        <c:axId val="168963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89634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[ЭП_Файл_для_размещения.xlsx]Fr.!Сводная таблица2</c:name>
    <c:fmtId val="10"/>
  </c:pivotSource>
  <c:chart>
    <c:title>
      <c:tx>
        <c:strRef>
          <c:f>Fr.!$G$1</c:f>
          <c:strCache>
            <c:ptCount val="1"/>
            <c:pt idx="0">
              <c:v>Относительная частота убытков по сегментам (отношение фактической частоты убытков по сегменту к средней частоте убытков по всему рынку ОСАГО) по фактору: Категория ТС</c:v>
            </c:pt>
          </c:strCache>
        </c:strRef>
      </c:tx>
      <c:layout>
        <c:manualLayout>
          <c:xMode val="edge"/>
          <c:yMode val="edge"/>
          <c:x val="0.16044380686587259"/>
          <c:y val="9.73021005603139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Fr.!$G$1</c:f>
              <c:strCache>
                <c:ptCount val="1"/>
                <c:pt idx="0">
                  <c:v>Итог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Fr.!$G$1</c:f>
              <c:strCache>
                <c:ptCount val="9"/>
                <c:pt idx="0">
                  <c:v>1. Мотоциклы</c:v>
                </c:pt>
                <c:pt idx="1">
                  <c:v>2.1. Легковые ТС ЮЛ</c:v>
                </c:pt>
                <c:pt idx="2">
                  <c:v>2.2. Легковые ТС ФЛ</c:v>
                </c:pt>
                <c:pt idx="3">
                  <c:v>2.3. Легковые ТС, такси</c:v>
                </c:pt>
                <c:pt idx="4">
                  <c:v>3.1. Грузовые ТС до 16 т</c:v>
                </c:pt>
                <c:pt idx="5">
                  <c:v>3.2. Грузовые ТС св. 16 т</c:v>
                </c:pt>
                <c:pt idx="6">
                  <c:v>4.1. Автобусы до 16 мест</c:v>
                </c:pt>
                <c:pt idx="7">
                  <c:v>4.2. Автобусы св. 16 мест</c:v>
                </c:pt>
                <c:pt idx="8">
                  <c:v>5. Тракторы</c:v>
                </c:pt>
              </c:strCache>
            </c:strRef>
          </c:cat>
          <c:val>
            <c:numRef>
              <c:f>Fr.!$G$1</c:f>
              <c:numCache>
                <c:formatCode>0.00</c:formatCode>
                <c:ptCount val="9"/>
                <c:pt idx="0">
                  <c:v>0.1793548722908441</c:v>
                </c:pt>
                <c:pt idx="1">
                  <c:v>1.301938779615825</c:v>
                </c:pt>
                <c:pt idx="2">
                  <c:v>0.9396168893657062</c:v>
                </c:pt>
                <c:pt idx="3">
                  <c:v>6.9784480933141184</c:v>
                </c:pt>
                <c:pt idx="4">
                  <c:v>1.2553320628867866</c:v>
                </c:pt>
                <c:pt idx="5">
                  <c:v>1.7734811615234836</c:v>
                </c:pt>
                <c:pt idx="6">
                  <c:v>1.0073263948695168</c:v>
                </c:pt>
                <c:pt idx="7">
                  <c:v>1.3901025255983577</c:v>
                </c:pt>
                <c:pt idx="8">
                  <c:v>0.29634755374868799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C9-4F8F-AB2B-F9EC7AC76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7175263"/>
        <c:axId val="657177343"/>
      </c:lineChart>
      <c:catAx>
        <c:axId val="65717526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Наименование сегмента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57177343"/>
        <c:crosses val="autoZero"/>
        <c:auto val="1"/>
        <c:lblAlgn val="ctr"/>
        <c:lblOffset val="100"/>
        <c:noMultiLvlLbl val="0"/>
      </c:catAx>
      <c:valAx>
        <c:axId val="657177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Отношение частоты фактической</a:t>
                </a:r>
                <a:r>
                  <a:rPr lang="ru-RU" baseline="0"/>
                  <a:t> частоты убытков по сегменту к средней частоте по всему рынку ОСАГО</a:t>
                </a:r>
                <a:endParaRPr lang="ru-R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571752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[ЭП_Файл_для_размещения.xlsx]Fr.-2.1!Сводная таблица1</c:name>
    <c:fmtId val="3"/>
  </c:pivotSource>
  <c:chart>
    <c:title>
      <c:tx>
        <c:strRef>
          <c:f>'Fr.-2.1'!$J$1</c:f>
          <c:strCache>
            <c:ptCount val="1"/>
            <c:pt idx="0">
              <c:v>Частота убытков по годам (отношение количества осуществленных страховых выплат по страховым случаям, произошедшим в календарном году, к экспозиции договоров обязательного страхования в этом году) по фактору: Категория ТС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'Fr.-2.1'!$J$1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'Fr.-2.1'!$J$1</c:f>
              <c:strCache>
                <c:ptCount val="9"/>
                <c:pt idx="0">
                  <c:v>1. Мотоциклы</c:v>
                </c:pt>
                <c:pt idx="1">
                  <c:v>2.1. Легковые ТС ЮЛ</c:v>
                </c:pt>
                <c:pt idx="2">
                  <c:v>2.2. Легковые ТС ФЛ</c:v>
                </c:pt>
                <c:pt idx="3">
                  <c:v>2.3. Легковые ТС, такси</c:v>
                </c:pt>
                <c:pt idx="4">
                  <c:v>3.1. Грузовые ТС до 16 т</c:v>
                </c:pt>
                <c:pt idx="5">
                  <c:v>3.2. Грузовые ТС св. 16 т</c:v>
                </c:pt>
                <c:pt idx="6">
                  <c:v>4.1. Автобусы до 16 мест</c:v>
                </c:pt>
                <c:pt idx="7">
                  <c:v>4.2. Автобусы св. 16 мест</c:v>
                </c:pt>
                <c:pt idx="8">
                  <c:v>5. Тракторы</c:v>
                </c:pt>
              </c:strCache>
            </c:strRef>
          </c:cat>
          <c:val>
            <c:numRef>
              <c:f>'Fr.-2.1'!$J$1</c:f>
              <c:numCache>
                <c:formatCode>0.0%</c:formatCode>
                <c:ptCount val="9"/>
                <c:pt idx="0">
                  <c:v>1.3519537718939399E-2</c:v>
                </c:pt>
                <c:pt idx="1">
                  <c:v>6.5897209173475649E-2</c:v>
                </c:pt>
                <c:pt idx="2">
                  <c:v>5.204937985147666E-2</c:v>
                </c:pt>
                <c:pt idx="3">
                  <c:v>0.29810323862945648</c:v>
                </c:pt>
                <c:pt idx="4">
                  <c:v>6.3210301915537614E-2</c:v>
                </c:pt>
                <c:pt idx="5">
                  <c:v>9.3302622777855754E-2</c:v>
                </c:pt>
                <c:pt idx="6">
                  <c:v>6.5657586526930711E-2</c:v>
                </c:pt>
                <c:pt idx="7">
                  <c:v>0.10502138609280066</c:v>
                </c:pt>
                <c:pt idx="8">
                  <c:v>1.5220433532839013E-2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3F-41F9-8DEE-23CD9A6CA2F1}"/>
            </c:ext>
          </c:extLst>
        </c:ser>
        <c:ser>
          <c:idx val="1"/>
          <c:order val="1"/>
          <c:tx>
            <c:strRef>
              <c:f>'Fr.-2.1'!$J$1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'Fr.-2.1'!$J$1</c:f>
              <c:strCache>
                <c:ptCount val="9"/>
                <c:pt idx="0">
                  <c:v>1. Мотоциклы</c:v>
                </c:pt>
                <c:pt idx="1">
                  <c:v>2.1. Легковые ТС ЮЛ</c:v>
                </c:pt>
                <c:pt idx="2">
                  <c:v>2.2. Легковые ТС ФЛ</c:v>
                </c:pt>
                <c:pt idx="3">
                  <c:v>2.3. Легковые ТС, такси</c:v>
                </c:pt>
                <c:pt idx="4">
                  <c:v>3.1. Грузовые ТС до 16 т</c:v>
                </c:pt>
                <c:pt idx="5">
                  <c:v>3.2. Грузовые ТС св. 16 т</c:v>
                </c:pt>
                <c:pt idx="6">
                  <c:v>4.1. Автобусы до 16 мест</c:v>
                </c:pt>
                <c:pt idx="7">
                  <c:v>4.2. Автобусы св. 16 мест</c:v>
                </c:pt>
                <c:pt idx="8">
                  <c:v>5. Тракторы</c:v>
                </c:pt>
              </c:strCache>
            </c:strRef>
          </c:cat>
          <c:val>
            <c:numRef>
              <c:f>'Fr.-2.1'!$J$1</c:f>
              <c:numCache>
                <c:formatCode>0.0%</c:formatCode>
                <c:ptCount val="9"/>
                <c:pt idx="0">
                  <c:v>1.6655182059722339E-2</c:v>
                </c:pt>
                <c:pt idx="1">
                  <c:v>6.3674076260455723E-2</c:v>
                </c:pt>
                <c:pt idx="2">
                  <c:v>5.0442518764841897E-2</c:v>
                </c:pt>
                <c:pt idx="3">
                  <c:v>0.32685596136503703</c:v>
                </c:pt>
                <c:pt idx="4">
                  <c:v>6.2331081379540319E-2</c:v>
                </c:pt>
                <c:pt idx="5">
                  <c:v>9.5028040082194454E-2</c:v>
                </c:pt>
                <c:pt idx="6">
                  <c:v>6.511600501216562E-2</c:v>
                </c:pt>
                <c:pt idx="7">
                  <c:v>9.7235431161712238E-2</c:v>
                </c:pt>
                <c:pt idx="8">
                  <c:v>1.4876668590260539E-2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3F-41F9-8DEE-23CD9A6CA2F1}"/>
            </c:ext>
          </c:extLst>
        </c:ser>
        <c:ser>
          <c:idx val="2"/>
          <c:order val="2"/>
          <c:tx>
            <c:strRef>
              <c:f>'Fr.-2.1'!$J$1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'Fr.-2.1'!$J$1</c:f>
              <c:strCache>
                <c:ptCount val="9"/>
                <c:pt idx="0">
                  <c:v>1. Мотоциклы</c:v>
                </c:pt>
                <c:pt idx="1">
                  <c:v>2.1. Легковые ТС ЮЛ</c:v>
                </c:pt>
                <c:pt idx="2">
                  <c:v>2.2. Легковые ТС ФЛ</c:v>
                </c:pt>
                <c:pt idx="3">
                  <c:v>2.3. Легковые ТС, такси</c:v>
                </c:pt>
                <c:pt idx="4">
                  <c:v>3.1. Грузовые ТС до 16 т</c:v>
                </c:pt>
                <c:pt idx="5">
                  <c:v>3.2. Грузовые ТС св. 16 т</c:v>
                </c:pt>
                <c:pt idx="6">
                  <c:v>4.1. Автобусы до 16 мест</c:v>
                </c:pt>
                <c:pt idx="7">
                  <c:v>4.2. Автобусы св. 16 мест</c:v>
                </c:pt>
                <c:pt idx="8">
                  <c:v>5. Тракторы</c:v>
                </c:pt>
              </c:strCache>
            </c:strRef>
          </c:cat>
          <c:val>
            <c:numRef>
              <c:f>'Fr.-2.1'!$J$1</c:f>
              <c:numCache>
                <c:formatCode>0.0%</c:formatCode>
                <c:ptCount val="9"/>
                <c:pt idx="0">
                  <c:v>1.2158426996220396E-2</c:v>
                </c:pt>
                <c:pt idx="1">
                  <c:v>5.964307529315311E-2</c:v>
                </c:pt>
                <c:pt idx="2">
                  <c:v>4.5052776172611442E-2</c:v>
                </c:pt>
                <c:pt idx="3">
                  <c:v>0.33017152728605786</c:v>
                </c:pt>
                <c:pt idx="4">
                  <c:v>6.0386471536749642E-2</c:v>
                </c:pt>
                <c:pt idx="5">
                  <c:v>8.7587753726576331E-2</c:v>
                </c:pt>
                <c:pt idx="6">
                  <c:v>4.6818775906038071E-2</c:v>
                </c:pt>
                <c:pt idx="7">
                  <c:v>6.8896726121258078E-2</c:v>
                </c:pt>
                <c:pt idx="8">
                  <c:v>1.3240897014809742E-2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3F-41F9-8DEE-23CD9A6CA2F1}"/>
            </c:ext>
          </c:extLst>
        </c:ser>
        <c:ser>
          <c:idx val="3"/>
          <c:order val="3"/>
          <c:tx>
            <c:strRef>
              <c:f>'Fr.-2.1'!$J$1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'Fr.-2.1'!$J$1</c:f>
              <c:strCache>
                <c:ptCount val="9"/>
                <c:pt idx="0">
                  <c:v>1. Мотоциклы</c:v>
                </c:pt>
                <c:pt idx="1">
                  <c:v>2.1. Легковые ТС ЮЛ</c:v>
                </c:pt>
                <c:pt idx="2">
                  <c:v>2.2. Легковые ТС ФЛ</c:v>
                </c:pt>
                <c:pt idx="3">
                  <c:v>2.3. Легковые ТС, такси</c:v>
                </c:pt>
                <c:pt idx="4">
                  <c:v>3.1. Грузовые ТС до 16 т</c:v>
                </c:pt>
                <c:pt idx="5">
                  <c:v>3.2. Грузовые ТС св. 16 т</c:v>
                </c:pt>
                <c:pt idx="6">
                  <c:v>4.1. Автобусы до 16 мест</c:v>
                </c:pt>
                <c:pt idx="7">
                  <c:v>4.2. Автобусы св. 16 мест</c:v>
                </c:pt>
                <c:pt idx="8">
                  <c:v>5. Тракторы</c:v>
                </c:pt>
              </c:strCache>
            </c:strRef>
          </c:cat>
          <c:val>
            <c:numRef>
              <c:f>'Fr.-2.1'!$J$1</c:f>
              <c:numCache>
                <c:formatCode>0.0%</c:formatCode>
                <c:ptCount val="9"/>
                <c:pt idx="0">
                  <c:v>1.1206034878690152E-2</c:v>
                </c:pt>
                <c:pt idx="1">
                  <c:v>7.1304378096480353E-2</c:v>
                </c:pt>
                <c:pt idx="2">
                  <c:v>4.8476327478400041E-2</c:v>
                </c:pt>
                <c:pt idx="3">
                  <c:v>0.34778762408453245</c:v>
                </c:pt>
                <c:pt idx="4">
                  <c:v>6.9723214463235872E-2</c:v>
                </c:pt>
                <c:pt idx="5">
                  <c:v>0.10148403935393699</c:v>
                </c:pt>
                <c:pt idx="6">
                  <c:v>4.6385879572849412E-2</c:v>
                </c:pt>
                <c:pt idx="7">
                  <c:v>7.4245245646318805E-2</c:v>
                </c:pt>
                <c:pt idx="8">
                  <c:v>1.7192176219290731E-2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82-4D22-B296-21E056489C3F}"/>
            </c:ext>
          </c:extLst>
        </c:ser>
        <c:ser>
          <c:idx val="4"/>
          <c:order val="4"/>
          <c:tx>
            <c:strRef>
              <c:f>'Fr.-2.1'!$J$1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'Fr.-2.1'!$J$1</c:f>
              <c:strCache>
                <c:ptCount val="9"/>
                <c:pt idx="0">
                  <c:v>1. Мотоциклы</c:v>
                </c:pt>
                <c:pt idx="1">
                  <c:v>2.1. Легковые ТС ЮЛ</c:v>
                </c:pt>
                <c:pt idx="2">
                  <c:v>2.2. Легковые ТС ФЛ</c:v>
                </c:pt>
                <c:pt idx="3">
                  <c:v>2.3. Легковые ТС, такси</c:v>
                </c:pt>
                <c:pt idx="4">
                  <c:v>3.1. Грузовые ТС до 16 т</c:v>
                </c:pt>
                <c:pt idx="5">
                  <c:v>3.2. Грузовые ТС св. 16 т</c:v>
                </c:pt>
                <c:pt idx="6">
                  <c:v>4.1. Автобусы до 16 мест</c:v>
                </c:pt>
                <c:pt idx="7">
                  <c:v>4.2. Автобусы св. 16 мест</c:v>
                </c:pt>
                <c:pt idx="8">
                  <c:v>5. Тракторы</c:v>
                </c:pt>
              </c:strCache>
            </c:strRef>
          </c:cat>
          <c:val>
            <c:numRef>
              <c:f>'Fr.-2.1'!$J$1</c:f>
              <c:numCache>
                <c:formatCode>0.0%</c:formatCode>
                <c:ptCount val="9"/>
                <c:pt idx="0">
                  <c:v>1.0172374538291118E-2</c:v>
                </c:pt>
                <c:pt idx="1">
                  <c:v>6.4918077365958227E-2</c:v>
                </c:pt>
                <c:pt idx="2">
                  <c:v>4.4354469993952983E-2</c:v>
                </c:pt>
                <c:pt idx="3">
                  <c:v>0.31290509225118163</c:v>
                </c:pt>
                <c:pt idx="4">
                  <c:v>6.5454209416382414E-2</c:v>
                </c:pt>
                <c:pt idx="5">
                  <c:v>9.6876259567414025E-2</c:v>
                </c:pt>
                <c:pt idx="6">
                  <c:v>3.5881115032171028E-2</c:v>
                </c:pt>
                <c:pt idx="7">
                  <c:v>5.9119026350457987E-2</c:v>
                </c:pt>
                <c:pt idx="8">
                  <c:v>1.7134224432731309E-2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82-4D22-B296-21E056489C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85532144"/>
        <c:axId val="985532560"/>
      </c:barChart>
      <c:catAx>
        <c:axId val="98553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85532560"/>
        <c:crosses val="autoZero"/>
        <c:auto val="1"/>
        <c:lblAlgn val="ctr"/>
        <c:lblOffset val="100"/>
        <c:noMultiLvlLbl val="0"/>
      </c:catAx>
      <c:valAx>
        <c:axId val="98553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85532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8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81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80" workbookViewId="0"/>
  </sheetViews>
  <pageMargins left="0.7" right="0.7" top="0.75" bottom="0.75" header="0.3" footer="0.3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8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5790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5111" cy="605837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5790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83390" cy="6058829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Бирючев Олег Иванович" refreshedDate="45370.72464479167" createdVersion="6" refreshedVersion="6" minRefreshableVersion="3" recordCount="804">
  <cacheSource type="worksheet">
    <worksheetSource ref="A1:D805" sheet="Data"/>
  </cacheSource>
  <cacheFields count="4">
    <cacheField name="Выборка" numFmtId="0">
      <sharedItems count="7">
        <s v="Возраст водителя"/>
        <s v="Категория ТС"/>
        <s v="КБМ"/>
        <s v="Мощность"/>
        <s v="Мультидрайв"/>
        <s v="Стаж водителя"/>
        <s v="Субъект РФ"/>
      </sharedItems>
    </cacheField>
    <cacheField name="Год" numFmtId="0">
      <sharedItems containsMixedTypes="1" containsNumber="1" containsInteger="1" minValue="2018" maxValue="2022" count="6">
        <n v="2018"/>
        <n v="2019"/>
        <n v="2020"/>
        <n v="2021"/>
        <n v="2022"/>
        <s v="3 мес. 2023"/>
      </sharedItems>
    </cacheField>
    <cacheField name="Сегмент" numFmtId="0">
      <sharedItems count="141">
        <s v="16-21"/>
        <s v="22-24"/>
        <s v="25-29"/>
        <s v="30-34"/>
        <s v="35-39"/>
        <s v="40-49"/>
        <s v="50-59"/>
        <s v="Более 59"/>
        <s v="1. Мотоциклы"/>
        <s v="2.1. Легковые ТС ЮЛ"/>
        <s v="2.2. Легковые ТС ФЛ"/>
        <s v="2.3. Легковые ТС, такси"/>
        <s v="3.1. Грузовые ТС до 16 т"/>
        <s v="3.2. Грузовые ТС св. 16 т"/>
        <s v="4.1. Автобусы до 16 мест"/>
        <s v="4.2. Автобусы св. 16 мест"/>
        <s v="5. Тракторы"/>
        <s v="13"/>
        <s v="12"/>
        <s v="11"/>
        <s v="10"/>
        <s v=" 9"/>
        <s v=" 8"/>
        <s v=" 7"/>
        <s v=" 6"/>
        <s v=" 5"/>
        <s v=" 4"/>
        <s v=" 3"/>
        <s v=" 2"/>
        <s v=" 1"/>
        <s v=" 0"/>
        <s v="  М"/>
        <s v="1. до 50 л.с."/>
        <s v="2. 50-70 л.с."/>
        <s v="3. 70-100 л.с."/>
        <s v="4. 100-120 л.с."/>
        <s v="5. 120-150 л.с."/>
        <s v="6. свыше 150 л.с."/>
        <s v="Мультидрайв"/>
        <s v="Ограничения ЛДУ"/>
        <s v="1. Стаж 0"/>
        <s v="2. Стаж 1"/>
        <s v="3. Стаж 2"/>
        <s v="4. Стаж 3-4"/>
        <s v="5. Стаж 5-6"/>
        <s v="6. Стаж 7-9"/>
        <s v="7. Стаж 10-14"/>
        <s v="8. Стаж 15 и более"/>
        <s v="Алтайский край"/>
        <s v="Амурская область"/>
        <s v="Архангельская область"/>
        <s v="Астраханская область"/>
        <s v="Байконур"/>
        <s v="Белгородская область"/>
        <s v="Брянская область"/>
        <s v="Владимирская область"/>
        <s v="Волгоградская область"/>
        <s v="Вологодская область"/>
        <s v="Воронежская область"/>
        <s v="Еврейская автономная область"/>
        <s v="Забайкальский край"/>
        <s v="Ивановская область"/>
        <s v="Иркутская область"/>
        <s v="Кабардино-Балкарская Республика"/>
        <s v="Калининградская область"/>
        <s v="Калужская область"/>
        <s v="Камчатский край"/>
        <s v="Карачаево-Черкесская Республика"/>
        <s v="Кемеровская область"/>
        <s v="Кировская область"/>
        <s v="Костромская область"/>
        <s v="Краснодарский край"/>
        <s v="Красноярский край"/>
        <s v="Курганская область"/>
        <s v="Курская область"/>
        <s v="Ленинградская область"/>
        <s v="Липецкая область"/>
        <s v="Магаданская область"/>
        <s v="Москва"/>
        <s v="Московская область"/>
        <s v="Мурманская область"/>
        <s v="Ненецкий автономный округ"/>
        <s v="Нижегородская область"/>
        <s v="Новгородская область"/>
        <s v="Новосибирская область"/>
        <s v="Омская область"/>
        <s v="Оренбургская область"/>
        <s v="Орловская область"/>
        <s v="Пензенская область"/>
        <s v="Пермский край"/>
        <s v="Приморский край"/>
        <s v="Псковская область"/>
        <s v="Республика Адыгея"/>
        <s v="Республика Алтай"/>
        <s v="Республика Башкортостан"/>
        <s v="Республика Бурятия"/>
        <s v="Республика Дагестан"/>
        <s v="Республика Ингушетия"/>
        <s v="Республика Калмыкия"/>
        <s v="Республика Карелия"/>
        <s v="Республика Коми"/>
        <s v="Республика Крым"/>
        <s v="Республика Марий Эл"/>
        <s v="Республика Мордовия"/>
        <s v="Республика Саха (Якутия)"/>
        <s v="Республика Северная Осетия - Алания"/>
        <s v="Республика Татарстан"/>
        <s v="Республика Тыва"/>
        <s v="Республика Хакасия"/>
        <s v="Ростовская область"/>
        <s v="Рязанская область"/>
        <s v="Самарская область"/>
        <s v="Санкт-Петербург"/>
        <s v="Саратовская область"/>
        <s v="Сахалинская область"/>
        <s v="Свердловская область"/>
        <s v="Севастополь"/>
        <s v="Смоленская область"/>
        <s v="Ставропольский край"/>
        <s v="Тамбовская область"/>
        <s v="Тверская область"/>
        <s v="Томская область"/>
        <s v="Тульская область"/>
        <s v="Тюменская область"/>
        <s v="Удмуртская Республика"/>
        <s v="Ульяновская область"/>
        <s v="Хабаровский край"/>
        <s v="Ханты-Мансийский автономный округ - Югра"/>
        <s v="Челябинская область"/>
        <s v="Чеченская Республика"/>
        <s v="Чувашская Республика"/>
        <s v="Чукотский автономный округ"/>
        <s v="Ямало-Ненецкий автономный округ"/>
        <s v="Ярославская область"/>
        <s v="2. Стаж 2" u="1"/>
        <s v="3. Стаж 3" u="1"/>
        <s v="4. Стаж 3-5" u="1"/>
        <s v="5. Стаж 5-7" u="1"/>
        <s v="7. Стаж 10-15" u="1"/>
        <s v="6. Стаж 7-10" u="1"/>
        <s v="1. Стаж 1" u="1"/>
      </sharedItems>
    </cacheField>
    <cacheField name="Полисы" numFmtId="0">
      <sharedItems containsSemiMixedTypes="0" containsString="0" containsNumber="1" containsInteger="1" minValue="0" maxValue="3640225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Бирючев Олег Иванович" refreshedDate="45371.38785648148" createdVersion="6" refreshedVersion="6" minRefreshableVersion="3" recordCount="567">
  <cacheSource type="worksheet">
    <worksheetSource ref="A1:D568" sheet="Data-1"/>
  </cacheSource>
  <cacheFields count="4">
    <cacheField name="Год" numFmtId="0">
      <sharedItems containsSemiMixedTypes="0" containsString="0" containsNumber="1" containsInteger="1" minValue="2018" maxValue="2023" count="6">
        <n v="2018"/>
        <n v="2019"/>
        <n v="2020"/>
        <n v="2021"/>
        <n v="2022"/>
        <n v="2023"/>
      </sharedItems>
    </cacheField>
    <cacheField name="Месяц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Категория ТС" numFmtId="0">
      <sharedItems count="9">
        <s v="1. Мотоциклы"/>
        <s v="2.1. Легковые ТС ЮЛ"/>
        <s v="2.2. Легковые ТС ФЛ"/>
        <s v="2.3. Легковые ТС, такси"/>
        <s v="3.1. Грузовые ТС до 16 т"/>
        <s v="3.2. Грузовые ТС св. 16 т"/>
        <s v="4.1. Автобусы до 16 мест"/>
        <s v="4.2. Автобусы св. 16 мест"/>
        <s v="5. Тракторы"/>
      </sharedItems>
    </cacheField>
    <cacheField name="Ср. премия" numFmtId="3">
      <sharedItems containsSemiMixedTypes="0" containsString="0" containsNumber="1" minValue="409.13190341551609" maxValue="27688.53277475455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Бирючев Олег Иванович" refreshedDate="45371.406606597222" createdVersion="6" refreshedVersion="6" minRefreshableVersion="3" recordCount="42">
  <cacheSource type="worksheet">
    <worksheetSource ref="A1:C43" sheet="Data-2"/>
  </cacheSource>
  <cacheFields count="3">
    <cacheField name="Выборка 1" numFmtId="0">
      <sharedItems count="5">
        <s v="Возраст водителя"/>
        <s v="Категория ТС"/>
        <s v="КБМ"/>
        <s v="Мультидрайв"/>
        <s v="Стаж водителя"/>
      </sharedItems>
    </cacheField>
    <cacheField name="Сегмент" numFmtId="0">
      <sharedItems containsMixedTypes="1" containsNumber="1" minValue="0.5" maxValue="2.4500000000000002" count="57">
        <s v="16-21"/>
        <s v="22-24"/>
        <s v="25-29"/>
        <s v="30-34"/>
        <s v="35-39"/>
        <s v="40-49"/>
        <s v="50-59"/>
        <s v="Более 59"/>
        <s v="1. Мотоциклы"/>
        <s v="2.1. Легковые ТС ЮЛ"/>
        <s v="2.2. Легковые ТС ФЛ"/>
        <s v="2.3. Легковые ТС, такси"/>
        <s v="3.1. Грузовые ТС до 16 т"/>
        <s v="3.2. Грузовые ТС св. 16 т"/>
        <s v="4.1. Автобусы до 16 мест"/>
        <s v="4.2. Автобусы св. 16 мест"/>
        <s v="5. Тракторы"/>
        <s v="13"/>
        <s v="12"/>
        <s v="11"/>
        <s v="10"/>
        <s v=" 9"/>
        <s v=" 8"/>
        <s v=" 7"/>
        <s v=" 6"/>
        <s v=" 5"/>
        <s v=" 4"/>
        <s v=" 3"/>
        <s v=" 2"/>
        <s v=" 1"/>
        <s v=" 0"/>
        <s v="  М"/>
        <s v="Мультидрайв"/>
        <s v="Ограничения ЛДУ"/>
        <s v="1. Стаж 0"/>
        <s v="2. Стаж 1"/>
        <s v="3. Стаж 2"/>
        <s v="4. Стаж 3-4"/>
        <s v="5. Стаж 5-6"/>
        <s v="6. Стаж 7-9"/>
        <s v="7. Стаж 10-14"/>
        <s v="8. Стаж 15 и более"/>
        <n v="0.5" u="1"/>
        <n v="2.2999999999999998" u="1"/>
        <n v="0.95" u="1"/>
        <n v="1" u="1"/>
        <n v="0.8" u="1"/>
        <n v="0.85" u="1"/>
        <n v="0.9" u="1"/>
        <n v="2.4500000000000002" u="1"/>
        <n v="0.7" u="1"/>
        <n v="0.75" u="1"/>
        <n v="0.55000000000000004" u="1"/>
        <n v="1.4" u="1"/>
        <n v="0.6" u="1"/>
        <n v="1.55" u="1"/>
        <n v="0.65" u="1"/>
      </sharedItems>
    </cacheField>
    <cacheField name="Частота" numFmtId="0">
      <sharedItems containsSemiMixedTypes="0" containsString="0" containsNumber="1" minValue="0.1793548722908441" maxValue="6.978448093314118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Бирючев Олег Иванович" refreshedDate="45371.422646990737" createdVersion="6" refreshedVersion="6" minRefreshableVersion="3" recordCount="670">
  <cacheSource type="worksheet">
    <worksheetSource ref="A1:D671" sheet="Data-3"/>
  </cacheSource>
  <cacheFields count="4">
    <cacheField name="Выборка" numFmtId="0">
      <sharedItems count="7">
        <s v="Возраст водителя"/>
        <s v="Категория ТС"/>
        <s v="КБМ"/>
        <s v="Мощность"/>
        <s v="Мультидрайв"/>
        <s v="Стаж водителя"/>
        <s v="Субъект РФ"/>
      </sharedItems>
    </cacheField>
    <cacheField name="Год" numFmtId="0">
      <sharedItems containsSemiMixedTypes="0" containsString="0" containsNumber="1" containsInteger="1" minValue="2018" maxValue="2022" count="5">
        <n v="2021"/>
        <n v="2022"/>
        <n v="2020"/>
        <n v="2018"/>
        <n v="2019"/>
      </sharedItems>
    </cacheField>
    <cacheField name="Сегмент" numFmtId="0">
      <sharedItems count="134">
        <s v="16-21"/>
        <s v="22-24"/>
        <s v="25-29"/>
        <s v="30-34"/>
        <s v="35-39"/>
        <s v="40-49"/>
        <s v="50-59"/>
        <s v="Более 59"/>
        <s v="1. Мотоциклы"/>
        <s v="2.1. Легковые ТС ЮЛ"/>
        <s v="2.2. Легковые ТС ФЛ"/>
        <s v="2.3. Легковые ТС, такси"/>
        <s v="3.1. Грузовые ТС до 16 т"/>
        <s v="3.2. Грузовые ТС св. 16 т"/>
        <s v="4.1. Автобусы до 16 мест"/>
        <s v="4.2. Автобусы св. 16 мест"/>
        <s v="5. Тракторы"/>
        <s v="13"/>
        <s v="12"/>
        <s v="11"/>
        <s v="10"/>
        <s v=" 9"/>
        <s v=" 8"/>
        <s v=" 7"/>
        <s v=" 6"/>
        <s v=" 5"/>
        <s v=" 4"/>
        <s v=" 3"/>
        <s v=" 2"/>
        <s v=" 1"/>
        <s v=" 0"/>
        <s v="  М"/>
        <s v="1. до 50 л.с."/>
        <s v="2. 50-70 л.с."/>
        <s v="3. 70-100 л.с."/>
        <s v="4. 100-120 л.с."/>
        <s v="5. 120-150 л.с."/>
        <s v="6. свыше 150 л.с."/>
        <s v="Мультидрайв"/>
        <s v="Ограничения ЛДУ"/>
        <s v="1. Стаж 0"/>
        <s v="2. Стаж 1"/>
        <s v="3. Стаж 2"/>
        <s v="4. Стаж 3-4"/>
        <s v="5. Стаж 5-6"/>
        <s v="6. Стаж 7-9"/>
        <s v="7. Стаж 10-14"/>
        <s v="8. Стаж 15 и более"/>
        <s v="Алтайский край"/>
        <s v="Амурская область"/>
        <s v="Архангельская область"/>
        <s v="Астраханская область"/>
        <s v="Байконур"/>
        <s v="Белгородская область"/>
        <s v="Брянская область"/>
        <s v="Владимирская область"/>
        <s v="Волгоградская область"/>
        <s v="Вологодская область"/>
        <s v="Воронежская область"/>
        <s v="Еврейская автономная область"/>
        <s v="Забайкальский край"/>
        <s v="Ивановская область"/>
        <s v="Иркутская область"/>
        <s v="Кабардино-Балкарская Республика"/>
        <s v="Калининградская область"/>
        <s v="Калужская область"/>
        <s v="Камчатский край"/>
        <s v="Карачаево-Черкесская Республика"/>
        <s v="Кемеровская область"/>
        <s v="Кировская область"/>
        <s v="Костромская область"/>
        <s v="Краснодарский край"/>
        <s v="Красноярский край"/>
        <s v="Курганская область"/>
        <s v="Курская область"/>
        <s v="Ленинградская область"/>
        <s v="Липецкая область"/>
        <s v="Магаданская область"/>
        <s v="Москва"/>
        <s v="Московская область"/>
        <s v="Мурманская область"/>
        <s v="Ненецкий автономный округ"/>
        <s v="Нижегородская область"/>
        <s v="Новгородская область"/>
        <s v="Новосибирская область"/>
        <s v="Омская область"/>
        <s v="Оренбургская область"/>
        <s v="Орловская область"/>
        <s v="Пензенская область"/>
        <s v="Пермский край"/>
        <s v="Приморский край"/>
        <s v="Псковская область"/>
        <s v="Республика Адыгея"/>
        <s v="Республика Алтай"/>
        <s v="Республика Башкортостан"/>
        <s v="Республика Бурятия"/>
        <s v="Республика Дагестан"/>
        <s v="Республика Ингушетия"/>
        <s v="Республика Калмыкия"/>
        <s v="Республика Карелия"/>
        <s v="Республика Коми"/>
        <s v="Республика Крым"/>
        <s v="Республика Марий Эл"/>
        <s v="Республика Мордовия"/>
        <s v="Республика Саха (Якутия)"/>
        <s v="Республика Северная Осетия - Алания"/>
        <s v="Республика Татарстан"/>
        <s v="Республика Тыва"/>
        <s v="Республика Хакасия"/>
        <s v="Ростовская область"/>
        <s v="Рязанская область"/>
        <s v="Самарская область"/>
        <s v="Санкт-Петербург"/>
        <s v="Саратовская область"/>
        <s v="Сахалинская область"/>
        <s v="Свердловская область"/>
        <s v="Севастополь"/>
        <s v="Смоленская область"/>
        <s v="Ставропольский край"/>
        <s v="Тамбовская область"/>
        <s v="Тверская область"/>
        <s v="Томская область"/>
        <s v="Тульская область"/>
        <s v="Тюменская область"/>
        <s v="Удмуртская Республика"/>
        <s v="Ульяновская область"/>
        <s v="Хабаровский край"/>
        <s v="Ханты-Мансийский автономный округ - Югра"/>
        <s v="Челябинская область"/>
        <s v="Чеченская Республика"/>
        <s v="Чувашская Республика"/>
        <s v="Чукотский автономный округ"/>
        <s v="Ямало-Ненецкий автономный округ"/>
        <s v="Ярославская область"/>
      </sharedItems>
    </cacheField>
    <cacheField name="Частота" numFmtId="164">
      <sharedItems containsSemiMixedTypes="0" containsString="0" containsNumber="1" minValue="1.0172374538291118E-2" maxValue="0.3477876240845324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04">
  <r>
    <x v="0"/>
    <x v="0"/>
    <x v="0"/>
    <n v="483672"/>
  </r>
  <r>
    <x v="0"/>
    <x v="0"/>
    <x v="1"/>
    <n v="1393206"/>
  </r>
  <r>
    <x v="0"/>
    <x v="0"/>
    <x v="2"/>
    <n v="4544809"/>
  </r>
  <r>
    <x v="0"/>
    <x v="0"/>
    <x v="3"/>
    <n v="6606622"/>
  </r>
  <r>
    <x v="0"/>
    <x v="0"/>
    <x v="4"/>
    <n v="5444939"/>
  </r>
  <r>
    <x v="0"/>
    <x v="0"/>
    <x v="5"/>
    <n v="7186113"/>
  </r>
  <r>
    <x v="0"/>
    <x v="0"/>
    <x v="6"/>
    <n v="4422817"/>
  </r>
  <r>
    <x v="0"/>
    <x v="0"/>
    <x v="7"/>
    <n v="3144491"/>
  </r>
  <r>
    <x v="0"/>
    <x v="1"/>
    <x v="0"/>
    <n v="560067"/>
  </r>
  <r>
    <x v="0"/>
    <x v="1"/>
    <x v="1"/>
    <n v="1368461"/>
  </r>
  <r>
    <x v="0"/>
    <x v="1"/>
    <x v="2"/>
    <n v="4258611"/>
  </r>
  <r>
    <x v="0"/>
    <x v="1"/>
    <x v="3"/>
    <n v="6801260"/>
  </r>
  <r>
    <x v="0"/>
    <x v="1"/>
    <x v="4"/>
    <n v="5883678"/>
  </r>
  <r>
    <x v="0"/>
    <x v="1"/>
    <x v="5"/>
    <n v="7645885"/>
  </r>
  <r>
    <x v="0"/>
    <x v="1"/>
    <x v="6"/>
    <n v="4492115"/>
  </r>
  <r>
    <x v="0"/>
    <x v="1"/>
    <x v="7"/>
    <n v="3513356"/>
  </r>
  <r>
    <x v="0"/>
    <x v="2"/>
    <x v="0"/>
    <n v="596070"/>
  </r>
  <r>
    <x v="0"/>
    <x v="2"/>
    <x v="1"/>
    <n v="1289102"/>
  </r>
  <r>
    <x v="0"/>
    <x v="2"/>
    <x v="2"/>
    <n v="3944721"/>
  </r>
  <r>
    <x v="0"/>
    <x v="2"/>
    <x v="3"/>
    <n v="6863741"/>
  </r>
  <r>
    <x v="0"/>
    <x v="2"/>
    <x v="4"/>
    <n v="6308335"/>
  </r>
  <r>
    <x v="0"/>
    <x v="2"/>
    <x v="5"/>
    <n v="8141923"/>
  </r>
  <r>
    <x v="0"/>
    <x v="2"/>
    <x v="6"/>
    <n v="4587978"/>
  </r>
  <r>
    <x v="0"/>
    <x v="2"/>
    <x v="7"/>
    <n v="3812117"/>
  </r>
  <r>
    <x v="0"/>
    <x v="3"/>
    <x v="0"/>
    <n v="616566"/>
  </r>
  <r>
    <x v="0"/>
    <x v="3"/>
    <x v="1"/>
    <n v="1186340"/>
  </r>
  <r>
    <x v="0"/>
    <x v="3"/>
    <x v="2"/>
    <n v="3598360"/>
  </r>
  <r>
    <x v="0"/>
    <x v="3"/>
    <x v="3"/>
    <n v="6670112"/>
  </r>
  <r>
    <x v="0"/>
    <x v="3"/>
    <x v="4"/>
    <n v="6736165"/>
  </r>
  <r>
    <x v="0"/>
    <x v="3"/>
    <x v="5"/>
    <n v="8719907"/>
  </r>
  <r>
    <x v="0"/>
    <x v="3"/>
    <x v="6"/>
    <n v="4770587"/>
  </r>
  <r>
    <x v="0"/>
    <x v="3"/>
    <x v="7"/>
    <n v="4104221"/>
  </r>
  <r>
    <x v="0"/>
    <x v="4"/>
    <x v="0"/>
    <n v="547338"/>
  </r>
  <r>
    <x v="0"/>
    <x v="4"/>
    <x v="1"/>
    <n v="1007185"/>
  </r>
  <r>
    <x v="0"/>
    <x v="4"/>
    <x v="2"/>
    <n v="3074598"/>
  </r>
  <r>
    <x v="0"/>
    <x v="4"/>
    <x v="3"/>
    <n v="5873851"/>
  </r>
  <r>
    <x v="0"/>
    <x v="4"/>
    <x v="4"/>
    <n v="6741766"/>
  </r>
  <r>
    <x v="0"/>
    <x v="4"/>
    <x v="5"/>
    <n v="8907154"/>
  </r>
  <r>
    <x v="0"/>
    <x v="4"/>
    <x v="6"/>
    <n v="4828923"/>
  </r>
  <r>
    <x v="0"/>
    <x v="4"/>
    <x v="7"/>
    <n v="4324392"/>
  </r>
  <r>
    <x v="0"/>
    <x v="5"/>
    <x v="0"/>
    <n v="114733"/>
  </r>
  <r>
    <x v="0"/>
    <x v="5"/>
    <x v="1"/>
    <n v="212628"/>
  </r>
  <r>
    <x v="0"/>
    <x v="5"/>
    <x v="2"/>
    <n v="645797"/>
  </r>
  <r>
    <x v="0"/>
    <x v="5"/>
    <x v="3"/>
    <n v="1237878"/>
  </r>
  <r>
    <x v="0"/>
    <x v="5"/>
    <x v="4"/>
    <n v="1539627"/>
  </r>
  <r>
    <x v="0"/>
    <x v="5"/>
    <x v="5"/>
    <n v="2033914"/>
  </r>
  <r>
    <x v="0"/>
    <x v="5"/>
    <x v="6"/>
    <n v="1075558"/>
  </r>
  <r>
    <x v="0"/>
    <x v="5"/>
    <x v="7"/>
    <n v="933096"/>
  </r>
  <r>
    <x v="1"/>
    <x v="0"/>
    <x v="8"/>
    <n v="357014"/>
  </r>
  <r>
    <x v="1"/>
    <x v="0"/>
    <x v="9"/>
    <n v="2023258"/>
  </r>
  <r>
    <x v="1"/>
    <x v="0"/>
    <x v="10"/>
    <n v="34344945"/>
  </r>
  <r>
    <x v="1"/>
    <x v="0"/>
    <x v="11"/>
    <n v="76922"/>
  </r>
  <r>
    <x v="1"/>
    <x v="0"/>
    <x v="12"/>
    <n v="906041"/>
  </r>
  <r>
    <x v="1"/>
    <x v="0"/>
    <x v="13"/>
    <n v="1090327"/>
  </r>
  <r>
    <x v="1"/>
    <x v="0"/>
    <x v="14"/>
    <n v="148849"/>
  </r>
  <r>
    <x v="1"/>
    <x v="0"/>
    <x v="15"/>
    <n v="196579"/>
  </r>
  <r>
    <x v="1"/>
    <x v="0"/>
    <x v="16"/>
    <n v="828365"/>
  </r>
  <r>
    <x v="1"/>
    <x v="1"/>
    <x v="8"/>
    <n v="379671"/>
  </r>
  <r>
    <x v="1"/>
    <x v="1"/>
    <x v="9"/>
    <n v="2105115"/>
  </r>
  <r>
    <x v="1"/>
    <x v="1"/>
    <x v="10"/>
    <n v="34573880"/>
  </r>
  <r>
    <x v="1"/>
    <x v="1"/>
    <x v="11"/>
    <n v="106210"/>
  </r>
  <r>
    <x v="1"/>
    <x v="1"/>
    <x v="12"/>
    <n v="893472"/>
  </r>
  <r>
    <x v="1"/>
    <x v="1"/>
    <x v="13"/>
    <n v="1125638"/>
  </r>
  <r>
    <x v="1"/>
    <x v="1"/>
    <x v="14"/>
    <n v="140022"/>
  </r>
  <r>
    <x v="1"/>
    <x v="1"/>
    <x v="15"/>
    <n v="199152"/>
  </r>
  <r>
    <x v="1"/>
    <x v="1"/>
    <x v="16"/>
    <n v="916410"/>
  </r>
  <r>
    <x v="1"/>
    <x v="2"/>
    <x v="8"/>
    <n v="374763"/>
  </r>
  <r>
    <x v="1"/>
    <x v="2"/>
    <x v="9"/>
    <n v="2161381"/>
  </r>
  <r>
    <x v="1"/>
    <x v="2"/>
    <x v="10"/>
    <n v="34867423"/>
  </r>
  <r>
    <x v="1"/>
    <x v="2"/>
    <x v="11"/>
    <n v="127648"/>
  </r>
  <r>
    <x v="1"/>
    <x v="2"/>
    <x v="12"/>
    <n v="900442"/>
  </r>
  <r>
    <x v="1"/>
    <x v="2"/>
    <x v="13"/>
    <n v="1026921"/>
  </r>
  <r>
    <x v="1"/>
    <x v="2"/>
    <x v="14"/>
    <n v="106418"/>
  </r>
  <r>
    <x v="1"/>
    <x v="2"/>
    <x v="15"/>
    <n v="168386"/>
  </r>
  <r>
    <x v="1"/>
    <x v="2"/>
    <x v="16"/>
    <n v="898608"/>
  </r>
  <r>
    <x v="1"/>
    <x v="3"/>
    <x v="8"/>
    <n v="648041"/>
  </r>
  <r>
    <x v="1"/>
    <x v="3"/>
    <x v="9"/>
    <n v="2274758"/>
  </r>
  <r>
    <x v="1"/>
    <x v="3"/>
    <x v="10"/>
    <n v="35331152"/>
  </r>
  <r>
    <x v="1"/>
    <x v="3"/>
    <x v="11"/>
    <n v="171659"/>
  </r>
  <r>
    <x v="1"/>
    <x v="3"/>
    <x v="12"/>
    <n v="835131"/>
  </r>
  <r>
    <x v="1"/>
    <x v="3"/>
    <x v="13"/>
    <n v="1238757"/>
  </r>
  <r>
    <x v="1"/>
    <x v="3"/>
    <x v="14"/>
    <n v="98211"/>
  </r>
  <r>
    <x v="1"/>
    <x v="3"/>
    <x v="15"/>
    <n v="175293"/>
  </r>
  <r>
    <x v="1"/>
    <x v="3"/>
    <x v="16"/>
    <n v="885668"/>
  </r>
  <r>
    <x v="1"/>
    <x v="4"/>
    <x v="8"/>
    <n v="538931"/>
  </r>
  <r>
    <x v="1"/>
    <x v="4"/>
    <x v="9"/>
    <n v="2236621"/>
  </r>
  <r>
    <x v="1"/>
    <x v="4"/>
    <x v="10"/>
    <n v="34067284"/>
  </r>
  <r>
    <x v="1"/>
    <x v="4"/>
    <x v="11"/>
    <n v="167712"/>
  </r>
  <r>
    <x v="1"/>
    <x v="4"/>
    <x v="12"/>
    <n v="728435"/>
  </r>
  <r>
    <x v="1"/>
    <x v="4"/>
    <x v="13"/>
    <n v="1262084"/>
  </r>
  <r>
    <x v="1"/>
    <x v="4"/>
    <x v="14"/>
    <n v="78082"/>
  </r>
  <r>
    <x v="1"/>
    <x v="4"/>
    <x v="15"/>
    <n v="150946"/>
  </r>
  <r>
    <x v="1"/>
    <x v="4"/>
    <x v="16"/>
    <n v="749484"/>
  </r>
  <r>
    <x v="1"/>
    <x v="5"/>
    <x v="8"/>
    <n v="57730"/>
  </r>
  <r>
    <x v="1"/>
    <x v="5"/>
    <x v="9"/>
    <n v="513541"/>
  </r>
  <r>
    <x v="1"/>
    <x v="5"/>
    <x v="10"/>
    <n v="7541058"/>
  </r>
  <r>
    <x v="1"/>
    <x v="5"/>
    <x v="11"/>
    <n v="47366"/>
  </r>
  <r>
    <x v="1"/>
    <x v="5"/>
    <x v="12"/>
    <n v="164053"/>
  </r>
  <r>
    <x v="1"/>
    <x v="5"/>
    <x v="13"/>
    <n v="327783"/>
  </r>
  <r>
    <x v="1"/>
    <x v="5"/>
    <x v="14"/>
    <n v="16397"/>
  </r>
  <r>
    <x v="1"/>
    <x v="5"/>
    <x v="15"/>
    <n v="33701"/>
  </r>
  <r>
    <x v="1"/>
    <x v="5"/>
    <x v="16"/>
    <n v="177291"/>
  </r>
  <r>
    <x v="2"/>
    <x v="0"/>
    <x v="17"/>
    <n v="5896621"/>
  </r>
  <r>
    <x v="2"/>
    <x v="0"/>
    <x v="18"/>
    <n v="1106739"/>
  </r>
  <r>
    <x v="2"/>
    <x v="0"/>
    <x v="19"/>
    <n v="968053"/>
  </r>
  <r>
    <x v="2"/>
    <x v="0"/>
    <x v="20"/>
    <n v="966761"/>
  </r>
  <r>
    <x v="2"/>
    <x v="0"/>
    <x v="21"/>
    <n v="1085891"/>
  </r>
  <r>
    <x v="2"/>
    <x v="0"/>
    <x v="22"/>
    <n v="1875080"/>
  </r>
  <r>
    <x v="2"/>
    <x v="0"/>
    <x v="23"/>
    <n v="3508687"/>
  </r>
  <r>
    <x v="2"/>
    <x v="0"/>
    <x v="24"/>
    <n v="4458514"/>
  </r>
  <r>
    <x v="2"/>
    <x v="0"/>
    <x v="25"/>
    <n v="3985692"/>
  </r>
  <r>
    <x v="2"/>
    <x v="0"/>
    <x v="26"/>
    <n v="4391008"/>
  </r>
  <r>
    <x v="2"/>
    <x v="0"/>
    <x v="27"/>
    <n v="7717585"/>
  </r>
  <r>
    <x v="2"/>
    <x v="0"/>
    <x v="28"/>
    <n v="241538"/>
  </r>
  <r>
    <x v="2"/>
    <x v="0"/>
    <x v="29"/>
    <n v="195801"/>
  </r>
  <r>
    <x v="2"/>
    <x v="0"/>
    <x v="30"/>
    <n v="4663"/>
  </r>
  <r>
    <x v="2"/>
    <x v="0"/>
    <x v="31"/>
    <n v="15561"/>
  </r>
  <r>
    <x v="2"/>
    <x v="1"/>
    <x v="17"/>
    <n v="7156467"/>
  </r>
  <r>
    <x v="2"/>
    <x v="1"/>
    <x v="18"/>
    <n v="955465"/>
  </r>
  <r>
    <x v="2"/>
    <x v="1"/>
    <x v="19"/>
    <n v="958318"/>
  </r>
  <r>
    <x v="2"/>
    <x v="1"/>
    <x v="20"/>
    <n v="1075325"/>
  </r>
  <r>
    <x v="2"/>
    <x v="1"/>
    <x v="21"/>
    <n v="1829664"/>
  </r>
  <r>
    <x v="2"/>
    <x v="1"/>
    <x v="22"/>
    <n v="3166693"/>
  </r>
  <r>
    <x v="2"/>
    <x v="1"/>
    <x v="23"/>
    <n v="3944028"/>
  </r>
  <r>
    <x v="2"/>
    <x v="1"/>
    <x v="24"/>
    <n v="3393513"/>
  </r>
  <r>
    <x v="2"/>
    <x v="1"/>
    <x v="25"/>
    <n v="3344430"/>
  </r>
  <r>
    <x v="2"/>
    <x v="1"/>
    <x v="26"/>
    <n v="4383137"/>
  </r>
  <r>
    <x v="2"/>
    <x v="1"/>
    <x v="27"/>
    <n v="6119955"/>
  </r>
  <r>
    <x v="2"/>
    <x v="1"/>
    <x v="28"/>
    <n v="195549"/>
  </r>
  <r>
    <x v="2"/>
    <x v="1"/>
    <x v="29"/>
    <n v="180247"/>
  </r>
  <r>
    <x v="2"/>
    <x v="1"/>
    <x v="30"/>
    <n v="2747"/>
  </r>
  <r>
    <x v="2"/>
    <x v="1"/>
    <x v="31"/>
    <n v="12203"/>
  </r>
  <r>
    <x v="2"/>
    <x v="2"/>
    <x v="17"/>
    <n v="7970394"/>
  </r>
  <r>
    <x v="2"/>
    <x v="2"/>
    <x v="18"/>
    <n v="948045"/>
  </r>
  <r>
    <x v="2"/>
    <x v="2"/>
    <x v="19"/>
    <n v="1052558"/>
  </r>
  <r>
    <x v="2"/>
    <x v="2"/>
    <x v="20"/>
    <n v="1759780"/>
  </r>
  <r>
    <x v="2"/>
    <x v="2"/>
    <x v="21"/>
    <n v="3014239"/>
  </r>
  <r>
    <x v="2"/>
    <x v="2"/>
    <x v="22"/>
    <n v="3684979"/>
  </r>
  <r>
    <x v="2"/>
    <x v="2"/>
    <x v="23"/>
    <n v="3464854"/>
  </r>
  <r>
    <x v="2"/>
    <x v="2"/>
    <x v="24"/>
    <n v="3235059"/>
  </r>
  <r>
    <x v="2"/>
    <x v="2"/>
    <x v="25"/>
    <n v="3930640"/>
  </r>
  <r>
    <x v="2"/>
    <x v="2"/>
    <x v="26"/>
    <n v="3029037"/>
  </r>
  <r>
    <x v="2"/>
    <x v="2"/>
    <x v="27"/>
    <n v="4708521"/>
  </r>
  <r>
    <x v="2"/>
    <x v="2"/>
    <x v="28"/>
    <n v="268902"/>
  </r>
  <r>
    <x v="2"/>
    <x v="2"/>
    <x v="29"/>
    <n v="96888"/>
  </r>
  <r>
    <x v="2"/>
    <x v="2"/>
    <x v="30"/>
    <n v="8345"/>
  </r>
  <r>
    <x v="2"/>
    <x v="2"/>
    <x v="31"/>
    <n v="9209"/>
  </r>
  <r>
    <x v="2"/>
    <x v="3"/>
    <x v="17"/>
    <n v="8614485"/>
  </r>
  <r>
    <x v="2"/>
    <x v="3"/>
    <x v="18"/>
    <n v="1021097"/>
  </r>
  <r>
    <x v="2"/>
    <x v="3"/>
    <x v="19"/>
    <n v="1690153"/>
  </r>
  <r>
    <x v="2"/>
    <x v="3"/>
    <x v="20"/>
    <n v="2854363"/>
  </r>
  <r>
    <x v="2"/>
    <x v="3"/>
    <x v="21"/>
    <n v="3484651"/>
  </r>
  <r>
    <x v="2"/>
    <x v="3"/>
    <x v="22"/>
    <n v="3284273"/>
  </r>
  <r>
    <x v="2"/>
    <x v="3"/>
    <x v="23"/>
    <n v="3353508"/>
  </r>
  <r>
    <x v="2"/>
    <x v="3"/>
    <x v="24"/>
    <n v="3890573"/>
  </r>
  <r>
    <x v="2"/>
    <x v="3"/>
    <x v="25"/>
    <n v="3132579"/>
  </r>
  <r>
    <x v="2"/>
    <x v="3"/>
    <x v="26"/>
    <n v="2318492"/>
  </r>
  <r>
    <x v="2"/>
    <x v="3"/>
    <x v="27"/>
    <n v="3921960"/>
  </r>
  <r>
    <x v="2"/>
    <x v="3"/>
    <x v="28"/>
    <n v="195537"/>
  </r>
  <r>
    <x v="2"/>
    <x v="3"/>
    <x v="29"/>
    <n v="87470"/>
  </r>
  <r>
    <x v="2"/>
    <x v="3"/>
    <x v="30"/>
    <n v="8079"/>
  </r>
  <r>
    <x v="2"/>
    <x v="3"/>
    <x v="31"/>
    <n v="7715"/>
  </r>
  <r>
    <x v="2"/>
    <x v="4"/>
    <x v="17"/>
    <n v="8899994"/>
  </r>
  <r>
    <x v="2"/>
    <x v="4"/>
    <x v="18"/>
    <n v="1567454"/>
  </r>
  <r>
    <x v="2"/>
    <x v="4"/>
    <x v="19"/>
    <n v="2663051"/>
  </r>
  <r>
    <x v="2"/>
    <x v="4"/>
    <x v="20"/>
    <n v="3205972"/>
  </r>
  <r>
    <x v="2"/>
    <x v="4"/>
    <x v="21"/>
    <n v="2994876"/>
  </r>
  <r>
    <x v="2"/>
    <x v="4"/>
    <x v="22"/>
    <n v="2991880"/>
  </r>
  <r>
    <x v="2"/>
    <x v="4"/>
    <x v="23"/>
    <n v="3786253"/>
  </r>
  <r>
    <x v="2"/>
    <x v="4"/>
    <x v="24"/>
    <n v="3359424"/>
  </r>
  <r>
    <x v="2"/>
    <x v="4"/>
    <x v="25"/>
    <n v="2178022"/>
  </r>
  <r>
    <x v="2"/>
    <x v="4"/>
    <x v="26"/>
    <n v="1812813"/>
  </r>
  <r>
    <x v="2"/>
    <x v="4"/>
    <x v="27"/>
    <n v="2357072"/>
  </r>
  <r>
    <x v="2"/>
    <x v="4"/>
    <x v="28"/>
    <n v="144301"/>
  </r>
  <r>
    <x v="2"/>
    <x v="4"/>
    <x v="29"/>
    <n v="64462"/>
  </r>
  <r>
    <x v="2"/>
    <x v="4"/>
    <x v="30"/>
    <n v="5777"/>
  </r>
  <r>
    <x v="2"/>
    <x v="4"/>
    <x v="31"/>
    <n v="4445"/>
  </r>
  <r>
    <x v="2"/>
    <x v="5"/>
    <x v="17"/>
    <n v="2003731"/>
  </r>
  <r>
    <x v="2"/>
    <x v="5"/>
    <x v="18"/>
    <n v="403774"/>
  </r>
  <r>
    <x v="2"/>
    <x v="5"/>
    <x v="19"/>
    <n v="632977"/>
  </r>
  <r>
    <x v="2"/>
    <x v="5"/>
    <x v="20"/>
    <n v="680466"/>
  </r>
  <r>
    <x v="2"/>
    <x v="5"/>
    <x v="21"/>
    <n v="626058"/>
  </r>
  <r>
    <x v="2"/>
    <x v="5"/>
    <x v="22"/>
    <n v="651443"/>
  </r>
  <r>
    <x v="2"/>
    <x v="5"/>
    <x v="23"/>
    <n v="860249"/>
  </r>
  <r>
    <x v="2"/>
    <x v="5"/>
    <x v="24"/>
    <n v="720654"/>
  </r>
  <r>
    <x v="2"/>
    <x v="5"/>
    <x v="25"/>
    <n v="415432"/>
  </r>
  <r>
    <x v="2"/>
    <x v="5"/>
    <x v="26"/>
    <n v="380793"/>
  </r>
  <r>
    <x v="2"/>
    <x v="5"/>
    <x v="27"/>
    <n v="502178"/>
  </r>
  <r>
    <x v="2"/>
    <x v="5"/>
    <x v="28"/>
    <n v="28960"/>
  </r>
  <r>
    <x v="2"/>
    <x v="5"/>
    <x v="29"/>
    <n v="11658"/>
  </r>
  <r>
    <x v="2"/>
    <x v="5"/>
    <x v="30"/>
    <n v="956"/>
  </r>
  <r>
    <x v="2"/>
    <x v="5"/>
    <x v="31"/>
    <n v="585"/>
  </r>
  <r>
    <x v="3"/>
    <x v="0"/>
    <x v="32"/>
    <n v="438421"/>
  </r>
  <r>
    <x v="3"/>
    <x v="0"/>
    <x v="33"/>
    <n v="1403971"/>
  </r>
  <r>
    <x v="3"/>
    <x v="0"/>
    <x v="34"/>
    <n v="13361912"/>
  </r>
  <r>
    <x v="3"/>
    <x v="0"/>
    <x v="35"/>
    <n v="7633003"/>
  </r>
  <r>
    <x v="3"/>
    <x v="0"/>
    <x v="36"/>
    <n v="8676890"/>
  </r>
  <r>
    <x v="3"/>
    <x v="0"/>
    <x v="37"/>
    <n v="5329835"/>
  </r>
  <r>
    <x v="3"/>
    <x v="1"/>
    <x v="32"/>
    <n v="371855"/>
  </r>
  <r>
    <x v="3"/>
    <x v="1"/>
    <x v="33"/>
    <n v="1265943"/>
  </r>
  <r>
    <x v="3"/>
    <x v="1"/>
    <x v="34"/>
    <n v="12867939"/>
  </r>
  <r>
    <x v="3"/>
    <x v="1"/>
    <x v="35"/>
    <n v="7761141"/>
  </r>
  <r>
    <x v="3"/>
    <x v="1"/>
    <x v="36"/>
    <n v="9133847"/>
  </r>
  <r>
    <x v="3"/>
    <x v="1"/>
    <x v="37"/>
    <n v="5482649"/>
  </r>
  <r>
    <x v="3"/>
    <x v="2"/>
    <x v="32"/>
    <n v="295927"/>
  </r>
  <r>
    <x v="3"/>
    <x v="2"/>
    <x v="33"/>
    <n v="945526"/>
  </r>
  <r>
    <x v="3"/>
    <x v="2"/>
    <x v="34"/>
    <n v="9811964"/>
  </r>
  <r>
    <x v="3"/>
    <x v="2"/>
    <x v="35"/>
    <n v="6166816"/>
  </r>
  <r>
    <x v="3"/>
    <x v="2"/>
    <x v="36"/>
    <n v="7464605"/>
  </r>
  <r>
    <x v="3"/>
    <x v="2"/>
    <x v="37"/>
    <n v="4600508"/>
  </r>
  <r>
    <x v="3"/>
    <x v="3"/>
    <x v="32"/>
    <n v="384556"/>
  </r>
  <r>
    <x v="3"/>
    <x v="3"/>
    <x v="33"/>
    <n v="1203934"/>
  </r>
  <r>
    <x v="3"/>
    <x v="3"/>
    <x v="34"/>
    <n v="12146277"/>
  </r>
  <r>
    <x v="3"/>
    <x v="3"/>
    <x v="35"/>
    <n v="8380593"/>
  </r>
  <r>
    <x v="3"/>
    <x v="3"/>
    <x v="36"/>
    <n v="10329005"/>
  </r>
  <r>
    <x v="3"/>
    <x v="3"/>
    <x v="37"/>
    <n v="6475841"/>
  </r>
  <r>
    <x v="3"/>
    <x v="4"/>
    <x v="32"/>
    <n v="397317"/>
  </r>
  <r>
    <x v="3"/>
    <x v="4"/>
    <x v="33"/>
    <n v="981013"/>
  </r>
  <r>
    <x v="3"/>
    <x v="4"/>
    <x v="34"/>
    <n v="11307232"/>
  </r>
  <r>
    <x v="3"/>
    <x v="4"/>
    <x v="35"/>
    <n v="8120822"/>
  </r>
  <r>
    <x v="3"/>
    <x v="4"/>
    <x v="36"/>
    <n v="10142081"/>
  </r>
  <r>
    <x v="3"/>
    <x v="4"/>
    <x v="37"/>
    <n v="6400403"/>
  </r>
  <r>
    <x v="3"/>
    <x v="5"/>
    <x v="32"/>
    <n v="54691"/>
  </r>
  <r>
    <x v="3"/>
    <x v="5"/>
    <x v="33"/>
    <n v="188448"/>
  </r>
  <r>
    <x v="3"/>
    <x v="5"/>
    <x v="34"/>
    <n v="2407993"/>
  </r>
  <r>
    <x v="3"/>
    <x v="5"/>
    <x v="35"/>
    <n v="1787232"/>
  </r>
  <r>
    <x v="3"/>
    <x v="5"/>
    <x v="36"/>
    <n v="2295058"/>
  </r>
  <r>
    <x v="3"/>
    <x v="5"/>
    <x v="37"/>
    <n v="1541139"/>
  </r>
  <r>
    <x v="4"/>
    <x v="0"/>
    <x v="38"/>
    <n v="6707430"/>
  </r>
  <r>
    <x v="4"/>
    <x v="0"/>
    <x v="39"/>
    <n v="33655774"/>
  </r>
  <r>
    <x v="4"/>
    <x v="1"/>
    <x v="38"/>
    <n v="6223254"/>
  </r>
  <r>
    <x v="4"/>
    <x v="1"/>
    <x v="39"/>
    <n v="34557945"/>
  </r>
  <r>
    <x v="4"/>
    <x v="2"/>
    <x v="38"/>
    <n v="5737051"/>
  </r>
  <r>
    <x v="4"/>
    <x v="2"/>
    <x v="39"/>
    <n v="35564618"/>
  </r>
  <r>
    <x v="4"/>
    <x v="3"/>
    <x v="38"/>
    <n v="5793722"/>
  </r>
  <r>
    <x v="4"/>
    <x v="3"/>
    <x v="39"/>
    <n v="36402258"/>
  </r>
  <r>
    <x v="4"/>
    <x v="4"/>
    <x v="38"/>
    <n v="4996453"/>
  </r>
  <r>
    <x v="4"/>
    <x v="4"/>
    <x v="39"/>
    <n v="35305209"/>
  </r>
  <r>
    <x v="4"/>
    <x v="5"/>
    <x v="38"/>
    <n v="1165683"/>
  </r>
  <r>
    <x v="4"/>
    <x v="5"/>
    <x v="39"/>
    <n v="7793231"/>
  </r>
  <r>
    <x v="5"/>
    <x v="0"/>
    <x v="40"/>
    <n v="415220"/>
  </r>
  <r>
    <x v="5"/>
    <x v="0"/>
    <x v="41"/>
    <n v="442205"/>
  </r>
  <r>
    <x v="5"/>
    <x v="0"/>
    <x v="42"/>
    <n v="460567"/>
  </r>
  <r>
    <x v="5"/>
    <x v="0"/>
    <x v="43"/>
    <n v="2163671"/>
  </r>
  <r>
    <x v="5"/>
    <x v="0"/>
    <x v="44"/>
    <n v="2925942"/>
  </r>
  <r>
    <x v="5"/>
    <x v="0"/>
    <x v="45"/>
    <n v="5549143"/>
  </r>
  <r>
    <x v="5"/>
    <x v="0"/>
    <x v="46"/>
    <n v="7261937"/>
  </r>
  <r>
    <x v="5"/>
    <x v="0"/>
    <x v="47"/>
    <n v="14008069"/>
  </r>
  <r>
    <x v="5"/>
    <x v="1"/>
    <x v="40"/>
    <n v="493242"/>
  </r>
  <r>
    <x v="5"/>
    <x v="1"/>
    <x v="41"/>
    <n v="519859"/>
  </r>
  <r>
    <x v="5"/>
    <x v="1"/>
    <x v="42"/>
    <n v="497016"/>
  </r>
  <r>
    <x v="5"/>
    <x v="1"/>
    <x v="43"/>
    <n v="1841948"/>
  </r>
  <r>
    <x v="5"/>
    <x v="1"/>
    <x v="44"/>
    <n v="2830671"/>
  </r>
  <r>
    <x v="5"/>
    <x v="1"/>
    <x v="45"/>
    <n v="4912717"/>
  </r>
  <r>
    <x v="5"/>
    <x v="1"/>
    <x v="46"/>
    <n v="8088394"/>
  </r>
  <r>
    <x v="5"/>
    <x v="1"/>
    <x v="47"/>
    <n v="15339461"/>
  </r>
  <r>
    <x v="5"/>
    <x v="2"/>
    <x v="40"/>
    <n v="496130"/>
  </r>
  <r>
    <x v="5"/>
    <x v="2"/>
    <x v="41"/>
    <n v="563065"/>
  </r>
  <r>
    <x v="5"/>
    <x v="2"/>
    <x v="42"/>
    <n v="537602"/>
  </r>
  <r>
    <x v="5"/>
    <x v="2"/>
    <x v="43"/>
    <n v="1605409"/>
  </r>
  <r>
    <x v="5"/>
    <x v="2"/>
    <x v="44"/>
    <n v="2606335"/>
  </r>
  <r>
    <x v="5"/>
    <x v="2"/>
    <x v="45"/>
    <n v="4619541"/>
  </r>
  <r>
    <x v="5"/>
    <x v="2"/>
    <x v="46"/>
    <n v="8620548"/>
  </r>
  <r>
    <x v="5"/>
    <x v="2"/>
    <x v="47"/>
    <n v="16515839"/>
  </r>
  <r>
    <x v="5"/>
    <x v="3"/>
    <x v="40"/>
    <n v="608273"/>
  </r>
  <r>
    <x v="5"/>
    <x v="3"/>
    <x v="41"/>
    <n v="550489"/>
  </r>
  <r>
    <x v="5"/>
    <x v="3"/>
    <x v="42"/>
    <n v="567190"/>
  </r>
  <r>
    <x v="5"/>
    <x v="3"/>
    <x v="43"/>
    <n v="1538813"/>
  </r>
  <r>
    <x v="5"/>
    <x v="3"/>
    <x v="44"/>
    <n v="2262442"/>
  </r>
  <r>
    <x v="5"/>
    <x v="3"/>
    <x v="45"/>
    <n v="4517664"/>
  </r>
  <r>
    <x v="5"/>
    <x v="3"/>
    <x v="46"/>
    <n v="8775081"/>
  </r>
  <r>
    <x v="5"/>
    <x v="3"/>
    <x v="47"/>
    <n v="17582306"/>
  </r>
  <r>
    <x v="5"/>
    <x v="4"/>
    <x v="40"/>
    <n v="483350"/>
  </r>
  <r>
    <x v="5"/>
    <x v="4"/>
    <x v="41"/>
    <n v="548919"/>
  </r>
  <r>
    <x v="5"/>
    <x v="4"/>
    <x v="42"/>
    <n v="499749"/>
  </r>
  <r>
    <x v="5"/>
    <x v="4"/>
    <x v="43"/>
    <n v="1399757"/>
  </r>
  <r>
    <x v="5"/>
    <x v="4"/>
    <x v="44"/>
    <n v="1779460"/>
  </r>
  <r>
    <x v="5"/>
    <x v="4"/>
    <x v="45"/>
    <n v="4119348"/>
  </r>
  <r>
    <x v="5"/>
    <x v="4"/>
    <x v="46"/>
    <n v="8321340"/>
  </r>
  <r>
    <x v="5"/>
    <x v="4"/>
    <x v="47"/>
    <n v="18153284"/>
  </r>
  <r>
    <x v="5"/>
    <x v="5"/>
    <x v="40"/>
    <n v="0"/>
  </r>
  <r>
    <x v="5"/>
    <x v="5"/>
    <x v="41"/>
    <n v="0"/>
  </r>
  <r>
    <x v="5"/>
    <x v="5"/>
    <x v="42"/>
    <n v="0"/>
  </r>
  <r>
    <x v="5"/>
    <x v="5"/>
    <x v="43"/>
    <n v="0"/>
  </r>
  <r>
    <x v="5"/>
    <x v="5"/>
    <x v="44"/>
    <n v="0"/>
  </r>
  <r>
    <x v="5"/>
    <x v="5"/>
    <x v="45"/>
    <n v="0"/>
  </r>
  <r>
    <x v="5"/>
    <x v="5"/>
    <x v="46"/>
    <n v="0"/>
  </r>
  <r>
    <x v="5"/>
    <x v="5"/>
    <x v="47"/>
    <n v="4199257"/>
  </r>
  <r>
    <x v="6"/>
    <x v="0"/>
    <x v="48"/>
    <n v="605657"/>
  </r>
  <r>
    <x v="6"/>
    <x v="0"/>
    <x v="49"/>
    <n v="189021"/>
  </r>
  <r>
    <x v="6"/>
    <x v="0"/>
    <x v="50"/>
    <n v="345261"/>
  </r>
  <r>
    <x v="6"/>
    <x v="0"/>
    <x v="51"/>
    <n v="227152"/>
  </r>
  <r>
    <x v="6"/>
    <x v="0"/>
    <x v="52"/>
    <n v="3706"/>
  </r>
  <r>
    <x v="6"/>
    <x v="0"/>
    <x v="53"/>
    <n v="494682"/>
  </r>
  <r>
    <x v="6"/>
    <x v="0"/>
    <x v="54"/>
    <n v="322983"/>
  </r>
  <r>
    <x v="6"/>
    <x v="0"/>
    <x v="55"/>
    <n v="370369"/>
  </r>
  <r>
    <x v="6"/>
    <x v="0"/>
    <x v="56"/>
    <n v="627441"/>
  </r>
  <r>
    <x v="6"/>
    <x v="0"/>
    <x v="57"/>
    <n v="350087"/>
  </r>
  <r>
    <x v="6"/>
    <x v="0"/>
    <x v="58"/>
    <n v="682941"/>
  </r>
  <r>
    <x v="6"/>
    <x v="0"/>
    <x v="59"/>
    <n v="42923"/>
  </r>
  <r>
    <x v="6"/>
    <x v="0"/>
    <x v="60"/>
    <n v="249249"/>
  </r>
  <r>
    <x v="6"/>
    <x v="0"/>
    <x v="61"/>
    <n v="235124"/>
  </r>
  <r>
    <x v="6"/>
    <x v="0"/>
    <x v="62"/>
    <n v="632074"/>
  </r>
  <r>
    <x v="6"/>
    <x v="0"/>
    <x v="63"/>
    <n v="140754"/>
  </r>
  <r>
    <x v="6"/>
    <x v="0"/>
    <x v="64"/>
    <n v="330894"/>
  </r>
  <r>
    <x v="6"/>
    <x v="0"/>
    <x v="65"/>
    <n v="316523"/>
  </r>
  <r>
    <x v="6"/>
    <x v="0"/>
    <x v="66"/>
    <n v="82895"/>
  </r>
  <r>
    <x v="6"/>
    <x v="0"/>
    <x v="67"/>
    <n v="75955"/>
  </r>
  <r>
    <x v="6"/>
    <x v="0"/>
    <x v="68"/>
    <n v="608917"/>
  </r>
  <r>
    <x v="6"/>
    <x v="0"/>
    <x v="69"/>
    <n v="386881"/>
  </r>
  <r>
    <x v="6"/>
    <x v="0"/>
    <x v="70"/>
    <n v="181995"/>
  </r>
  <r>
    <x v="6"/>
    <x v="0"/>
    <x v="71"/>
    <n v="1594240"/>
  </r>
  <r>
    <x v="6"/>
    <x v="0"/>
    <x v="72"/>
    <n v="747498"/>
  </r>
  <r>
    <x v="6"/>
    <x v="0"/>
    <x v="73"/>
    <n v="272871"/>
  </r>
  <r>
    <x v="6"/>
    <x v="0"/>
    <x v="74"/>
    <n v="325589"/>
  </r>
  <r>
    <x v="6"/>
    <x v="0"/>
    <x v="75"/>
    <n v="482322"/>
  </r>
  <r>
    <x v="6"/>
    <x v="0"/>
    <x v="76"/>
    <n v="332520"/>
  </r>
  <r>
    <x v="6"/>
    <x v="0"/>
    <x v="77"/>
    <n v="46748"/>
  </r>
  <r>
    <x v="6"/>
    <x v="0"/>
    <x v="78"/>
    <n v="3520354"/>
  </r>
  <r>
    <x v="6"/>
    <x v="0"/>
    <x v="79"/>
    <n v="2417402"/>
  </r>
  <r>
    <x v="6"/>
    <x v="0"/>
    <x v="80"/>
    <n v="184383"/>
  </r>
  <r>
    <x v="6"/>
    <x v="0"/>
    <x v="81"/>
    <n v="10203"/>
  </r>
  <r>
    <x v="6"/>
    <x v="0"/>
    <x v="82"/>
    <n v="994547"/>
  </r>
  <r>
    <x v="6"/>
    <x v="0"/>
    <x v="83"/>
    <n v="170873"/>
  </r>
  <r>
    <x v="6"/>
    <x v="0"/>
    <x v="84"/>
    <n v="755821"/>
  </r>
  <r>
    <x v="6"/>
    <x v="0"/>
    <x v="85"/>
    <n v="484701"/>
  </r>
  <r>
    <x v="6"/>
    <x v="0"/>
    <x v="86"/>
    <n v="514719"/>
  </r>
  <r>
    <x v="6"/>
    <x v="0"/>
    <x v="87"/>
    <n v="243073"/>
  </r>
  <r>
    <x v="6"/>
    <x v="0"/>
    <x v="88"/>
    <n v="362118"/>
  </r>
  <r>
    <x v="6"/>
    <x v="0"/>
    <x v="89"/>
    <n v="610127"/>
  </r>
  <r>
    <x v="6"/>
    <x v="0"/>
    <x v="90"/>
    <n v="620281"/>
  </r>
  <r>
    <x v="6"/>
    <x v="0"/>
    <x v="91"/>
    <n v="197439"/>
  </r>
  <r>
    <x v="6"/>
    <x v="0"/>
    <x v="92"/>
    <n v="114632"/>
  </r>
  <r>
    <x v="6"/>
    <x v="0"/>
    <x v="93"/>
    <n v="52064"/>
  </r>
  <r>
    <x v="6"/>
    <x v="0"/>
    <x v="94"/>
    <n v="1217258"/>
  </r>
  <r>
    <x v="6"/>
    <x v="0"/>
    <x v="95"/>
    <n v="186174"/>
  </r>
  <r>
    <x v="6"/>
    <x v="0"/>
    <x v="96"/>
    <n v="411197"/>
  </r>
  <r>
    <x v="6"/>
    <x v="0"/>
    <x v="97"/>
    <n v="38339"/>
  </r>
  <r>
    <x v="6"/>
    <x v="0"/>
    <x v="98"/>
    <n v="53547"/>
  </r>
  <r>
    <x v="6"/>
    <x v="0"/>
    <x v="99"/>
    <n v="194939"/>
  </r>
  <r>
    <x v="6"/>
    <x v="0"/>
    <x v="100"/>
    <n v="219771"/>
  </r>
  <r>
    <x v="6"/>
    <x v="0"/>
    <x v="101"/>
    <n v="422606"/>
  </r>
  <r>
    <x v="6"/>
    <x v="0"/>
    <x v="102"/>
    <n v="154616"/>
  </r>
  <r>
    <x v="6"/>
    <x v="0"/>
    <x v="103"/>
    <n v="223708"/>
  </r>
  <r>
    <x v="6"/>
    <x v="0"/>
    <x v="104"/>
    <n v="235769"/>
  </r>
  <r>
    <x v="6"/>
    <x v="0"/>
    <x v="105"/>
    <n v="99828"/>
  </r>
  <r>
    <x v="6"/>
    <x v="0"/>
    <x v="106"/>
    <n v="1299803"/>
  </r>
  <r>
    <x v="6"/>
    <x v="0"/>
    <x v="107"/>
    <n v="55783"/>
  </r>
  <r>
    <x v="6"/>
    <x v="0"/>
    <x v="108"/>
    <n v="138024"/>
  </r>
  <r>
    <x v="6"/>
    <x v="0"/>
    <x v="109"/>
    <n v="1155289"/>
  </r>
  <r>
    <x v="6"/>
    <x v="0"/>
    <x v="110"/>
    <n v="352476"/>
  </r>
  <r>
    <x v="6"/>
    <x v="0"/>
    <x v="111"/>
    <n v="923914"/>
  </r>
  <r>
    <x v="6"/>
    <x v="0"/>
    <x v="112"/>
    <n v="1382708"/>
  </r>
  <r>
    <x v="6"/>
    <x v="0"/>
    <x v="113"/>
    <n v="676299"/>
  </r>
  <r>
    <x v="6"/>
    <x v="0"/>
    <x v="114"/>
    <n v="154723"/>
  </r>
  <r>
    <x v="6"/>
    <x v="0"/>
    <x v="115"/>
    <n v="1184488"/>
  </r>
  <r>
    <x v="6"/>
    <x v="0"/>
    <x v="116"/>
    <n v="98930"/>
  </r>
  <r>
    <x v="6"/>
    <x v="0"/>
    <x v="117"/>
    <n v="295439"/>
  </r>
  <r>
    <x v="6"/>
    <x v="0"/>
    <x v="118"/>
    <n v="727382"/>
  </r>
  <r>
    <x v="6"/>
    <x v="0"/>
    <x v="119"/>
    <n v="309796"/>
  </r>
  <r>
    <x v="6"/>
    <x v="0"/>
    <x v="120"/>
    <n v="379552"/>
  </r>
  <r>
    <x v="6"/>
    <x v="0"/>
    <x v="121"/>
    <n v="280749"/>
  </r>
  <r>
    <x v="6"/>
    <x v="0"/>
    <x v="122"/>
    <n v="412831"/>
  </r>
  <r>
    <x v="6"/>
    <x v="0"/>
    <x v="123"/>
    <n v="443568"/>
  </r>
  <r>
    <x v="6"/>
    <x v="0"/>
    <x v="124"/>
    <n v="395221"/>
  </r>
  <r>
    <x v="6"/>
    <x v="0"/>
    <x v="125"/>
    <n v="376882"/>
  </r>
  <r>
    <x v="6"/>
    <x v="0"/>
    <x v="126"/>
    <n v="315867"/>
  </r>
  <r>
    <x v="6"/>
    <x v="0"/>
    <x v="127"/>
    <n v="526781"/>
  </r>
  <r>
    <x v="6"/>
    <x v="0"/>
    <x v="128"/>
    <n v="1023096"/>
  </r>
  <r>
    <x v="6"/>
    <x v="0"/>
    <x v="129"/>
    <n v="201290"/>
  </r>
  <r>
    <x v="6"/>
    <x v="0"/>
    <x v="130"/>
    <n v="276764"/>
  </r>
  <r>
    <x v="6"/>
    <x v="0"/>
    <x v="131"/>
    <n v="8876"/>
  </r>
  <r>
    <x v="6"/>
    <x v="0"/>
    <x v="132"/>
    <n v="171325"/>
  </r>
  <r>
    <x v="6"/>
    <x v="0"/>
    <x v="133"/>
    <n v="308241"/>
  </r>
  <r>
    <x v="6"/>
    <x v="1"/>
    <x v="48"/>
    <n v="625358"/>
  </r>
  <r>
    <x v="6"/>
    <x v="1"/>
    <x v="49"/>
    <n v="193869"/>
  </r>
  <r>
    <x v="6"/>
    <x v="1"/>
    <x v="50"/>
    <n v="296816"/>
  </r>
  <r>
    <x v="6"/>
    <x v="1"/>
    <x v="51"/>
    <n v="230715"/>
  </r>
  <r>
    <x v="6"/>
    <x v="1"/>
    <x v="52"/>
    <n v="15306"/>
  </r>
  <r>
    <x v="6"/>
    <x v="1"/>
    <x v="53"/>
    <n v="537046"/>
  </r>
  <r>
    <x v="6"/>
    <x v="1"/>
    <x v="54"/>
    <n v="329112"/>
  </r>
  <r>
    <x v="6"/>
    <x v="1"/>
    <x v="55"/>
    <n v="370597"/>
  </r>
  <r>
    <x v="6"/>
    <x v="1"/>
    <x v="56"/>
    <n v="616959"/>
  </r>
  <r>
    <x v="6"/>
    <x v="1"/>
    <x v="57"/>
    <n v="357808"/>
  </r>
  <r>
    <x v="6"/>
    <x v="1"/>
    <x v="58"/>
    <n v="700140"/>
  </r>
  <r>
    <x v="6"/>
    <x v="1"/>
    <x v="59"/>
    <n v="53108"/>
  </r>
  <r>
    <x v="6"/>
    <x v="1"/>
    <x v="60"/>
    <n v="288959"/>
  </r>
  <r>
    <x v="6"/>
    <x v="1"/>
    <x v="61"/>
    <n v="227426"/>
  </r>
  <r>
    <x v="6"/>
    <x v="1"/>
    <x v="62"/>
    <n v="636995"/>
  </r>
  <r>
    <x v="6"/>
    <x v="1"/>
    <x v="63"/>
    <n v="136982"/>
  </r>
  <r>
    <x v="6"/>
    <x v="1"/>
    <x v="64"/>
    <n v="322901"/>
  </r>
  <r>
    <x v="6"/>
    <x v="1"/>
    <x v="65"/>
    <n v="320150"/>
  </r>
  <r>
    <x v="6"/>
    <x v="1"/>
    <x v="66"/>
    <n v="87300"/>
  </r>
  <r>
    <x v="6"/>
    <x v="1"/>
    <x v="67"/>
    <n v="74801"/>
  </r>
  <r>
    <x v="6"/>
    <x v="1"/>
    <x v="68"/>
    <n v="626078"/>
  </r>
  <r>
    <x v="6"/>
    <x v="1"/>
    <x v="69"/>
    <n v="362235"/>
  </r>
  <r>
    <x v="6"/>
    <x v="1"/>
    <x v="70"/>
    <n v="180149"/>
  </r>
  <r>
    <x v="6"/>
    <x v="1"/>
    <x v="71"/>
    <n v="1586153"/>
  </r>
  <r>
    <x v="6"/>
    <x v="1"/>
    <x v="72"/>
    <n v="782961"/>
  </r>
  <r>
    <x v="6"/>
    <x v="1"/>
    <x v="73"/>
    <n v="281885"/>
  </r>
  <r>
    <x v="6"/>
    <x v="1"/>
    <x v="74"/>
    <n v="334802"/>
  </r>
  <r>
    <x v="6"/>
    <x v="1"/>
    <x v="75"/>
    <n v="513725"/>
  </r>
  <r>
    <x v="6"/>
    <x v="1"/>
    <x v="76"/>
    <n v="339556"/>
  </r>
  <r>
    <x v="6"/>
    <x v="1"/>
    <x v="77"/>
    <n v="86711"/>
  </r>
  <r>
    <x v="6"/>
    <x v="1"/>
    <x v="78"/>
    <n v="3636171"/>
  </r>
  <r>
    <x v="6"/>
    <x v="1"/>
    <x v="79"/>
    <n v="2483157"/>
  </r>
  <r>
    <x v="6"/>
    <x v="1"/>
    <x v="80"/>
    <n v="189045"/>
  </r>
  <r>
    <x v="6"/>
    <x v="1"/>
    <x v="81"/>
    <n v="10818"/>
  </r>
  <r>
    <x v="6"/>
    <x v="1"/>
    <x v="82"/>
    <n v="913272"/>
  </r>
  <r>
    <x v="6"/>
    <x v="1"/>
    <x v="83"/>
    <n v="176442"/>
  </r>
  <r>
    <x v="6"/>
    <x v="1"/>
    <x v="84"/>
    <n v="765200"/>
  </r>
  <r>
    <x v="6"/>
    <x v="1"/>
    <x v="85"/>
    <n v="500707"/>
  </r>
  <r>
    <x v="6"/>
    <x v="1"/>
    <x v="86"/>
    <n v="533269"/>
  </r>
  <r>
    <x v="6"/>
    <x v="1"/>
    <x v="87"/>
    <n v="246396"/>
  </r>
  <r>
    <x v="6"/>
    <x v="1"/>
    <x v="88"/>
    <n v="369799"/>
  </r>
  <r>
    <x v="6"/>
    <x v="1"/>
    <x v="89"/>
    <n v="620030"/>
  </r>
  <r>
    <x v="6"/>
    <x v="1"/>
    <x v="90"/>
    <n v="622492"/>
  </r>
  <r>
    <x v="6"/>
    <x v="1"/>
    <x v="91"/>
    <n v="197475"/>
  </r>
  <r>
    <x v="6"/>
    <x v="1"/>
    <x v="92"/>
    <n v="99050"/>
  </r>
  <r>
    <x v="6"/>
    <x v="1"/>
    <x v="93"/>
    <n v="59688"/>
  </r>
  <r>
    <x v="6"/>
    <x v="1"/>
    <x v="94"/>
    <n v="1140454"/>
  </r>
  <r>
    <x v="6"/>
    <x v="1"/>
    <x v="95"/>
    <n v="192911"/>
  </r>
  <r>
    <x v="6"/>
    <x v="1"/>
    <x v="96"/>
    <n v="399488"/>
  </r>
  <r>
    <x v="6"/>
    <x v="1"/>
    <x v="97"/>
    <n v="37375"/>
  </r>
  <r>
    <x v="6"/>
    <x v="1"/>
    <x v="98"/>
    <n v="56967"/>
  </r>
  <r>
    <x v="6"/>
    <x v="1"/>
    <x v="99"/>
    <n v="195516"/>
  </r>
  <r>
    <x v="6"/>
    <x v="1"/>
    <x v="100"/>
    <n v="222961"/>
  </r>
  <r>
    <x v="6"/>
    <x v="1"/>
    <x v="101"/>
    <n v="436201"/>
  </r>
  <r>
    <x v="6"/>
    <x v="1"/>
    <x v="102"/>
    <n v="160992"/>
  </r>
  <r>
    <x v="6"/>
    <x v="1"/>
    <x v="103"/>
    <n v="197477"/>
  </r>
  <r>
    <x v="6"/>
    <x v="1"/>
    <x v="104"/>
    <n v="243265"/>
  </r>
  <r>
    <x v="6"/>
    <x v="1"/>
    <x v="105"/>
    <n v="97056"/>
  </r>
  <r>
    <x v="6"/>
    <x v="1"/>
    <x v="106"/>
    <n v="1228835"/>
  </r>
  <r>
    <x v="6"/>
    <x v="1"/>
    <x v="107"/>
    <n v="52652"/>
  </r>
  <r>
    <x v="6"/>
    <x v="1"/>
    <x v="108"/>
    <n v="145954"/>
  </r>
  <r>
    <x v="6"/>
    <x v="1"/>
    <x v="109"/>
    <n v="1141240"/>
  </r>
  <r>
    <x v="6"/>
    <x v="1"/>
    <x v="110"/>
    <n v="360099"/>
  </r>
  <r>
    <x v="6"/>
    <x v="1"/>
    <x v="111"/>
    <n v="935092"/>
  </r>
  <r>
    <x v="6"/>
    <x v="1"/>
    <x v="112"/>
    <n v="1484465"/>
  </r>
  <r>
    <x v="6"/>
    <x v="1"/>
    <x v="113"/>
    <n v="656281"/>
  </r>
  <r>
    <x v="6"/>
    <x v="1"/>
    <x v="114"/>
    <n v="152293"/>
  </r>
  <r>
    <x v="6"/>
    <x v="1"/>
    <x v="115"/>
    <n v="1204753"/>
  </r>
  <r>
    <x v="6"/>
    <x v="1"/>
    <x v="116"/>
    <n v="104477"/>
  </r>
  <r>
    <x v="6"/>
    <x v="1"/>
    <x v="117"/>
    <n v="291760"/>
  </r>
  <r>
    <x v="6"/>
    <x v="1"/>
    <x v="118"/>
    <n v="726490"/>
  </r>
  <r>
    <x v="6"/>
    <x v="1"/>
    <x v="119"/>
    <n v="312983"/>
  </r>
  <r>
    <x v="6"/>
    <x v="1"/>
    <x v="120"/>
    <n v="386627"/>
  </r>
  <r>
    <x v="6"/>
    <x v="1"/>
    <x v="121"/>
    <n v="287898"/>
  </r>
  <r>
    <x v="6"/>
    <x v="1"/>
    <x v="122"/>
    <n v="428330"/>
  </r>
  <r>
    <x v="6"/>
    <x v="1"/>
    <x v="123"/>
    <n v="453685"/>
  </r>
  <r>
    <x v="6"/>
    <x v="1"/>
    <x v="124"/>
    <n v="396779"/>
  </r>
  <r>
    <x v="6"/>
    <x v="1"/>
    <x v="125"/>
    <n v="331709"/>
  </r>
  <r>
    <x v="6"/>
    <x v="1"/>
    <x v="126"/>
    <n v="323486"/>
  </r>
  <r>
    <x v="6"/>
    <x v="1"/>
    <x v="127"/>
    <n v="535956"/>
  </r>
  <r>
    <x v="6"/>
    <x v="1"/>
    <x v="128"/>
    <n v="1000309"/>
  </r>
  <r>
    <x v="6"/>
    <x v="1"/>
    <x v="129"/>
    <n v="167541"/>
  </r>
  <r>
    <x v="6"/>
    <x v="1"/>
    <x v="130"/>
    <n v="277850"/>
  </r>
  <r>
    <x v="6"/>
    <x v="1"/>
    <x v="131"/>
    <n v="10241"/>
  </r>
  <r>
    <x v="6"/>
    <x v="1"/>
    <x v="132"/>
    <n v="179370"/>
  </r>
  <r>
    <x v="6"/>
    <x v="1"/>
    <x v="133"/>
    <n v="305939"/>
  </r>
  <r>
    <x v="6"/>
    <x v="2"/>
    <x v="48"/>
    <n v="648176"/>
  </r>
  <r>
    <x v="6"/>
    <x v="2"/>
    <x v="49"/>
    <n v="200885"/>
  </r>
  <r>
    <x v="6"/>
    <x v="2"/>
    <x v="50"/>
    <n v="286859"/>
  </r>
  <r>
    <x v="6"/>
    <x v="2"/>
    <x v="51"/>
    <n v="239779"/>
  </r>
  <r>
    <x v="6"/>
    <x v="2"/>
    <x v="52"/>
    <n v="18888"/>
  </r>
  <r>
    <x v="6"/>
    <x v="2"/>
    <x v="53"/>
    <n v="554712"/>
  </r>
  <r>
    <x v="6"/>
    <x v="2"/>
    <x v="54"/>
    <n v="361753"/>
  </r>
  <r>
    <x v="6"/>
    <x v="2"/>
    <x v="55"/>
    <n v="385610"/>
  </r>
  <r>
    <x v="6"/>
    <x v="2"/>
    <x v="56"/>
    <n v="624089"/>
  </r>
  <r>
    <x v="6"/>
    <x v="2"/>
    <x v="57"/>
    <n v="371311"/>
  </r>
  <r>
    <x v="6"/>
    <x v="2"/>
    <x v="58"/>
    <n v="715574"/>
  </r>
  <r>
    <x v="6"/>
    <x v="2"/>
    <x v="59"/>
    <n v="53871"/>
  </r>
  <r>
    <x v="6"/>
    <x v="2"/>
    <x v="60"/>
    <n v="278600"/>
  </r>
  <r>
    <x v="6"/>
    <x v="2"/>
    <x v="61"/>
    <n v="229041"/>
  </r>
  <r>
    <x v="6"/>
    <x v="2"/>
    <x v="62"/>
    <n v="650715"/>
  </r>
  <r>
    <x v="6"/>
    <x v="2"/>
    <x v="63"/>
    <n v="145658"/>
  </r>
  <r>
    <x v="6"/>
    <x v="2"/>
    <x v="64"/>
    <n v="337372"/>
  </r>
  <r>
    <x v="6"/>
    <x v="2"/>
    <x v="65"/>
    <n v="331185"/>
  </r>
  <r>
    <x v="6"/>
    <x v="2"/>
    <x v="66"/>
    <n v="89732"/>
  </r>
  <r>
    <x v="6"/>
    <x v="2"/>
    <x v="67"/>
    <n v="72648"/>
  </r>
  <r>
    <x v="6"/>
    <x v="2"/>
    <x v="68"/>
    <n v="635925"/>
  </r>
  <r>
    <x v="6"/>
    <x v="2"/>
    <x v="69"/>
    <n v="367696"/>
  </r>
  <r>
    <x v="6"/>
    <x v="2"/>
    <x v="70"/>
    <n v="190191"/>
  </r>
  <r>
    <x v="6"/>
    <x v="2"/>
    <x v="71"/>
    <n v="1596395"/>
  </r>
  <r>
    <x v="6"/>
    <x v="2"/>
    <x v="72"/>
    <n v="800398"/>
  </r>
  <r>
    <x v="6"/>
    <x v="2"/>
    <x v="73"/>
    <n v="266300"/>
  </r>
  <r>
    <x v="6"/>
    <x v="2"/>
    <x v="74"/>
    <n v="354722"/>
  </r>
  <r>
    <x v="6"/>
    <x v="2"/>
    <x v="75"/>
    <n v="540624"/>
  </r>
  <r>
    <x v="6"/>
    <x v="2"/>
    <x v="76"/>
    <n v="346064"/>
  </r>
  <r>
    <x v="6"/>
    <x v="2"/>
    <x v="77"/>
    <n v="91317"/>
  </r>
  <r>
    <x v="6"/>
    <x v="2"/>
    <x v="78"/>
    <n v="3693407"/>
  </r>
  <r>
    <x v="6"/>
    <x v="2"/>
    <x v="79"/>
    <n v="2551830"/>
  </r>
  <r>
    <x v="6"/>
    <x v="2"/>
    <x v="80"/>
    <n v="191404"/>
  </r>
  <r>
    <x v="6"/>
    <x v="2"/>
    <x v="81"/>
    <n v="11210"/>
  </r>
  <r>
    <x v="6"/>
    <x v="2"/>
    <x v="82"/>
    <n v="920876"/>
  </r>
  <r>
    <x v="6"/>
    <x v="2"/>
    <x v="83"/>
    <n v="182405"/>
  </r>
  <r>
    <x v="6"/>
    <x v="2"/>
    <x v="84"/>
    <n v="785419"/>
  </r>
  <r>
    <x v="6"/>
    <x v="2"/>
    <x v="85"/>
    <n v="517615"/>
  </r>
  <r>
    <x v="6"/>
    <x v="2"/>
    <x v="86"/>
    <n v="551574"/>
  </r>
  <r>
    <x v="6"/>
    <x v="2"/>
    <x v="87"/>
    <n v="247583"/>
  </r>
  <r>
    <x v="6"/>
    <x v="2"/>
    <x v="88"/>
    <n v="380052"/>
  </r>
  <r>
    <x v="6"/>
    <x v="2"/>
    <x v="89"/>
    <n v="641525"/>
  </r>
  <r>
    <x v="6"/>
    <x v="2"/>
    <x v="90"/>
    <n v="612750"/>
  </r>
  <r>
    <x v="6"/>
    <x v="2"/>
    <x v="91"/>
    <n v="210840"/>
  </r>
  <r>
    <x v="6"/>
    <x v="2"/>
    <x v="92"/>
    <n v="97648"/>
  </r>
  <r>
    <x v="6"/>
    <x v="2"/>
    <x v="93"/>
    <n v="61189"/>
  </r>
  <r>
    <x v="6"/>
    <x v="2"/>
    <x v="94"/>
    <n v="1140329"/>
  </r>
  <r>
    <x v="6"/>
    <x v="2"/>
    <x v="95"/>
    <n v="198693"/>
  </r>
  <r>
    <x v="6"/>
    <x v="2"/>
    <x v="96"/>
    <n v="402174"/>
  </r>
  <r>
    <x v="6"/>
    <x v="2"/>
    <x v="97"/>
    <n v="32883"/>
  </r>
  <r>
    <x v="6"/>
    <x v="2"/>
    <x v="98"/>
    <n v="61711"/>
  </r>
  <r>
    <x v="6"/>
    <x v="2"/>
    <x v="99"/>
    <n v="205637"/>
  </r>
  <r>
    <x v="6"/>
    <x v="2"/>
    <x v="100"/>
    <n v="227777"/>
  </r>
  <r>
    <x v="6"/>
    <x v="2"/>
    <x v="101"/>
    <n v="445884"/>
  </r>
  <r>
    <x v="6"/>
    <x v="2"/>
    <x v="102"/>
    <n v="166582"/>
  </r>
  <r>
    <x v="6"/>
    <x v="2"/>
    <x v="103"/>
    <n v="199516"/>
  </r>
  <r>
    <x v="6"/>
    <x v="2"/>
    <x v="104"/>
    <n v="247487"/>
  </r>
  <r>
    <x v="6"/>
    <x v="2"/>
    <x v="105"/>
    <n v="94601"/>
  </r>
  <r>
    <x v="6"/>
    <x v="2"/>
    <x v="106"/>
    <n v="1243980"/>
  </r>
  <r>
    <x v="6"/>
    <x v="2"/>
    <x v="107"/>
    <n v="54074"/>
  </r>
  <r>
    <x v="6"/>
    <x v="2"/>
    <x v="108"/>
    <n v="152420"/>
  </r>
  <r>
    <x v="6"/>
    <x v="2"/>
    <x v="109"/>
    <n v="1124428"/>
  </r>
  <r>
    <x v="6"/>
    <x v="2"/>
    <x v="110"/>
    <n v="376020"/>
  </r>
  <r>
    <x v="6"/>
    <x v="2"/>
    <x v="111"/>
    <n v="949920"/>
  </r>
  <r>
    <x v="6"/>
    <x v="2"/>
    <x v="112"/>
    <n v="1554343"/>
  </r>
  <r>
    <x v="6"/>
    <x v="2"/>
    <x v="113"/>
    <n v="746336"/>
  </r>
  <r>
    <x v="6"/>
    <x v="2"/>
    <x v="114"/>
    <n v="161782"/>
  </r>
  <r>
    <x v="6"/>
    <x v="2"/>
    <x v="115"/>
    <n v="1243598"/>
  </r>
  <r>
    <x v="6"/>
    <x v="2"/>
    <x v="116"/>
    <n v="105951"/>
  </r>
  <r>
    <x v="6"/>
    <x v="2"/>
    <x v="117"/>
    <n v="296892"/>
  </r>
  <r>
    <x v="6"/>
    <x v="2"/>
    <x v="118"/>
    <n v="718971"/>
  </r>
  <r>
    <x v="6"/>
    <x v="2"/>
    <x v="119"/>
    <n v="322862"/>
  </r>
  <r>
    <x v="6"/>
    <x v="2"/>
    <x v="120"/>
    <n v="396446"/>
  </r>
  <r>
    <x v="6"/>
    <x v="2"/>
    <x v="121"/>
    <n v="297275"/>
  </r>
  <r>
    <x v="6"/>
    <x v="2"/>
    <x v="122"/>
    <n v="440209"/>
  </r>
  <r>
    <x v="6"/>
    <x v="2"/>
    <x v="123"/>
    <n v="464785"/>
  </r>
  <r>
    <x v="6"/>
    <x v="2"/>
    <x v="124"/>
    <n v="410806"/>
  </r>
  <r>
    <x v="6"/>
    <x v="2"/>
    <x v="125"/>
    <n v="323638"/>
  </r>
  <r>
    <x v="6"/>
    <x v="2"/>
    <x v="126"/>
    <n v="328738"/>
  </r>
  <r>
    <x v="6"/>
    <x v="2"/>
    <x v="127"/>
    <n v="549375"/>
  </r>
  <r>
    <x v="6"/>
    <x v="2"/>
    <x v="128"/>
    <n v="1024108"/>
  </r>
  <r>
    <x v="6"/>
    <x v="2"/>
    <x v="129"/>
    <n v="157380"/>
  </r>
  <r>
    <x v="6"/>
    <x v="2"/>
    <x v="130"/>
    <n v="288104"/>
  </r>
  <r>
    <x v="6"/>
    <x v="2"/>
    <x v="131"/>
    <n v="9011"/>
  </r>
  <r>
    <x v="6"/>
    <x v="2"/>
    <x v="132"/>
    <n v="184725"/>
  </r>
  <r>
    <x v="6"/>
    <x v="2"/>
    <x v="133"/>
    <n v="321091"/>
  </r>
  <r>
    <x v="6"/>
    <x v="3"/>
    <x v="48"/>
    <n v="665137"/>
  </r>
  <r>
    <x v="6"/>
    <x v="3"/>
    <x v="49"/>
    <n v="210368"/>
  </r>
  <r>
    <x v="6"/>
    <x v="3"/>
    <x v="50"/>
    <n v="290614"/>
  </r>
  <r>
    <x v="6"/>
    <x v="3"/>
    <x v="51"/>
    <n v="248502"/>
  </r>
  <r>
    <x v="6"/>
    <x v="3"/>
    <x v="52"/>
    <n v="6079"/>
  </r>
  <r>
    <x v="6"/>
    <x v="3"/>
    <x v="53"/>
    <n v="530596"/>
  </r>
  <r>
    <x v="6"/>
    <x v="3"/>
    <x v="54"/>
    <n v="350711"/>
  </r>
  <r>
    <x v="6"/>
    <x v="3"/>
    <x v="55"/>
    <n v="394703"/>
  </r>
  <r>
    <x v="6"/>
    <x v="3"/>
    <x v="56"/>
    <n v="635594"/>
  </r>
  <r>
    <x v="6"/>
    <x v="3"/>
    <x v="57"/>
    <n v="372076"/>
  </r>
  <r>
    <x v="6"/>
    <x v="3"/>
    <x v="58"/>
    <n v="726687"/>
  </r>
  <r>
    <x v="6"/>
    <x v="3"/>
    <x v="59"/>
    <n v="62981"/>
  </r>
  <r>
    <x v="6"/>
    <x v="3"/>
    <x v="60"/>
    <n v="320692"/>
  </r>
  <r>
    <x v="6"/>
    <x v="3"/>
    <x v="61"/>
    <n v="233635"/>
  </r>
  <r>
    <x v="6"/>
    <x v="3"/>
    <x v="62"/>
    <n v="660367"/>
  </r>
  <r>
    <x v="6"/>
    <x v="3"/>
    <x v="63"/>
    <n v="150641"/>
  </r>
  <r>
    <x v="6"/>
    <x v="3"/>
    <x v="64"/>
    <n v="362834"/>
  </r>
  <r>
    <x v="6"/>
    <x v="3"/>
    <x v="65"/>
    <n v="333624"/>
  </r>
  <r>
    <x v="6"/>
    <x v="3"/>
    <x v="66"/>
    <n v="90731"/>
  </r>
  <r>
    <x v="6"/>
    <x v="3"/>
    <x v="67"/>
    <n v="70747"/>
  </r>
  <r>
    <x v="6"/>
    <x v="3"/>
    <x v="68"/>
    <n v="644575"/>
  </r>
  <r>
    <x v="6"/>
    <x v="3"/>
    <x v="69"/>
    <n v="373881"/>
  </r>
  <r>
    <x v="6"/>
    <x v="3"/>
    <x v="70"/>
    <n v="194307"/>
  </r>
  <r>
    <x v="6"/>
    <x v="3"/>
    <x v="71"/>
    <n v="1668153"/>
  </r>
  <r>
    <x v="6"/>
    <x v="3"/>
    <x v="72"/>
    <n v="807515"/>
  </r>
  <r>
    <x v="6"/>
    <x v="3"/>
    <x v="73"/>
    <n v="287291"/>
  </r>
  <r>
    <x v="6"/>
    <x v="3"/>
    <x v="74"/>
    <n v="368910"/>
  </r>
  <r>
    <x v="6"/>
    <x v="3"/>
    <x v="75"/>
    <n v="558243"/>
  </r>
  <r>
    <x v="6"/>
    <x v="3"/>
    <x v="76"/>
    <n v="352550"/>
  </r>
  <r>
    <x v="6"/>
    <x v="3"/>
    <x v="77"/>
    <n v="74361"/>
  </r>
  <r>
    <x v="6"/>
    <x v="3"/>
    <x v="78"/>
    <n v="3855712"/>
  </r>
  <r>
    <x v="6"/>
    <x v="3"/>
    <x v="79"/>
    <n v="2657387"/>
  </r>
  <r>
    <x v="6"/>
    <x v="3"/>
    <x v="80"/>
    <n v="190784"/>
  </r>
  <r>
    <x v="6"/>
    <x v="3"/>
    <x v="81"/>
    <n v="11283"/>
  </r>
  <r>
    <x v="6"/>
    <x v="3"/>
    <x v="82"/>
    <n v="950629"/>
  </r>
  <r>
    <x v="6"/>
    <x v="3"/>
    <x v="83"/>
    <n v="185244"/>
  </r>
  <r>
    <x v="6"/>
    <x v="3"/>
    <x v="84"/>
    <n v="793554"/>
  </r>
  <r>
    <x v="6"/>
    <x v="3"/>
    <x v="85"/>
    <n v="533697"/>
  </r>
  <r>
    <x v="6"/>
    <x v="3"/>
    <x v="86"/>
    <n v="621539"/>
  </r>
  <r>
    <x v="6"/>
    <x v="3"/>
    <x v="87"/>
    <n v="245932"/>
  </r>
  <r>
    <x v="6"/>
    <x v="3"/>
    <x v="88"/>
    <n v="387340"/>
  </r>
  <r>
    <x v="6"/>
    <x v="3"/>
    <x v="89"/>
    <n v="655663"/>
  </r>
  <r>
    <x v="6"/>
    <x v="3"/>
    <x v="90"/>
    <n v="600542"/>
  </r>
  <r>
    <x v="6"/>
    <x v="3"/>
    <x v="91"/>
    <n v="210495"/>
  </r>
  <r>
    <x v="6"/>
    <x v="3"/>
    <x v="92"/>
    <n v="106498"/>
  </r>
  <r>
    <x v="6"/>
    <x v="3"/>
    <x v="93"/>
    <n v="62235"/>
  </r>
  <r>
    <x v="6"/>
    <x v="3"/>
    <x v="94"/>
    <n v="1150639"/>
  </r>
  <r>
    <x v="6"/>
    <x v="3"/>
    <x v="95"/>
    <n v="215218"/>
  </r>
  <r>
    <x v="6"/>
    <x v="3"/>
    <x v="96"/>
    <n v="434418"/>
  </r>
  <r>
    <x v="6"/>
    <x v="3"/>
    <x v="97"/>
    <n v="37746"/>
  </r>
  <r>
    <x v="6"/>
    <x v="3"/>
    <x v="98"/>
    <n v="72939"/>
  </r>
  <r>
    <x v="6"/>
    <x v="3"/>
    <x v="99"/>
    <n v="210367"/>
  </r>
  <r>
    <x v="6"/>
    <x v="3"/>
    <x v="100"/>
    <n v="228470"/>
  </r>
  <r>
    <x v="6"/>
    <x v="3"/>
    <x v="101"/>
    <n v="474039"/>
  </r>
  <r>
    <x v="6"/>
    <x v="3"/>
    <x v="102"/>
    <n v="173488"/>
  </r>
  <r>
    <x v="6"/>
    <x v="3"/>
    <x v="103"/>
    <n v="206305"/>
  </r>
  <r>
    <x v="6"/>
    <x v="3"/>
    <x v="104"/>
    <n v="252151"/>
  </r>
  <r>
    <x v="6"/>
    <x v="3"/>
    <x v="105"/>
    <n v="91579"/>
  </r>
  <r>
    <x v="6"/>
    <x v="3"/>
    <x v="106"/>
    <n v="1274920"/>
  </r>
  <r>
    <x v="6"/>
    <x v="3"/>
    <x v="107"/>
    <n v="74134"/>
  </r>
  <r>
    <x v="6"/>
    <x v="3"/>
    <x v="108"/>
    <n v="162175"/>
  </r>
  <r>
    <x v="6"/>
    <x v="3"/>
    <x v="109"/>
    <n v="1151535"/>
  </r>
  <r>
    <x v="6"/>
    <x v="3"/>
    <x v="110"/>
    <n v="381668"/>
  </r>
  <r>
    <x v="6"/>
    <x v="3"/>
    <x v="111"/>
    <n v="979548"/>
  </r>
  <r>
    <x v="6"/>
    <x v="3"/>
    <x v="112"/>
    <n v="1596005"/>
  </r>
  <r>
    <x v="6"/>
    <x v="3"/>
    <x v="113"/>
    <n v="671661"/>
  </r>
  <r>
    <x v="6"/>
    <x v="3"/>
    <x v="114"/>
    <n v="163182"/>
  </r>
  <r>
    <x v="6"/>
    <x v="3"/>
    <x v="115"/>
    <n v="1263061"/>
  </r>
  <r>
    <x v="6"/>
    <x v="3"/>
    <x v="116"/>
    <n v="109546"/>
  </r>
  <r>
    <x v="6"/>
    <x v="3"/>
    <x v="117"/>
    <n v="295469"/>
  </r>
  <r>
    <x v="6"/>
    <x v="3"/>
    <x v="118"/>
    <n v="755786"/>
  </r>
  <r>
    <x v="6"/>
    <x v="3"/>
    <x v="119"/>
    <n v="327881"/>
  </r>
  <r>
    <x v="6"/>
    <x v="3"/>
    <x v="120"/>
    <n v="397309"/>
  </r>
  <r>
    <x v="6"/>
    <x v="3"/>
    <x v="121"/>
    <n v="303187"/>
  </r>
  <r>
    <x v="6"/>
    <x v="3"/>
    <x v="122"/>
    <n v="445133"/>
  </r>
  <r>
    <x v="6"/>
    <x v="3"/>
    <x v="123"/>
    <n v="478194"/>
  </r>
  <r>
    <x v="6"/>
    <x v="3"/>
    <x v="124"/>
    <n v="414667"/>
  </r>
  <r>
    <x v="6"/>
    <x v="3"/>
    <x v="125"/>
    <n v="324271"/>
  </r>
  <r>
    <x v="6"/>
    <x v="3"/>
    <x v="126"/>
    <n v="327749"/>
  </r>
  <r>
    <x v="6"/>
    <x v="3"/>
    <x v="127"/>
    <n v="556960"/>
  </r>
  <r>
    <x v="6"/>
    <x v="3"/>
    <x v="128"/>
    <n v="1027863"/>
  </r>
  <r>
    <x v="6"/>
    <x v="3"/>
    <x v="129"/>
    <n v="150081"/>
  </r>
  <r>
    <x v="6"/>
    <x v="3"/>
    <x v="130"/>
    <n v="292274"/>
  </r>
  <r>
    <x v="6"/>
    <x v="3"/>
    <x v="131"/>
    <n v="10383"/>
  </r>
  <r>
    <x v="6"/>
    <x v="3"/>
    <x v="132"/>
    <n v="187333"/>
  </r>
  <r>
    <x v="6"/>
    <x v="3"/>
    <x v="133"/>
    <n v="329251"/>
  </r>
  <r>
    <x v="6"/>
    <x v="4"/>
    <x v="48"/>
    <n v="640217"/>
  </r>
  <r>
    <x v="6"/>
    <x v="4"/>
    <x v="49"/>
    <n v="200587"/>
  </r>
  <r>
    <x v="6"/>
    <x v="4"/>
    <x v="50"/>
    <n v="280011"/>
  </r>
  <r>
    <x v="6"/>
    <x v="4"/>
    <x v="51"/>
    <n v="242997"/>
  </r>
  <r>
    <x v="6"/>
    <x v="4"/>
    <x v="52"/>
    <n v="8217"/>
  </r>
  <r>
    <x v="6"/>
    <x v="4"/>
    <x v="53"/>
    <n v="503560"/>
  </r>
  <r>
    <x v="6"/>
    <x v="4"/>
    <x v="54"/>
    <n v="326787"/>
  </r>
  <r>
    <x v="6"/>
    <x v="4"/>
    <x v="55"/>
    <n v="380762"/>
  </r>
  <r>
    <x v="6"/>
    <x v="4"/>
    <x v="56"/>
    <n v="613425"/>
  </r>
  <r>
    <x v="6"/>
    <x v="4"/>
    <x v="57"/>
    <n v="354681"/>
  </r>
  <r>
    <x v="6"/>
    <x v="4"/>
    <x v="58"/>
    <n v="695901"/>
  </r>
  <r>
    <x v="6"/>
    <x v="4"/>
    <x v="59"/>
    <n v="43597"/>
  </r>
  <r>
    <x v="6"/>
    <x v="4"/>
    <x v="60"/>
    <n v="281339"/>
  </r>
  <r>
    <x v="6"/>
    <x v="4"/>
    <x v="61"/>
    <n v="226185"/>
  </r>
  <r>
    <x v="6"/>
    <x v="4"/>
    <x v="62"/>
    <n v="610075"/>
  </r>
  <r>
    <x v="6"/>
    <x v="4"/>
    <x v="63"/>
    <n v="141580"/>
  </r>
  <r>
    <x v="6"/>
    <x v="4"/>
    <x v="64"/>
    <n v="351560"/>
  </r>
  <r>
    <x v="6"/>
    <x v="4"/>
    <x v="65"/>
    <n v="317336"/>
  </r>
  <r>
    <x v="6"/>
    <x v="4"/>
    <x v="66"/>
    <n v="86251"/>
  </r>
  <r>
    <x v="6"/>
    <x v="4"/>
    <x v="67"/>
    <n v="66709"/>
  </r>
  <r>
    <x v="6"/>
    <x v="4"/>
    <x v="68"/>
    <n v="616898"/>
  </r>
  <r>
    <x v="6"/>
    <x v="4"/>
    <x v="69"/>
    <n v="353452"/>
  </r>
  <r>
    <x v="6"/>
    <x v="4"/>
    <x v="70"/>
    <n v="195489"/>
  </r>
  <r>
    <x v="6"/>
    <x v="4"/>
    <x v="71"/>
    <n v="1603545"/>
  </r>
  <r>
    <x v="6"/>
    <x v="4"/>
    <x v="72"/>
    <n v="772782"/>
  </r>
  <r>
    <x v="6"/>
    <x v="4"/>
    <x v="73"/>
    <n v="250139"/>
  </r>
  <r>
    <x v="6"/>
    <x v="4"/>
    <x v="74"/>
    <n v="343155"/>
  </r>
  <r>
    <x v="6"/>
    <x v="4"/>
    <x v="75"/>
    <n v="543049"/>
  </r>
  <r>
    <x v="6"/>
    <x v="4"/>
    <x v="76"/>
    <n v="340659"/>
  </r>
  <r>
    <x v="6"/>
    <x v="4"/>
    <x v="77"/>
    <n v="49386"/>
  </r>
  <r>
    <x v="6"/>
    <x v="4"/>
    <x v="78"/>
    <n v="3803982"/>
  </r>
  <r>
    <x v="6"/>
    <x v="4"/>
    <x v="79"/>
    <n v="2566021"/>
  </r>
  <r>
    <x v="6"/>
    <x v="4"/>
    <x v="80"/>
    <n v="182905"/>
  </r>
  <r>
    <x v="6"/>
    <x v="4"/>
    <x v="81"/>
    <n v="11324"/>
  </r>
  <r>
    <x v="6"/>
    <x v="4"/>
    <x v="82"/>
    <n v="912589"/>
  </r>
  <r>
    <x v="6"/>
    <x v="4"/>
    <x v="83"/>
    <n v="174856"/>
  </r>
  <r>
    <x v="6"/>
    <x v="4"/>
    <x v="84"/>
    <n v="745942"/>
  </r>
  <r>
    <x v="6"/>
    <x v="4"/>
    <x v="85"/>
    <n v="505449"/>
  </r>
  <r>
    <x v="6"/>
    <x v="4"/>
    <x v="86"/>
    <n v="584427"/>
  </r>
  <r>
    <x v="6"/>
    <x v="4"/>
    <x v="87"/>
    <n v="232148"/>
  </r>
  <r>
    <x v="6"/>
    <x v="4"/>
    <x v="88"/>
    <n v="367692"/>
  </r>
  <r>
    <x v="6"/>
    <x v="4"/>
    <x v="89"/>
    <n v="629263"/>
  </r>
  <r>
    <x v="6"/>
    <x v="4"/>
    <x v="90"/>
    <n v="557380"/>
  </r>
  <r>
    <x v="6"/>
    <x v="4"/>
    <x v="91"/>
    <n v="197137"/>
  </r>
  <r>
    <x v="6"/>
    <x v="4"/>
    <x v="92"/>
    <n v="101817"/>
  </r>
  <r>
    <x v="6"/>
    <x v="4"/>
    <x v="93"/>
    <n v="60621"/>
  </r>
  <r>
    <x v="6"/>
    <x v="4"/>
    <x v="94"/>
    <n v="1091747"/>
  </r>
  <r>
    <x v="6"/>
    <x v="4"/>
    <x v="95"/>
    <n v="198104"/>
  </r>
  <r>
    <x v="6"/>
    <x v="4"/>
    <x v="96"/>
    <n v="352032"/>
  </r>
  <r>
    <x v="6"/>
    <x v="4"/>
    <x v="97"/>
    <n v="34318"/>
  </r>
  <r>
    <x v="6"/>
    <x v="4"/>
    <x v="98"/>
    <n v="66612"/>
  </r>
  <r>
    <x v="6"/>
    <x v="4"/>
    <x v="99"/>
    <n v="199254"/>
  </r>
  <r>
    <x v="6"/>
    <x v="4"/>
    <x v="100"/>
    <n v="218312"/>
  </r>
  <r>
    <x v="6"/>
    <x v="4"/>
    <x v="101"/>
    <n v="505625"/>
  </r>
  <r>
    <x v="6"/>
    <x v="4"/>
    <x v="102"/>
    <n v="169639"/>
  </r>
  <r>
    <x v="6"/>
    <x v="4"/>
    <x v="103"/>
    <n v="196800"/>
  </r>
  <r>
    <x v="6"/>
    <x v="4"/>
    <x v="104"/>
    <n v="259799"/>
  </r>
  <r>
    <x v="6"/>
    <x v="4"/>
    <x v="105"/>
    <n v="78984"/>
  </r>
  <r>
    <x v="6"/>
    <x v="4"/>
    <x v="106"/>
    <n v="1231531"/>
  </r>
  <r>
    <x v="6"/>
    <x v="4"/>
    <x v="107"/>
    <n v="60280"/>
  </r>
  <r>
    <x v="6"/>
    <x v="4"/>
    <x v="108"/>
    <n v="146418"/>
  </r>
  <r>
    <x v="6"/>
    <x v="4"/>
    <x v="109"/>
    <n v="1100799"/>
  </r>
  <r>
    <x v="6"/>
    <x v="4"/>
    <x v="110"/>
    <n v="363758"/>
  </r>
  <r>
    <x v="6"/>
    <x v="4"/>
    <x v="111"/>
    <n v="943191"/>
  </r>
  <r>
    <x v="6"/>
    <x v="4"/>
    <x v="112"/>
    <n v="1550506"/>
  </r>
  <r>
    <x v="6"/>
    <x v="4"/>
    <x v="113"/>
    <n v="630105"/>
  </r>
  <r>
    <x v="6"/>
    <x v="4"/>
    <x v="114"/>
    <n v="150420"/>
  </r>
  <r>
    <x v="6"/>
    <x v="4"/>
    <x v="115"/>
    <n v="1201620"/>
  </r>
  <r>
    <x v="6"/>
    <x v="4"/>
    <x v="116"/>
    <n v="103512"/>
  </r>
  <r>
    <x v="6"/>
    <x v="4"/>
    <x v="117"/>
    <n v="277488"/>
  </r>
  <r>
    <x v="6"/>
    <x v="4"/>
    <x v="118"/>
    <n v="698989"/>
  </r>
  <r>
    <x v="6"/>
    <x v="4"/>
    <x v="119"/>
    <n v="312827"/>
  </r>
  <r>
    <x v="6"/>
    <x v="4"/>
    <x v="120"/>
    <n v="376754"/>
  </r>
  <r>
    <x v="6"/>
    <x v="4"/>
    <x v="121"/>
    <n v="285572"/>
  </r>
  <r>
    <x v="6"/>
    <x v="4"/>
    <x v="122"/>
    <n v="425177"/>
  </r>
  <r>
    <x v="6"/>
    <x v="4"/>
    <x v="123"/>
    <n v="467084"/>
  </r>
  <r>
    <x v="6"/>
    <x v="4"/>
    <x v="124"/>
    <n v="397808"/>
  </r>
  <r>
    <x v="6"/>
    <x v="4"/>
    <x v="125"/>
    <n v="313274"/>
  </r>
  <r>
    <x v="6"/>
    <x v="4"/>
    <x v="126"/>
    <n v="308078"/>
  </r>
  <r>
    <x v="6"/>
    <x v="4"/>
    <x v="127"/>
    <n v="531425"/>
  </r>
  <r>
    <x v="6"/>
    <x v="4"/>
    <x v="128"/>
    <n v="979191"/>
  </r>
  <r>
    <x v="6"/>
    <x v="4"/>
    <x v="129"/>
    <n v="107176"/>
  </r>
  <r>
    <x v="6"/>
    <x v="4"/>
    <x v="130"/>
    <n v="279629"/>
  </r>
  <r>
    <x v="6"/>
    <x v="4"/>
    <x v="131"/>
    <n v="11669"/>
  </r>
  <r>
    <x v="6"/>
    <x v="4"/>
    <x v="132"/>
    <n v="180739"/>
  </r>
  <r>
    <x v="6"/>
    <x v="4"/>
    <x v="133"/>
    <n v="318074"/>
  </r>
  <r>
    <x v="6"/>
    <x v="5"/>
    <x v="48"/>
    <n v="138024"/>
  </r>
  <r>
    <x v="6"/>
    <x v="5"/>
    <x v="49"/>
    <n v="48284"/>
  </r>
  <r>
    <x v="6"/>
    <x v="5"/>
    <x v="50"/>
    <n v="60302"/>
  </r>
  <r>
    <x v="6"/>
    <x v="5"/>
    <x v="51"/>
    <n v="55235"/>
  </r>
  <r>
    <x v="6"/>
    <x v="5"/>
    <x v="52"/>
    <n v="2889"/>
  </r>
  <r>
    <x v="6"/>
    <x v="5"/>
    <x v="53"/>
    <n v="113647"/>
  </r>
  <r>
    <x v="6"/>
    <x v="5"/>
    <x v="54"/>
    <n v="70994"/>
  </r>
  <r>
    <x v="6"/>
    <x v="5"/>
    <x v="55"/>
    <n v="80818"/>
  </r>
  <r>
    <x v="6"/>
    <x v="5"/>
    <x v="56"/>
    <n v="138625"/>
  </r>
  <r>
    <x v="6"/>
    <x v="5"/>
    <x v="57"/>
    <n v="75944"/>
  </r>
  <r>
    <x v="6"/>
    <x v="5"/>
    <x v="58"/>
    <n v="158700"/>
  </r>
  <r>
    <x v="6"/>
    <x v="5"/>
    <x v="59"/>
    <n v="9126"/>
  </r>
  <r>
    <x v="6"/>
    <x v="5"/>
    <x v="60"/>
    <n v="56293"/>
  </r>
  <r>
    <x v="6"/>
    <x v="5"/>
    <x v="61"/>
    <n v="48932"/>
  </r>
  <r>
    <x v="6"/>
    <x v="5"/>
    <x v="62"/>
    <n v="136801"/>
  </r>
  <r>
    <x v="6"/>
    <x v="5"/>
    <x v="63"/>
    <n v="33762"/>
  </r>
  <r>
    <x v="6"/>
    <x v="5"/>
    <x v="64"/>
    <n v="81330"/>
  </r>
  <r>
    <x v="6"/>
    <x v="5"/>
    <x v="65"/>
    <n v="71832"/>
  </r>
  <r>
    <x v="6"/>
    <x v="5"/>
    <x v="66"/>
    <n v="20902"/>
  </r>
  <r>
    <x v="6"/>
    <x v="5"/>
    <x v="67"/>
    <n v="15454"/>
  </r>
  <r>
    <x v="6"/>
    <x v="5"/>
    <x v="68"/>
    <n v="137134"/>
  </r>
  <r>
    <x v="6"/>
    <x v="5"/>
    <x v="69"/>
    <n v="72975"/>
  </r>
  <r>
    <x v="6"/>
    <x v="5"/>
    <x v="70"/>
    <n v="39394"/>
  </r>
  <r>
    <x v="6"/>
    <x v="5"/>
    <x v="71"/>
    <n v="369517"/>
  </r>
  <r>
    <x v="6"/>
    <x v="5"/>
    <x v="72"/>
    <n v="172412"/>
  </r>
  <r>
    <x v="6"/>
    <x v="5"/>
    <x v="73"/>
    <n v="54230"/>
  </r>
  <r>
    <x v="6"/>
    <x v="5"/>
    <x v="74"/>
    <n v="77359"/>
  </r>
  <r>
    <x v="6"/>
    <x v="5"/>
    <x v="75"/>
    <n v="119095"/>
  </r>
  <r>
    <x v="6"/>
    <x v="5"/>
    <x v="76"/>
    <n v="77566"/>
  </r>
  <r>
    <x v="6"/>
    <x v="5"/>
    <x v="77"/>
    <n v="10185"/>
  </r>
  <r>
    <x v="6"/>
    <x v="5"/>
    <x v="78"/>
    <n v="907232"/>
  </r>
  <r>
    <x v="6"/>
    <x v="5"/>
    <x v="79"/>
    <n v="579087"/>
  </r>
  <r>
    <x v="6"/>
    <x v="5"/>
    <x v="80"/>
    <n v="39675"/>
  </r>
  <r>
    <x v="6"/>
    <x v="5"/>
    <x v="81"/>
    <n v="2904"/>
  </r>
  <r>
    <x v="6"/>
    <x v="5"/>
    <x v="82"/>
    <n v="198476"/>
  </r>
  <r>
    <x v="6"/>
    <x v="5"/>
    <x v="83"/>
    <n v="37127"/>
  </r>
  <r>
    <x v="6"/>
    <x v="5"/>
    <x v="84"/>
    <n v="161831"/>
  </r>
  <r>
    <x v="6"/>
    <x v="5"/>
    <x v="85"/>
    <n v="112034"/>
  </r>
  <r>
    <x v="6"/>
    <x v="5"/>
    <x v="86"/>
    <n v="121016"/>
  </r>
  <r>
    <x v="6"/>
    <x v="5"/>
    <x v="87"/>
    <n v="52572"/>
  </r>
  <r>
    <x v="6"/>
    <x v="5"/>
    <x v="88"/>
    <n v="78591"/>
  </r>
  <r>
    <x v="6"/>
    <x v="5"/>
    <x v="89"/>
    <n v="135420"/>
  </r>
  <r>
    <x v="6"/>
    <x v="5"/>
    <x v="90"/>
    <n v="113238"/>
  </r>
  <r>
    <x v="6"/>
    <x v="5"/>
    <x v="91"/>
    <n v="42316"/>
  </r>
  <r>
    <x v="6"/>
    <x v="5"/>
    <x v="92"/>
    <n v="24356"/>
  </r>
  <r>
    <x v="6"/>
    <x v="5"/>
    <x v="93"/>
    <n v="13938"/>
  </r>
  <r>
    <x v="6"/>
    <x v="5"/>
    <x v="94"/>
    <n v="239296"/>
  </r>
  <r>
    <x v="6"/>
    <x v="5"/>
    <x v="95"/>
    <n v="43307"/>
  </r>
  <r>
    <x v="6"/>
    <x v="5"/>
    <x v="96"/>
    <n v="67204"/>
  </r>
  <r>
    <x v="6"/>
    <x v="5"/>
    <x v="97"/>
    <n v="5095"/>
  </r>
  <r>
    <x v="6"/>
    <x v="5"/>
    <x v="98"/>
    <n v="11864"/>
  </r>
  <r>
    <x v="6"/>
    <x v="5"/>
    <x v="99"/>
    <n v="40664"/>
  </r>
  <r>
    <x v="6"/>
    <x v="5"/>
    <x v="100"/>
    <n v="46736"/>
  </r>
  <r>
    <x v="6"/>
    <x v="5"/>
    <x v="101"/>
    <n v="127721"/>
  </r>
  <r>
    <x v="6"/>
    <x v="5"/>
    <x v="102"/>
    <n v="33645"/>
  </r>
  <r>
    <x v="6"/>
    <x v="5"/>
    <x v="103"/>
    <n v="42297"/>
  </r>
  <r>
    <x v="6"/>
    <x v="5"/>
    <x v="104"/>
    <n v="53416"/>
  </r>
  <r>
    <x v="6"/>
    <x v="5"/>
    <x v="105"/>
    <n v="17177"/>
  </r>
  <r>
    <x v="6"/>
    <x v="5"/>
    <x v="106"/>
    <n v="274753"/>
  </r>
  <r>
    <x v="6"/>
    <x v="5"/>
    <x v="107"/>
    <n v="12932"/>
  </r>
  <r>
    <x v="6"/>
    <x v="5"/>
    <x v="108"/>
    <n v="33422"/>
  </r>
  <r>
    <x v="6"/>
    <x v="5"/>
    <x v="109"/>
    <n v="245041"/>
  </r>
  <r>
    <x v="6"/>
    <x v="5"/>
    <x v="110"/>
    <n v="80697"/>
  </r>
  <r>
    <x v="6"/>
    <x v="5"/>
    <x v="111"/>
    <n v="199080"/>
  </r>
  <r>
    <x v="6"/>
    <x v="5"/>
    <x v="112"/>
    <n v="349920"/>
  </r>
  <r>
    <x v="6"/>
    <x v="5"/>
    <x v="113"/>
    <n v="135073"/>
  </r>
  <r>
    <x v="6"/>
    <x v="5"/>
    <x v="114"/>
    <n v="32768"/>
  </r>
  <r>
    <x v="6"/>
    <x v="5"/>
    <x v="115"/>
    <n v="265963"/>
  </r>
  <r>
    <x v="6"/>
    <x v="5"/>
    <x v="116"/>
    <n v="23330"/>
  </r>
  <r>
    <x v="6"/>
    <x v="5"/>
    <x v="117"/>
    <n v="59452"/>
  </r>
  <r>
    <x v="6"/>
    <x v="5"/>
    <x v="118"/>
    <n v="162554"/>
  </r>
  <r>
    <x v="6"/>
    <x v="5"/>
    <x v="119"/>
    <n v="68787"/>
  </r>
  <r>
    <x v="6"/>
    <x v="5"/>
    <x v="120"/>
    <n v="82247"/>
  </r>
  <r>
    <x v="6"/>
    <x v="5"/>
    <x v="121"/>
    <n v="61342"/>
  </r>
  <r>
    <x v="6"/>
    <x v="5"/>
    <x v="122"/>
    <n v="94020"/>
  </r>
  <r>
    <x v="6"/>
    <x v="5"/>
    <x v="123"/>
    <n v="103333"/>
  </r>
  <r>
    <x v="6"/>
    <x v="5"/>
    <x v="124"/>
    <n v="86209"/>
  </r>
  <r>
    <x v="6"/>
    <x v="5"/>
    <x v="125"/>
    <n v="66687"/>
  </r>
  <r>
    <x v="6"/>
    <x v="5"/>
    <x v="126"/>
    <n v="66919"/>
  </r>
  <r>
    <x v="6"/>
    <x v="5"/>
    <x v="127"/>
    <n v="119248"/>
  </r>
  <r>
    <x v="6"/>
    <x v="5"/>
    <x v="128"/>
    <n v="220670"/>
  </r>
  <r>
    <x v="6"/>
    <x v="5"/>
    <x v="129"/>
    <n v="19590"/>
  </r>
  <r>
    <x v="6"/>
    <x v="5"/>
    <x v="130"/>
    <n v="60145"/>
  </r>
  <r>
    <x v="6"/>
    <x v="5"/>
    <x v="131"/>
    <n v="2179"/>
  </r>
  <r>
    <x v="6"/>
    <x v="5"/>
    <x v="132"/>
    <n v="39960"/>
  </r>
  <r>
    <x v="6"/>
    <x v="5"/>
    <x v="133"/>
    <n v="6999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67">
  <r>
    <x v="0"/>
    <x v="0"/>
    <x v="0"/>
    <n v="938.8939907407414"/>
  </r>
  <r>
    <x v="0"/>
    <x v="0"/>
    <x v="1"/>
    <n v="7891.945717236501"/>
  </r>
  <r>
    <x v="0"/>
    <x v="0"/>
    <x v="2"/>
    <n v="5667.3245111743809"/>
  </r>
  <r>
    <x v="0"/>
    <x v="0"/>
    <x v="3"/>
    <n v="15966.771764705894"/>
  </r>
  <r>
    <x v="0"/>
    <x v="0"/>
    <x v="4"/>
    <n v="5778.2411332444617"/>
  </r>
  <r>
    <x v="0"/>
    <x v="0"/>
    <x v="5"/>
    <n v="10069.310046407811"/>
  </r>
  <r>
    <x v="0"/>
    <x v="0"/>
    <x v="6"/>
    <n v="4517.5786840471774"/>
  </r>
  <r>
    <x v="0"/>
    <x v="0"/>
    <x v="7"/>
    <n v="7018.9944447225789"/>
  </r>
  <r>
    <x v="0"/>
    <x v="0"/>
    <x v="8"/>
    <n v="1479.9867823360335"/>
  </r>
  <r>
    <x v="0"/>
    <x v="1"/>
    <x v="0"/>
    <n v="1009.1271461970056"/>
  </r>
  <r>
    <x v="0"/>
    <x v="1"/>
    <x v="1"/>
    <n v="7881.1055883950921"/>
  </r>
  <r>
    <x v="0"/>
    <x v="1"/>
    <x v="2"/>
    <n v="5635.9581458802877"/>
  </r>
  <r>
    <x v="0"/>
    <x v="1"/>
    <x v="3"/>
    <n v="16151.617259439714"/>
  </r>
  <r>
    <x v="0"/>
    <x v="1"/>
    <x v="4"/>
    <n v="5671.1430706764759"/>
  </r>
  <r>
    <x v="0"/>
    <x v="1"/>
    <x v="5"/>
    <n v="10142.701007071608"/>
  </r>
  <r>
    <x v="0"/>
    <x v="1"/>
    <x v="6"/>
    <n v="4508.7030628517832"/>
  </r>
  <r>
    <x v="0"/>
    <x v="1"/>
    <x v="7"/>
    <n v="6934.9462421875087"/>
  </r>
  <r>
    <x v="0"/>
    <x v="1"/>
    <x v="8"/>
    <n v="1419.2176861739376"/>
  </r>
  <r>
    <x v="0"/>
    <x v="2"/>
    <x v="0"/>
    <n v="1198.4335913421125"/>
  </r>
  <r>
    <x v="0"/>
    <x v="2"/>
    <x v="1"/>
    <n v="7846.0870452996696"/>
  </r>
  <r>
    <x v="0"/>
    <x v="2"/>
    <x v="2"/>
    <n v="5595.0120945223534"/>
  </r>
  <r>
    <x v="0"/>
    <x v="2"/>
    <x v="3"/>
    <n v="17372.306314452264"/>
  </r>
  <r>
    <x v="0"/>
    <x v="2"/>
    <x v="4"/>
    <n v="5497.0811150869768"/>
  </r>
  <r>
    <x v="0"/>
    <x v="2"/>
    <x v="5"/>
    <n v="10157.304701019384"/>
  </r>
  <r>
    <x v="0"/>
    <x v="2"/>
    <x v="6"/>
    <n v="4353.1502457769002"/>
  </r>
  <r>
    <x v="0"/>
    <x v="2"/>
    <x v="7"/>
    <n v="6894.4523730303345"/>
  </r>
  <r>
    <x v="0"/>
    <x v="2"/>
    <x v="8"/>
    <n v="1321.1501262076167"/>
  </r>
  <r>
    <x v="0"/>
    <x v="3"/>
    <x v="0"/>
    <n v="1147.0794033115008"/>
  </r>
  <r>
    <x v="0"/>
    <x v="3"/>
    <x v="1"/>
    <n v="7815.0978605253949"/>
  </r>
  <r>
    <x v="0"/>
    <x v="3"/>
    <x v="2"/>
    <n v="5522.3767141231501"/>
  </r>
  <r>
    <x v="0"/>
    <x v="3"/>
    <x v="3"/>
    <n v="17020.956126602578"/>
  </r>
  <r>
    <x v="0"/>
    <x v="3"/>
    <x v="4"/>
    <n v="5305.9116691871923"/>
  </r>
  <r>
    <x v="0"/>
    <x v="3"/>
    <x v="5"/>
    <n v="10099.589415778628"/>
  </r>
  <r>
    <x v="0"/>
    <x v="3"/>
    <x v="6"/>
    <n v="4402.0589782157685"/>
  </r>
  <r>
    <x v="0"/>
    <x v="3"/>
    <x v="7"/>
    <n v="6913.8875221788085"/>
  </r>
  <r>
    <x v="0"/>
    <x v="3"/>
    <x v="8"/>
    <n v="1240.5945418858842"/>
  </r>
  <r>
    <x v="0"/>
    <x v="4"/>
    <x v="0"/>
    <n v="1107.0757227569609"/>
  </r>
  <r>
    <x v="0"/>
    <x v="4"/>
    <x v="1"/>
    <n v="7926.483053878399"/>
  </r>
  <r>
    <x v="0"/>
    <x v="4"/>
    <x v="2"/>
    <n v="5584.8218286499678"/>
  </r>
  <r>
    <x v="0"/>
    <x v="4"/>
    <x v="3"/>
    <n v="15556.294663783792"/>
  </r>
  <r>
    <x v="0"/>
    <x v="4"/>
    <x v="4"/>
    <n v="5249.7575973681405"/>
  </r>
  <r>
    <x v="0"/>
    <x v="4"/>
    <x v="5"/>
    <n v="9951.6062920815111"/>
  </r>
  <r>
    <x v="0"/>
    <x v="4"/>
    <x v="6"/>
    <n v="4354.5201391207565"/>
  </r>
  <r>
    <x v="0"/>
    <x v="4"/>
    <x v="7"/>
    <n v="6935.9164218984906"/>
  </r>
  <r>
    <x v="0"/>
    <x v="4"/>
    <x v="8"/>
    <n v="1203.2662270555595"/>
  </r>
  <r>
    <x v="0"/>
    <x v="5"/>
    <x v="0"/>
    <n v="1092.8018914661729"/>
  </r>
  <r>
    <x v="0"/>
    <x v="5"/>
    <x v="1"/>
    <n v="8130.9947899738863"/>
  </r>
  <r>
    <x v="0"/>
    <x v="5"/>
    <x v="2"/>
    <n v="5591.8696621152794"/>
  </r>
  <r>
    <x v="0"/>
    <x v="5"/>
    <x v="3"/>
    <n v="16804.483370634774"/>
  </r>
  <r>
    <x v="0"/>
    <x v="5"/>
    <x v="4"/>
    <n v="5438.7413265412506"/>
  </r>
  <r>
    <x v="0"/>
    <x v="5"/>
    <x v="5"/>
    <n v="10267.156662517804"/>
  </r>
  <r>
    <x v="0"/>
    <x v="5"/>
    <x v="6"/>
    <n v="4405.0692506203504"/>
  </r>
  <r>
    <x v="0"/>
    <x v="5"/>
    <x v="7"/>
    <n v="6907.0613391678944"/>
  </r>
  <r>
    <x v="0"/>
    <x v="5"/>
    <x v="8"/>
    <n v="1196.223850403622"/>
  </r>
  <r>
    <x v="0"/>
    <x v="6"/>
    <x v="0"/>
    <n v="989.51213927493052"/>
  </r>
  <r>
    <x v="0"/>
    <x v="6"/>
    <x v="1"/>
    <n v="8093.5375490668384"/>
  </r>
  <r>
    <x v="0"/>
    <x v="6"/>
    <x v="2"/>
    <n v="5548.8742453295217"/>
  </r>
  <r>
    <x v="0"/>
    <x v="6"/>
    <x v="3"/>
    <n v="14741.626973049073"/>
  </r>
  <r>
    <x v="0"/>
    <x v="6"/>
    <x v="4"/>
    <n v="5553.1689710501041"/>
  </r>
  <r>
    <x v="0"/>
    <x v="6"/>
    <x v="5"/>
    <n v="10258.715167349523"/>
  </r>
  <r>
    <x v="0"/>
    <x v="6"/>
    <x v="6"/>
    <n v="4318.8903146617176"/>
  </r>
  <r>
    <x v="0"/>
    <x v="6"/>
    <x v="7"/>
    <n v="6940.4446164012088"/>
  </r>
  <r>
    <x v="0"/>
    <x v="6"/>
    <x v="8"/>
    <n v="1245.3480484818724"/>
  </r>
  <r>
    <x v="0"/>
    <x v="7"/>
    <x v="0"/>
    <n v="971.64958497225052"/>
  </r>
  <r>
    <x v="0"/>
    <x v="7"/>
    <x v="1"/>
    <n v="8164.4953037923715"/>
  </r>
  <r>
    <x v="0"/>
    <x v="7"/>
    <x v="2"/>
    <n v="5547.0745606265082"/>
  </r>
  <r>
    <x v="0"/>
    <x v="7"/>
    <x v="3"/>
    <n v="15459.426451178455"/>
  </r>
  <r>
    <x v="0"/>
    <x v="7"/>
    <x v="4"/>
    <n v="5492.7314367896197"/>
  </r>
  <r>
    <x v="0"/>
    <x v="7"/>
    <x v="5"/>
    <n v="10430.478952940533"/>
  </r>
  <r>
    <x v="0"/>
    <x v="7"/>
    <x v="6"/>
    <n v="4269.9977365356635"/>
  </r>
  <r>
    <x v="0"/>
    <x v="7"/>
    <x v="7"/>
    <n v="6539.9677381674028"/>
  </r>
  <r>
    <x v="0"/>
    <x v="7"/>
    <x v="8"/>
    <n v="1330.4925549144432"/>
  </r>
  <r>
    <x v="0"/>
    <x v="8"/>
    <x v="0"/>
    <n v="853.13312601006737"/>
  </r>
  <r>
    <x v="0"/>
    <x v="8"/>
    <x v="1"/>
    <n v="8184.3286849944407"/>
  </r>
  <r>
    <x v="0"/>
    <x v="8"/>
    <x v="2"/>
    <n v="5559.78345474669"/>
  </r>
  <r>
    <x v="0"/>
    <x v="8"/>
    <x v="3"/>
    <n v="15466.929526391326"/>
  </r>
  <r>
    <x v="0"/>
    <x v="8"/>
    <x v="4"/>
    <n v="5461.9247770465054"/>
  </r>
  <r>
    <x v="0"/>
    <x v="8"/>
    <x v="5"/>
    <n v="10426.426676006544"/>
  </r>
  <r>
    <x v="0"/>
    <x v="8"/>
    <x v="6"/>
    <n v="4467.3293179028597"/>
  </r>
  <r>
    <x v="0"/>
    <x v="8"/>
    <x v="7"/>
    <n v="6714.6051313726839"/>
  </r>
  <r>
    <x v="0"/>
    <x v="8"/>
    <x v="8"/>
    <n v="1351.4982354449255"/>
  </r>
  <r>
    <x v="0"/>
    <x v="9"/>
    <x v="0"/>
    <n v="662.00659515384507"/>
  </r>
  <r>
    <x v="0"/>
    <x v="9"/>
    <x v="1"/>
    <n v="8157.0453286539387"/>
  </r>
  <r>
    <x v="0"/>
    <x v="9"/>
    <x v="2"/>
    <n v="5514.3629575172199"/>
  </r>
  <r>
    <x v="0"/>
    <x v="9"/>
    <x v="3"/>
    <n v="16015.179240450914"/>
  </r>
  <r>
    <x v="0"/>
    <x v="9"/>
    <x v="4"/>
    <n v="5575.1371593400672"/>
  </r>
  <r>
    <x v="0"/>
    <x v="9"/>
    <x v="5"/>
    <n v="10414.197286966773"/>
  </r>
  <r>
    <x v="0"/>
    <x v="9"/>
    <x v="6"/>
    <n v="4490.9930769230787"/>
  </r>
  <r>
    <x v="0"/>
    <x v="9"/>
    <x v="7"/>
    <n v="6622.956633890889"/>
  </r>
  <r>
    <x v="0"/>
    <x v="9"/>
    <x v="8"/>
    <n v="1467.9263581638722"/>
  </r>
  <r>
    <x v="0"/>
    <x v="10"/>
    <x v="0"/>
    <n v="507.2266911295419"/>
  </r>
  <r>
    <x v="0"/>
    <x v="10"/>
    <x v="1"/>
    <n v="7954.1479203869649"/>
  </r>
  <r>
    <x v="0"/>
    <x v="10"/>
    <x v="2"/>
    <n v="5475.1086707875293"/>
  </r>
  <r>
    <x v="0"/>
    <x v="10"/>
    <x v="3"/>
    <n v="15995.207010076076"/>
  </r>
  <r>
    <x v="0"/>
    <x v="10"/>
    <x v="4"/>
    <n v="5629.571713760155"/>
  </r>
  <r>
    <x v="0"/>
    <x v="10"/>
    <x v="5"/>
    <n v="10349.671347265972"/>
  </r>
  <r>
    <x v="0"/>
    <x v="10"/>
    <x v="6"/>
    <n v="4424.3566288682432"/>
  </r>
  <r>
    <x v="0"/>
    <x v="10"/>
    <x v="7"/>
    <n v="6608.8627565329989"/>
  </r>
  <r>
    <x v="0"/>
    <x v="10"/>
    <x v="8"/>
    <n v="1472.0419364721024"/>
  </r>
  <r>
    <x v="0"/>
    <x v="11"/>
    <x v="0"/>
    <n v="472.4783024888273"/>
  </r>
  <r>
    <x v="0"/>
    <x v="11"/>
    <x v="1"/>
    <n v="7912.3983669799527"/>
  </r>
  <r>
    <x v="0"/>
    <x v="11"/>
    <x v="2"/>
    <n v="5438.0635685661937"/>
  </r>
  <r>
    <x v="0"/>
    <x v="11"/>
    <x v="3"/>
    <n v="14748.12066108607"/>
  </r>
  <r>
    <x v="0"/>
    <x v="11"/>
    <x v="4"/>
    <n v="5389.7330549009257"/>
  </r>
  <r>
    <x v="0"/>
    <x v="11"/>
    <x v="5"/>
    <n v="10081.626134011201"/>
  </r>
  <r>
    <x v="0"/>
    <x v="11"/>
    <x v="6"/>
    <n v="4329.0444428004557"/>
  </r>
  <r>
    <x v="0"/>
    <x v="11"/>
    <x v="7"/>
    <n v="6560.4871196800241"/>
  </r>
  <r>
    <x v="0"/>
    <x v="11"/>
    <x v="8"/>
    <n v="1411.039624742459"/>
  </r>
  <r>
    <x v="1"/>
    <x v="0"/>
    <x v="0"/>
    <n v="409.13190341551609"/>
  </r>
  <r>
    <x v="1"/>
    <x v="0"/>
    <x v="1"/>
    <n v="6996.2021883699908"/>
  </r>
  <r>
    <x v="1"/>
    <x v="0"/>
    <x v="2"/>
    <n v="5556.1095370375497"/>
  </r>
  <r>
    <x v="1"/>
    <x v="0"/>
    <x v="3"/>
    <n v="16002.127186209365"/>
  </r>
  <r>
    <x v="1"/>
    <x v="0"/>
    <x v="4"/>
    <n v="5081.8056714556815"/>
  </r>
  <r>
    <x v="1"/>
    <x v="0"/>
    <x v="5"/>
    <n v="9196.4242832674718"/>
  </r>
  <r>
    <x v="1"/>
    <x v="0"/>
    <x v="6"/>
    <n v="3968.4313002070394"/>
  </r>
  <r>
    <x v="1"/>
    <x v="0"/>
    <x v="7"/>
    <n v="6199.2113653491651"/>
  </r>
  <r>
    <x v="1"/>
    <x v="0"/>
    <x v="8"/>
    <n v="1364.6803869444936"/>
  </r>
  <r>
    <x v="1"/>
    <x v="1"/>
    <x v="0"/>
    <n v="544.73763589951716"/>
  </r>
  <r>
    <x v="1"/>
    <x v="1"/>
    <x v="1"/>
    <n v="6793.0985358649132"/>
  </r>
  <r>
    <x v="1"/>
    <x v="1"/>
    <x v="2"/>
    <n v="5496.529145821024"/>
  </r>
  <r>
    <x v="1"/>
    <x v="1"/>
    <x v="3"/>
    <n v="18633.123678591226"/>
  </r>
  <r>
    <x v="1"/>
    <x v="1"/>
    <x v="4"/>
    <n v="4898.746958476675"/>
  </r>
  <r>
    <x v="1"/>
    <x v="1"/>
    <x v="5"/>
    <n v="9159.6070595263427"/>
  </r>
  <r>
    <x v="1"/>
    <x v="1"/>
    <x v="6"/>
    <n v="3891.9992477064216"/>
  </r>
  <r>
    <x v="1"/>
    <x v="1"/>
    <x v="7"/>
    <n v="6139.1963195415192"/>
  </r>
  <r>
    <x v="1"/>
    <x v="1"/>
    <x v="8"/>
    <n v="1254.2863665098444"/>
  </r>
  <r>
    <x v="1"/>
    <x v="2"/>
    <x v="0"/>
    <n v="806.31422087257749"/>
  </r>
  <r>
    <x v="1"/>
    <x v="2"/>
    <x v="1"/>
    <n v="6757.2520935893444"/>
  </r>
  <r>
    <x v="1"/>
    <x v="2"/>
    <x v="2"/>
    <n v="5383.9973248241577"/>
  </r>
  <r>
    <x v="1"/>
    <x v="2"/>
    <x v="3"/>
    <n v="18565.732793211635"/>
  </r>
  <r>
    <x v="1"/>
    <x v="2"/>
    <x v="4"/>
    <n v="4681.7785662028873"/>
  </r>
  <r>
    <x v="1"/>
    <x v="2"/>
    <x v="5"/>
    <n v="9035.4861466668372"/>
  </r>
  <r>
    <x v="1"/>
    <x v="2"/>
    <x v="6"/>
    <n v="3796.2873271514545"/>
  </r>
  <r>
    <x v="1"/>
    <x v="2"/>
    <x v="7"/>
    <n v="5955.6171921456953"/>
  </r>
  <r>
    <x v="1"/>
    <x v="2"/>
    <x v="8"/>
    <n v="1192.2323853727135"/>
  </r>
  <r>
    <x v="1"/>
    <x v="3"/>
    <x v="0"/>
    <n v="990.63432213314115"/>
  </r>
  <r>
    <x v="1"/>
    <x v="3"/>
    <x v="1"/>
    <n v="6411.3101393937459"/>
  </r>
  <r>
    <x v="1"/>
    <x v="3"/>
    <x v="2"/>
    <n v="5202.8553244225832"/>
  </r>
  <r>
    <x v="1"/>
    <x v="3"/>
    <x v="3"/>
    <n v="17226.914279849847"/>
  </r>
  <r>
    <x v="1"/>
    <x v="3"/>
    <x v="4"/>
    <n v="4462.7574249678746"/>
  </r>
  <r>
    <x v="1"/>
    <x v="3"/>
    <x v="5"/>
    <n v="8704.8977108955005"/>
  </r>
  <r>
    <x v="1"/>
    <x v="3"/>
    <x v="6"/>
    <n v="3622.0839600786753"/>
  </r>
  <r>
    <x v="1"/>
    <x v="3"/>
    <x v="7"/>
    <n v="5801.8756056901539"/>
  </r>
  <r>
    <x v="1"/>
    <x v="3"/>
    <x v="8"/>
    <n v="1066.5637936733112"/>
  </r>
  <r>
    <x v="1"/>
    <x v="4"/>
    <x v="0"/>
    <n v="1088.122388685948"/>
  </r>
  <r>
    <x v="1"/>
    <x v="4"/>
    <x v="1"/>
    <n v="6510.1602760615388"/>
  </r>
  <r>
    <x v="1"/>
    <x v="4"/>
    <x v="2"/>
    <n v="5259.0223050604782"/>
  </r>
  <r>
    <x v="1"/>
    <x v="4"/>
    <x v="3"/>
    <n v="16934.050095251812"/>
  </r>
  <r>
    <x v="1"/>
    <x v="4"/>
    <x v="4"/>
    <n v="4503.6645171650152"/>
  </r>
  <r>
    <x v="1"/>
    <x v="4"/>
    <x v="5"/>
    <n v="8741.9766318959591"/>
  </r>
  <r>
    <x v="1"/>
    <x v="4"/>
    <x v="6"/>
    <n v="3520.6059620068158"/>
  </r>
  <r>
    <x v="1"/>
    <x v="4"/>
    <x v="7"/>
    <n v="5655.1532815831624"/>
  </r>
  <r>
    <x v="1"/>
    <x v="4"/>
    <x v="8"/>
    <n v="1002.1723376561894"/>
  </r>
  <r>
    <x v="1"/>
    <x v="5"/>
    <x v="0"/>
    <n v="1093.5450676851485"/>
  </r>
  <r>
    <x v="1"/>
    <x v="5"/>
    <x v="1"/>
    <n v="6651.564292715173"/>
  </r>
  <r>
    <x v="1"/>
    <x v="5"/>
    <x v="2"/>
    <n v="5370.356321951318"/>
  </r>
  <r>
    <x v="1"/>
    <x v="5"/>
    <x v="3"/>
    <n v="17908.467393476723"/>
  </r>
  <r>
    <x v="1"/>
    <x v="5"/>
    <x v="4"/>
    <n v="4639.737495962293"/>
  </r>
  <r>
    <x v="1"/>
    <x v="5"/>
    <x v="5"/>
    <n v="8928.7239755492337"/>
  </r>
  <r>
    <x v="1"/>
    <x v="5"/>
    <x v="6"/>
    <n v="3491.0751983367945"/>
  </r>
  <r>
    <x v="1"/>
    <x v="5"/>
    <x v="7"/>
    <n v="5623.6604812720925"/>
  </r>
  <r>
    <x v="1"/>
    <x v="5"/>
    <x v="8"/>
    <n v="1014.5915930135315"/>
  </r>
  <r>
    <x v="1"/>
    <x v="6"/>
    <x v="0"/>
    <n v="1068.2745864424287"/>
  </r>
  <r>
    <x v="1"/>
    <x v="6"/>
    <x v="1"/>
    <n v="6581.750670991255"/>
  </r>
  <r>
    <x v="1"/>
    <x v="6"/>
    <x v="2"/>
    <n v="5348.5097504610831"/>
  </r>
  <r>
    <x v="1"/>
    <x v="6"/>
    <x v="3"/>
    <n v="18067.540762025292"/>
  </r>
  <r>
    <x v="1"/>
    <x v="6"/>
    <x v="4"/>
    <n v="4717.8158222314487"/>
  </r>
  <r>
    <x v="1"/>
    <x v="6"/>
    <x v="5"/>
    <n v="8852.2042958609309"/>
  </r>
  <r>
    <x v="1"/>
    <x v="6"/>
    <x v="6"/>
    <n v="3497.804791632615"/>
  </r>
  <r>
    <x v="1"/>
    <x v="6"/>
    <x v="7"/>
    <n v="5651.68890384114"/>
  </r>
  <r>
    <x v="1"/>
    <x v="6"/>
    <x v="8"/>
    <n v="1036.6036571895127"/>
  </r>
  <r>
    <x v="1"/>
    <x v="7"/>
    <x v="0"/>
    <n v="1117.6501344154196"/>
  </r>
  <r>
    <x v="1"/>
    <x v="7"/>
    <x v="1"/>
    <n v="6624.1463197982248"/>
  </r>
  <r>
    <x v="1"/>
    <x v="7"/>
    <x v="2"/>
    <n v="5371.5410099520941"/>
  </r>
  <r>
    <x v="1"/>
    <x v="7"/>
    <x v="3"/>
    <n v="17813.942833013884"/>
  </r>
  <r>
    <x v="1"/>
    <x v="7"/>
    <x v="4"/>
    <n v="4692.5518150858443"/>
  </r>
  <r>
    <x v="1"/>
    <x v="7"/>
    <x v="5"/>
    <n v="8945.8606760245348"/>
  </r>
  <r>
    <x v="1"/>
    <x v="7"/>
    <x v="6"/>
    <n v="3712.9319685254254"/>
  </r>
  <r>
    <x v="1"/>
    <x v="7"/>
    <x v="7"/>
    <n v="5346.3714593631494"/>
  </r>
  <r>
    <x v="1"/>
    <x v="7"/>
    <x v="8"/>
    <n v="986.22056166611753"/>
  </r>
  <r>
    <x v="1"/>
    <x v="8"/>
    <x v="0"/>
    <n v="1040.6636249270482"/>
  </r>
  <r>
    <x v="1"/>
    <x v="8"/>
    <x v="1"/>
    <n v="6703.9889179259744"/>
  </r>
  <r>
    <x v="1"/>
    <x v="8"/>
    <x v="2"/>
    <n v="5407.9233006044642"/>
  </r>
  <r>
    <x v="1"/>
    <x v="8"/>
    <x v="3"/>
    <n v="17887.417821477746"/>
  </r>
  <r>
    <x v="1"/>
    <x v="8"/>
    <x v="4"/>
    <n v="4760.0841435617385"/>
  </r>
  <r>
    <x v="1"/>
    <x v="8"/>
    <x v="5"/>
    <n v="9029.7711713106601"/>
  </r>
  <r>
    <x v="1"/>
    <x v="8"/>
    <x v="6"/>
    <n v="3733.032318840581"/>
  </r>
  <r>
    <x v="1"/>
    <x v="8"/>
    <x v="7"/>
    <n v="5484.0418698507565"/>
  </r>
  <r>
    <x v="1"/>
    <x v="8"/>
    <x v="8"/>
    <n v="987.8381080015032"/>
  </r>
  <r>
    <x v="1"/>
    <x v="9"/>
    <x v="0"/>
    <n v="1061.0221730810115"/>
  </r>
  <r>
    <x v="1"/>
    <x v="9"/>
    <x v="1"/>
    <n v="6571.2141129171396"/>
  </r>
  <r>
    <x v="1"/>
    <x v="9"/>
    <x v="2"/>
    <n v="5363.0687490030368"/>
  </r>
  <r>
    <x v="1"/>
    <x v="9"/>
    <x v="3"/>
    <n v="17817.441771050755"/>
  </r>
  <r>
    <x v="1"/>
    <x v="9"/>
    <x v="4"/>
    <n v="4890.1359153238554"/>
  </r>
  <r>
    <x v="1"/>
    <x v="9"/>
    <x v="5"/>
    <n v="9038.5357871900087"/>
  </r>
  <r>
    <x v="1"/>
    <x v="9"/>
    <x v="6"/>
    <n v="3789.9904358311801"/>
  </r>
  <r>
    <x v="1"/>
    <x v="9"/>
    <x v="7"/>
    <n v="5414.6677086996006"/>
  </r>
  <r>
    <x v="1"/>
    <x v="9"/>
    <x v="8"/>
    <n v="1039.0870649770191"/>
  </r>
  <r>
    <x v="1"/>
    <x v="10"/>
    <x v="0"/>
    <n v="796.96187821380192"/>
  </r>
  <r>
    <x v="1"/>
    <x v="10"/>
    <x v="1"/>
    <n v="6519.3983663976114"/>
  </r>
  <r>
    <x v="1"/>
    <x v="10"/>
    <x v="2"/>
    <n v="5350.1790854939018"/>
  </r>
  <r>
    <x v="1"/>
    <x v="10"/>
    <x v="3"/>
    <n v="17465.490310936955"/>
  </r>
  <r>
    <x v="1"/>
    <x v="10"/>
    <x v="4"/>
    <n v="5027.4351450806753"/>
  </r>
  <r>
    <x v="1"/>
    <x v="10"/>
    <x v="5"/>
    <n v="9086.8299765998836"/>
  </r>
  <r>
    <x v="1"/>
    <x v="10"/>
    <x v="6"/>
    <n v="3755.9494906092546"/>
  </r>
  <r>
    <x v="1"/>
    <x v="10"/>
    <x v="7"/>
    <n v="5481.8706661656661"/>
  </r>
  <r>
    <x v="1"/>
    <x v="10"/>
    <x v="8"/>
    <n v="1079.1947829396966"/>
  </r>
  <r>
    <x v="1"/>
    <x v="11"/>
    <x v="0"/>
    <n v="775.66342992312195"/>
  </r>
  <r>
    <x v="1"/>
    <x v="11"/>
    <x v="1"/>
    <n v="6353.6652753543376"/>
  </r>
  <r>
    <x v="1"/>
    <x v="11"/>
    <x v="2"/>
    <n v="5307.9513498329297"/>
  </r>
  <r>
    <x v="1"/>
    <x v="11"/>
    <x v="3"/>
    <n v="17184.338419148724"/>
  </r>
  <r>
    <x v="1"/>
    <x v="11"/>
    <x v="4"/>
    <n v="4862.2655151443987"/>
  </r>
  <r>
    <x v="1"/>
    <x v="11"/>
    <x v="5"/>
    <n v="8836.6360389177717"/>
  </r>
  <r>
    <x v="1"/>
    <x v="11"/>
    <x v="6"/>
    <n v="3626.4453348678339"/>
  </r>
  <r>
    <x v="1"/>
    <x v="11"/>
    <x v="7"/>
    <n v="5396.6338006931719"/>
  </r>
  <r>
    <x v="1"/>
    <x v="11"/>
    <x v="8"/>
    <n v="1054.9543262599004"/>
  </r>
  <r>
    <x v="2"/>
    <x v="0"/>
    <x v="0"/>
    <n v="790.85106709781712"/>
  </r>
  <r>
    <x v="2"/>
    <x v="0"/>
    <x v="1"/>
    <n v="6427.2747047074763"/>
  </r>
  <r>
    <x v="2"/>
    <x v="0"/>
    <x v="2"/>
    <n v="5431.6284751888543"/>
  </r>
  <r>
    <x v="2"/>
    <x v="0"/>
    <x v="3"/>
    <n v="15408.669686773341"/>
  </r>
  <r>
    <x v="2"/>
    <x v="0"/>
    <x v="4"/>
    <n v="4934.8568424853984"/>
  </r>
  <r>
    <x v="2"/>
    <x v="0"/>
    <x v="5"/>
    <n v="8937.8588524438564"/>
  </r>
  <r>
    <x v="2"/>
    <x v="0"/>
    <x v="6"/>
    <n v="3546.4197794291122"/>
  </r>
  <r>
    <x v="2"/>
    <x v="0"/>
    <x v="7"/>
    <n v="5495.2256864924984"/>
  </r>
  <r>
    <x v="2"/>
    <x v="0"/>
    <x v="8"/>
    <n v="1073.3316618125377"/>
  </r>
  <r>
    <x v="2"/>
    <x v="1"/>
    <x v="0"/>
    <n v="929.51126851255538"/>
  </r>
  <r>
    <x v="2"/>
    <x v="1"/>
    <x v="1"/>
    <n v="6505.2436048437048"/>
  </r>
  <r>
    <x v="2"/>
    <x v="1"/>
    <x v="2"/>
    <n v="5443.8308437050946"/>
  </r>
  <r>
    <x v="2"/>
    <x v="1"/>
    <x v="3"/>
    <n v="15959.705233208924"/>
  </r>
  <r>
    <x v="2"/>
    <x v="1"/>
    <x v="4"/>
    <n v="4828.065049756452"/>
  </r>
  <r>
    <x v="2"/>
    <x v="1"/>
    <x v="5"/>
    <n v="8800.0794045530147"/>
  </r>
  <r>
    <x v="2"/>
    <x v="1"/>
    <x v="6"/>
    <n v="3513.3071836506183"/>
  </r>
  <r>
    <x v="2"/>
    <x v="1"/>
    <x v="7"/>
    <n v="5446.2384096034984"/>
  </r>
  <r>
    <x v="2"/>
    <x v="1"/>
    <x v="8"/>
    <n v="1053.1243479576797"/>
  </r>
  <r>
    <x v="2"/>
    <x v="2"/>
    <x v="0"/>
    <n v="1220.6059449220108"/>
  </r>
  <r>
    <x v="2"/>
    <x v="2"/>
    <x v="1"/>
    <n v="6498.6924198482475"/>
  </r>
  <r>
    <x v="2"/>
    <x v="2"/>
    <x v="2"/>
    <n v="5441.271251374118"/>
  </r>
  <r>
    <x v="2"/>
    <x v="2"/>
    <x v="3"/>
    <n v="16349.024407678218"/>
  </r>
  <r>
    <x v="2"/>
    <x v="2"/>
    <x v="4"/>
    <n v="4736.4854182108702"/>
  </r>
  <r>
    <x v="2"/>
    <x v="2"/>
    <x v="5"/>
    <n v="8955.9800429643819"/>
  </r>
  <r>
    <x v="2"/>
    <x v="2"/>
    <x v="6"/>
    <n v="3603.900021927735"/>
  </r>
  <r>
    <x v="2"/>
    <x v="2"/>
    <x v="7"/>
    <n v="5613.3550205233541"/>
  </r>
  <r>
    <x v="2"/>
    <x v="2"/>
    <x v="8"/>
    <n v="1035.7669388814595"/>
  </r>
  <r>
    <x v="2"/>
    <x v="3"/>
    <x v="0"/>
    <n v="1120.7341813277253"/>
  </r>
  <r>
    <x v="2"/>
    <x v="3"/>
    <x v="1"/>
    <n v="5958.8772833175572"/>
  </r>
  <r>
    <x v="2"/>
    <x v="3"/>
    <x v="2"/>
    <n v="5259.4106328561065"/>
  </r>
  <r>
    <x v="2"/>
    <x v="3"/>
    <x v="3"/>
    <n v="13294.592198231894"/>
  </r>
  <r>
    <x v="2"/>
    <x v="3"/>
    <x v="4"/>
    <n v="4436.94212530187"/>
  </r>
  <r>
    <x v="2"/>
    <x v="3"/>
    <x v="5"/>
    <n v="8585.2648521821066"/>
  </r>
  <r>
    <x v="2"/>
    <x v="3"/>
    <x v="6"/>
    <n v="3584.9494895378261"/>
  </r>
  <r>
    <x v="2"/>
    <x v="3"/>
    <x v="7"/>
    <n v="5441.3082326951444"/>
  </r>
  <r>
    <x v="2"/>
    <x v="3"/>
    <x v="8"/>
    <n v="971.59090919331743"/>
  </r>
  <r>
    <x v="2"/>
    <x v="4"/>
    <x v="0"/>
    <n v="1158.1922207861703"/>
  </r>
  <r>
    <x v="2"/>
    <x v="4"/>
    <x v="1"/>
    <n v="6154.7069096869272"/>
  </r>
  <r>
    <x v="2"/>
    <x v="4"/>
    <x v="2"/>
    <n v="5402.1957466141412"/>
  </r>
  <r>
    <x v="2"/>
    <x v="4"/>
    <x v="3"/>
    <n v="14238.707791329889"/>
  </r>
  <r>
    <x v="2"/>
    <x v="4"/>
    <x v="4"/>
    <n v="4439.6985424117875"/>
  </r>
  <r>
    <x v="2"/>
    <x v="4"/>
    <x v="5"/>
    <n v="8567.9997053081825"/>
  </r>
  <r>
    <x v="2"/>
    <x v="4"/>
    <x v="6"/>
    <n v="3535.9384175203131"/>
  </r>
  <r>
    <x v="2"/>
    <x v="4"/>
    <x v="7"/>
    <n v="5507.805133269112"/>
  </r>
  <r>
    <x v="2"/>
    <x v="4"/>
    <x v="8"/>
    <n v="901.7377618017947"/>
  </r>
  <r>
    <x v="2"/>
    <x v="5"/>
    <x v="0"/>
    <n v="1213.6514172406253"/>
  </r>
  <r>
    <x v="2"/>
    <x v="5"/>
    <x v="1"/>
    <n v="6352.9580582296439"/>
  </r>
  <r>
    <x v="2"/>
    <x v="5"/>
    <x v="2"/>
    <n v="5478.4860497594736"/>
  </r>
  <r>
    <x v="2"/>
    <x v="5"/>
    <x v="3"/>
    <n v="15282.258815391267"/>
  </r>
  <r>
    <x v="2"/>
    <x v="5"/>
    <x v="4"/>
    <n v="4648.2227606586057"/>
  </r>
  <r>
    <x v="2"/>
    <x v="5"/>
    <x v="5"/>
    <n v="8727.9129700642934"/>
  </r>
  <r>
    <x v="2"/>
    <x v="5"/>
    <x v="6"/>
    <n v="3523.1748525980925"/>
  </r>
  <r>
    <x v="2"/>
    <x v="5"/>
    <x v="7"/>
    <n v="5260.4212748468135"/>
  </r>
  <r>
    <x v="2"/>
    <x v="5"/>
    <x v="8"/>
    <n v="952.05900296804919"/>
  </r>
  <r>
    <x v="2"/>
    <x v="6"/>
    <x v="0"/>
    <n v="1322.0687202329964"/>
  </r>
  <r>
    <x v="2"/>
    <x v="6"/>
    <x v="1"/>
    <n v="6296.7767358727224"/>
  </r>
  <r>
    <x v="2"/>
    <x v="6"/>
    <x v="2"/>
    <n v="5481.6089274924625"/>
  </r>
  <r>
    <x v="2"/>
    <x v="6"/>
    <x v="3"/>
    <n v="18555.662177212573"/>
  </r>
  <r>
    <x v="2"/>
    <x v="6"/>
    <x v="4"/>
    <n v="4985.021359106443"/>
  </r>
  <r>
    <x v="2"/>
    <x v="6"/>
    <x v="5"/>
    <n v="9023.5412331246098"/>
  </r>
  <r>
    <x v="2"/>
    <x v="6"/>
    <x v="6"/>
    <n v="3984.6624040757838"/>
  </r>
  <r>
    <x v="2"/>
    <x v="6"/>
    <x v="7"/>
    <n v="5575.8722256239007"/>
  </r>
  <r>
    <x v="2"/>
    <x v="6"/>
    <x v="8"/>
    <n v="1114.1922985280589"/>
  </r>
  <r>
    <x v="2"/>
    <x v="7"/>
    <x v="0"/>
    <n v="1129.4668005786814"/>
  </r>
  <r>
    <x v="2"/>
    <x v="7"/>
    <x v="1"/>
    <n v="6346.3184161585395"/>
  </r>
  <r>
    <x v="2"/>
    <x v="7"/>
    <x v="2"/>
    <n v="5458.8668161278147"/>
  </r>
  <r>
    <x v="2"/>
    <x v="7"/>
    <x v="3"/>
    <n v="15992.294303614073"/>
  </r>
  <r>
    <x v="2"/>
    <x v="7"/>
    <x v="4"/>
    <n v="4880.6733809342604"/>
  </r>
  <r>
    <x v="2"/>
    <x v="7"/>
    <x v="5"/>
    <n v="8688.1762239688614"/>
  </r>
  <r>
    <x v="2"/>
    <x v="7"/>
    <x v="6"/>
    <n v="3791.1453550658098"/>
  </r>
  <r>
    <x v="2"/>
    <x v="7"/>
    <x v="7"/>
    <n v="5175.5848833722166"/>
  </r>
  <r>
    <x v="2"/>
    <x v="7"/>
    <x v="8"/>
    <n v="1013.1192297745038"/>
  </r>
  <r>
    <x v="2"/>
    <x v="8"/>
    <x v="0"/>
    <n v="1055.5449646905793"/>
  </r>
  <r>
    <x v="2"/>
    <x v="8"/>
    <x v="1"/>
    <n v="6680.8813669163646"/>
  </r>
  <r>
    <x v="2"/>
    <x v="8"/>
    <x v="2"/>
    <n v="5438.5797793314441"/>
  </r>
  <r>
    <x v="2"/>
    <x v="8"/>
    <x v="3"/>
    <n v="21052.072342306441"/>
  </r>
  <r>
    <x v="2"/>
    <x v="8"/>
    <x v="4"/>
    <n v="5285.2651202897632"/>
  </r>
  <r>
    <x v="2"/>
    <x v="8"/>
    <x v="5"/>
    <n v="9029.7236844020645"/>
  </r>
  <r>
    <x v="2"/>
    <x v="8"/>
    <x v="6"/>
    <n v="4284.2759773453381"/>
  </r>
  <r>
    <x v="2"/>
    <x v="8"/>
    <x v="7"/>
    <n v="5786.844377281951"/>
  </r>
  <r>
    <x v="2"/>
    <x v="8"/>
    <x v="8"/>
    <n v="1291.5832220088844"/>
  </r>
  <r>
    <x v="2"/>
    <x v="9"/>
    <x v="0"/>
    <n v="841.36276471750102"/>
  </r>
  <r>
    <x v="2"/>
    <x v="9"/>
    <x v="1"/>
    <n v="6553.4326382536628"/>
  </r>
  <r>
    <x v="2"/>
    <x v="9"/>
    <x v="2"/>
    <n v="5436.3387794881419"/>
  </r>
  <r>
    <x v="2"/>
    <x v="9"/>
    <x v="3"/>
    <n v="21217.876586943887"/>
  </r>
  <r>
    <x v="2"/>
    <x v="9"/>
    <x v="4"/>
    <n v="5578.5568414089912"/>
  </r>
  <r>
    <x v="2"/>
    <x v="9"/>
    <x v="5"/>
    <n v="9726.0609027184037"/>
  </r>
  <r>
    <x v="2"/>
    <x v="9"/>
    <x v="6"/>
    <n v="4528.0207075173712"/>
  </r>
  <r>
    <x v="2"/>
    <x v="9"/>
    <x v="7"/>
    <n v="6010.7395519082984"/>
  </r>
  <r>
    <x v="2"/>
    <x v="9"/>
    <x v="8"/>
    <n v="1413.1014076986291"/>
  </r>
  <r>
    <x v="2"/>
    <x v="10"/>
    <x v="0"/>
    <n v="698.55201351972107"/>
  </r>
  <r>
    <x v="2"/>
    <x v="10"/>
    <x v="1"/>
    <n v="6495.5800777254917"/>
  </r>
  <r>
    <x v="2"/>
    <x v="10"/>
    <x v="2"/>
    <n v="5428.6239572132909"/>
  </r>
  <r>
    <x v="2"/>
    <x v="10"/>
    <x v="3"/>
    <n v="19827.098880438756"/>
  </r>
  <r>
    <x v="2"/>
    <x v="10"/>
    <x v="4"/>
    <n v="5803.4697792447851"/>
  </r>
  <r>
    <x v="2"/>
    <x v="10"/>
    <x v="5"/>
    <n v="9916.8481892087821"/>
  </r>
  <r>
    <x v="2"/>
    <x v="10"/>
    <x v="6"/>
    <n v="4588.6506488958084"/>
  </r>
  <r>
    <x v="2"/>
    <x v="10"/>
    <x v="7"/>
    <n v="6233.3323724504999"/>
  </r>
  <r>
    <x v="2"/>
    <x v="10"/>
    <x v="8"/>
    <n v="1457.613390837789"/>
  </r>
  <r>
    <x v="2"/>
    <x v="11"/>
    <x v="0"/>
    <n v="544.90857367280603"/>
  </r>
  <r>
    <x v="2"/>
    <x v="11"/>
    <x v="1"/>
    <n v="6434.0336215303305"/>
  </r>
  <r>
    <x v="2"/>
    <x v="11"/>
    <x v="2"/>
    <n v="5356.1165813461912"/>
  </r>
  <r>
    <x v="2"/>
    <x v="11"/>
    <x v="3"/>
    <n v="18871.02021381001"/>
  </r>
  <r>
    <x v="2"/>
    <x v="11"/>
    <x v="4"/>
    <n v="5606.408372252391"/>
  </r>
  <r>
    <x v="2"/>
    <x v="11"/>
    <x v="5"/>
    <n v="9637.582195099485"/>
  </r>
  <r>
    <x v="2"/>
    <x v="11"/>
    <x v="6"/>
    <n v="4530.3992287876381"/>
  </r>
  <r>
    <x v="2"/>
    <x v="11"/>
    <x v="7"/>
    <n v="6081.5234288025213"/>
  </r>
  <r>
    <x v="2"/>
    <x v="11"/>
    <x v="8"/>
    <n v="1475.6672302021284"/>
  </r>
  <r>
    <x v="3"/>
    <x v="0"/>
    <x v="0"/>
    <n v="574.34332013294863"/>
  </r>
  <r>
    <x v="3"/>
    <x v="0"/>
    <x v="1"/>
    <n v="6362.8157242131556"/>
  </r>
  <r>
    <x v="3"/>
    <x v="0"/>
    <x v="2"/>
    <n v="5518.9556134176455"/>
  </r>
  <r>
    <x v="3"/>
    <x v="0"/>
    <x v="3"/>
    <n v="17232.158434321565"/>
  </r>
  <r>
    <x v="3"/>
    <x v="0"/>
    <x v="4"/>
    <n v="5871.5226597760857"/>
  </r>
  <r>
    <x v="3"/>
    <x v="0"/>
    <x v="5"/>
    <n v="9876.9933609299387"/>
  </r>
  <r>
    <x v="3"/>
    <x v="0"/>
    <x v="6"/>
    <n v="4588.7167163377662"/>
  </r>
  <r>
    <x v="3"/>
    <x v="0"/>
    <x v="7"/>
    <n v="6159.3185763857182"/>
  </r>
  <r>
    <x v="3"/>
    <x v="0"/>
    <x v="8"/>
    <n v="1458.822641491623"/>
  </r>
  <r>
    <x v="3"/>
    <x v="1"/>
    <x v="0"/>
    <n v="722.50363544765139"/>
  </r>
  <r>
    <x v="3"/>
    <x v="1"/>
    <x v="1"/>
    <n v="6338.5818438805754"/>
  </r>
  <r>
    <x v="3"/>
    <x v="1"/>
    <x v="2"/>
    <n v="5384.708704196466"/>
  </r>
  <r>
    <x v="3"/>
    <x v="1"/>
    <x v="3"/>
    <n v="18546.601063897771"/>
  </r>
  <r>
    <x v="3"/>
    <x v="1"/>
    <x v="4"/>
    <n v="5705.8748597352815"/>
  </r>
  <r>
    <x v="3"/>
    <x v="1"/>
    <x v="5"/>
    <n v="9642.3136390745913"/>
  </r>
  <r>
    <x v="3"/>
    <x v="1"/>
    <x v="6"/>
    <n v="4463.4335095887363"/>
  </r>
  <r>
    <x v="3"/>
    <x v="1"/>
    <x v="7"/>
    <n v="6520.5184155331008"/>
  </r>
  <r>
    <x v="3"/>
    <x v="1"/>
    <x v="8"/>
    <n v="1473.6472299280774"/>
  </r>
  <r>
    <x v="3"/>
    <x v="2"/>
    <x v="0"/>
    <n v="1029.764049491595"/>
  </r>
  <r>
    <x v="3"/>
    <x v="2"/>
    <x v="1"/>
    <n v="6539.064876974011"/>
  </r>
  <r>
    <x v="3"/>
    <x v="2"/>
    <x v="2"/>
    <n v="5532.9024621300932"/>
  </r>
  <r>
    <x v="3"/>
    <x v="2"/>
    <x v="3"/>
    <n v="21356.743021378865"/>
  </r>
  <r>
    <x v="3"/>
    <x v="2"/>
    <x v="4"/>
    <n v="5845.5728198009701"/>
  </r>
  <r>
    <x v="3"/>
    <x v="2"/>
    <x v="5"/>
    <n v="9961.4672673645127"/>
  </r>
  <r>
    <x v="3"/>
    <x v="2"/>
    <x v="6"/>
    <n v="4648.1975517551773"/>
  </r>
  <r>
    <x v="3"/>
    <x v="2"/>
    <x v="7"/>
    <n v="6526.0771708371585"/>
  </r>
  <r>
    <x v="3"/>
    <x v="2"/>
    <x v="8"/>
    <n v="1379.2752525032136"/>
  </r>
  <r>
    <x v="3"/>
    <x v="3"/>
    <x v="0"/>
    <n v="1252.0741523725856"/>
  </r>
  <r>
    <x v="3"/>
    <x v="3"/>
    <x v="1"/>
    <n v="6261.3438208922698"/>
  </r>
  <r>
    <x v="3"/>
    <x v="3"/>
    <x v="2"/>
    <n v="5275.6557514623473"/>
  </r>
  <r>
    <x v="3"/>
    <x v="3"/>
    <x v="3"/>
    <n v="19919.708799968648"/>
  </r>
  <r>
    <x v="3"/>
    <x v="3"/>
    <x v="4"/>
    <n v="5538.7352249447622"/>
  </r>
  <r>
    <x v="3"/>
    <x v="3"/>
    <x v="5"/>
    <n v="9661.6027753166218"/>
  </r>
  <r>
    <x v="3"/>
    <x v="3"/>
    <x v="6"/>
    <n v="4490.679474896363"/>
  </r>
  <r>
    <x v="3"/>
    <x v="3"/>
    <x v="7"/>
    <n v="6672.646919798528"/>
  </r>
  <r>
    <x v="3"/>
    <x v="3"/>
    <x v="8"/>
    <n v="1238.8634878888397"/>
  </r>
  <r>
    <x v="3"/>
    <x v="4"/>
    <x v="0"/>
    <n v="1030.9713140964318"/>
  </r>
  <r>
    <x v="3"/>
    <x v="4"/>
    <x v="1"/>
    <n v="6642.6996194968342"/>
  </r>
  <r>
    <x v="3"/>
    <x v="4"/>
    <x v="2"/>
    <n v="5424.6100428329164"/>
  </r>
  <r>
    <x v="3"/>
    <x v="4"/>
    <x v="3"/>
    <n v="18433.666526903005"/>
  </r>
  <r>
    <x v="3"/>
    <x v="4"/>
    <x v="4"/>
    <n v="5767.8157026901272"/>
  </r>
  <r>
    <x v="3"/>
    <x v="4"/>
    <x v="5"/>
    <n v="9812.4191867717182"/>
  </r>
  <r>
    <x v="3"/>
    <x v="4"/>
    <x v="6"/>
    <n v="4665.8910898550739"/>
  </r>
  <r>
    <x v="3"/>
    <x v="4"/>
    <x v="7"/>
    <n v="6610.0489355460622"/>
  </r>
  <r>
    <x v="3"/>
    <x v="4"/>
    <x v="8"/>
    <n v="1076.7612280397586"/>
  </r>
  <r>
    <x v="3"/>
    <x v="5"/>
    <x v="0"/>
    <n v="1089.0593202406267"/>
  </r>
  <r>
    <x v="3"/>
    <x v="5"/>
    <x v="1"/>
    <n v="6779.1514478686795"/>
  </r>
  <r>
    <x v="3"/>
    <x v="5"/>
    <x v="2"/>
    <n v="5461.4210536346463"/>
  </r>
  <r>
    <x v="3"/>
    <x v="5"/>
    <x v="3"/>
    <n v="19389.896697640641"/>
  </r>
  <r>
    <x v="3"/>
    <x v="5"/>
    <x v="4"/>
    <n v="5775.4964213523326"/>
  </r>
  <r>
    <x v="3"/>
    <x v="5"/>
    <x v="5"/>
    <n v="10008.161674222827"/>
  </r>
  <r>
    <x v="3"/>
    <x v="5"/>
    <x v="6"/>
    <n v="4525.4992506361332"/>
  </r>
  <r>
    <x v="3"/>
    <x v="5"/>
    <x v="7"/>
    <n v="6730.917562196074"/>
  </r>
  <r>
    <x v="3"/>
    <x v="5"/>
    <x v="8"/>
    <n v="1283.7030908705981"/>
  </r>
  <r>
    <x v="3"/>
    <x v="6"/>
    <x v="0"/>
    <n v="1134.3419926827321"/>
  </r>
  <r>
    <x v="3"/>
    <x v="6"/>
    <x v="1"/>
    <n v="6863.7674941620762"/>
  </r>
  <r>
    <x v="3"/>
    <x v="6"/>
    <x v="2"/>
    <n v="5477.2835823041596"/>
  </r>
  <r>
    <x v="3"/>
    <x v="6"/>
    <x v="3"/>
    <n v="20395.605039720354"/>
  </r>
  <r>
    <x v="3"/>
    <x v="6"/>
    <x v="4"/>
    <n v="6033.321226351818"/>
  </r>
  <r>
    <x v="3"/>
    <x v="6"/>
    <x v="5"/>
    <n v="10305.076680170201"/>
  </r>
  <r>
    <x v="3"/>
    <x v="6"/>
    <x v="6"/>
    <n v="4531.7242963679064"/>
  </r>
  <r>
    <x v="3"/>
    <x v="6"/>
    <x v="7"/>
    <n v="6474.2789508692385"/>
  </r>
  <r>
    <x v="3"/>
    <x v="6"/>
    <x v="8"/>
    <n v="1239.7263852721787"/>
  </r>
  <r>
    <x v="3"/>
    <x v="7"/>
    <x v="0"/>
    <n v="933.30704811067881"/>
  </r>
  <r>
    <x v="3"/>
    <x v="7"/>
    <x v="1"/>
    <n v="7142.6931990976673"/>
  </r>
  <r>
    <x v="3"/>
    <x v="7"/>
    <x v="2"/>
    <n v="5472.9448756199208"/>
  </r>
  <r>
    <x v="3"/>
    <x v="7"/>
    <x v="3"/>
    <n v="19520.346094145792"/>
  </r>
  <r>
    <x v="3"/>
    <x v="7"/>
    <x v="4"/>
    <n v="6132.8590223499314"/>
  </r>
  <r>
    <x v="3"/>
    <x v="7"/>
    <x v="5"/>
    <n v="10706.010748167841"/>
  </r>
  <r>
    <x v="3"/>
    <x v="7"/>
    <x v="6"/>
    <n v="4468.4086518424401"/>
  </r>
  <r>
    <x v="3"/>
    <x v="7"/>
    <x v="7"/>
    <n v="6239.9560499447261"/>
  </r>
  <r>
    <x v="3"/>
    <x v="7"/>
    <x v="8"/>
    <n v="1141.1165272825692"/>
  </r>
  <r>
    <x v="3"/>
    <x v="8"/>
    <x v="0"/>
    <n v="911.01243021385085"/>
  </r>
  <r>
    <x v="3"/>
    <x v="8"/>
    <x v="1"/>
    <n v="7137.187973675329"/>
  </r>
  <r>
    <x v="3"/>
    <x v="8"/>
    <x v="2"/>
    <n v="5479.0473929732743"/>
  </r>
  <r>
    <x v="3"/>
    <x v="8"/>
    <x v="3"/>
    <n v="19843.780250506989"/>
  </r>
  <r>
    <x v="3"/>
    <x v="8"/>
    <x v="4"/>
    <n v="6182.9840415385252"/>
  </r>
  <r>
    <x v="3"/>
    <x v="8"/>
    <x v="5"/>
    <n v="10924.701120255191"/>
  </r>
  <r>
    <x v="3"/>
    <x v="8"/>
    <x v="6"/>
    <n v="4487.3986165360802"/>
  </r>
  <r>
    <x v="3"/>
    <x v="8"/>
    <x v="7"/>
    <n v="6163.4437415715802"/>
  </r>
  <r>
    <x v="3"/>
    <x v="8"/>
    <x v="8"/>
    <n v="1481.1213416777769"/>
  </r>
  <r>
    <x v="3"/>
    <x v="9"/>
    <x v="0"/>
    <n v="709.11244164678078"/>
  </r>
  <r>
    <x v="3"/>
    <x v="9"/>
    <x v="1"/>
    <n v="7074.615567655911"/>
  </r>
  <r>
    <x v="3"/>
    <x v="9"/>
    <x v="2"/>
    <n v="5456.2036158800465"/>
  </r>
  <r>
    <x v="3"/>
    <x v="9"/>
    <x v="3"/>
    <n v="19429.880364040218"/>
  </r>
  <r>
    <x v="3"/>
    <x v="9"/>
    <x v="4"/>
    <n v="6385.4465693651637"/>
  </r>
  <r>
    <x v="3"/>
    <x v="9"/>
    <x v="5"/>
    <n v="10937.888019622394"/>
  </r>
  <r>
    <x v="3"/>
    <x v="9"/>
    <x v="6"/>
    <n v="4534.1334736164754"/>
  </r>
  <r>
    <x v="3"/>
    <x v="9"/>
    <x v="7"/>
    <n v="6331.8178930672157"/>
  </r>
  <r>
    <x v="3"/>
    <x v="9"/>
    <x v="8"/>
    <n v="1431.0029932082518"/>
  </r>
  <r>
    <x v="3"/>
    <x v="10"/>
    <x v="0"/>
    <n v="640.7287698142286"/>
  </r>
  <r>
    <x v="3"/>
    <x v="10"/>
    <x v="1"/>
    <n v="7082.3047761018142"/>
  </r>
  <r>
    <x v="3"/>
    <x v="10"/>
    <x v="2"/>
    <n v="5449.5526253788366"/>
  </r>
  <r>
    <x v="3"/>
    <x v="10"/>
    <x v="3"/>
    <n v="19875.178127270367"/>
  </r>
  <r>
    <x v="3"/>
    <x v="10"/>
    <x v="4"/>
    <n v="6398.1927083460123"/>
  </r>
  <r>
    <x v="3"/>
    <x v="10"/>
    <x v="5"/>
    <n v="10887.818841778806"/>
  </r>
  <r>
    <x v="3"/>
    <x v="10"/>
    <x v="6"/>
    <n v="4529.6190156572402"/>
  </r>
  <r>
    <x v="3"/>
    <x v="10"/>
    <x v="7"/>
    <n v="6079.2586179154714"/>
  </r>
  <r>
    <x v="3"/>
    <x v="10"/>
    <x v="8"/>
    <n v="1534.5080219584356"/>
  </r>
  <r>
    <x v="3"/>
    <x v="11"/>
    <x v="0"/>
    <n v="555.69412917765624"/>
  </r>
  <r>
    <x v="3"/>
    <x v="11"/>
    <x v="1"/>
    <n v="7244.4017922043886"/>
  </r>
  <r>
    <x v="3"/>
    <x v="11"/>
    <x v="2"/>
    <n v="5389.2167004720795"/>
  </r>
  <r>
    <x v="3"/>
    <x v="11"/>
    <x v="3"/>
    <n v="20266.325594335107"/>
  </r>
  <r>
    <x v="3"/>
    <x v="11"/>
    <x v="4"/>
    <n v="6318.8592653897331"/>
  </r>
  <r>
    <x v="3"/>
    <x v="11"/>
    <x v="5"/>
    <n v="11127.290151340605"/>
  </r>
  <r>
    <x v="3"/>
    <x v="11"/>
    <x v="6"/>
    <n v="4532.7554395153011"/>
  </r>
  <r>
    <x v="3"/>
    <x v="11"/>
    <x v="7"/>
    <n v="6178.8890017844587"/>
  </r>
  <r>
    <x v="3"/>
    <x v="11"/>
    <x v="8"/>
    <n v="1501.2083653832731"/>
  </r>
  <r>
    <x v="4"/>
    <x v="0"/>
    <x v="0"/>
    <n v="545.50499095795601"/>
  </r>
  <r>
    <x v="4"/>
    <x v="0"/>
    <x v="1"/>
    <n v="7516.7797286941022"/>
  </r>
  <r>
    <x v="4"/>
    <x v="0"/>
    <x v="2"/>
    <n v="5636.0894916253401"/>
  </r>
  <r>
    <x v="4"/>
    <x v="0"/>
    <x v="3"/>
    <n v="21814.36384501557"/>
  </r>
  <r>
    <x v="4"/>
    <x v="0"/>
    <x v="4"/>
    <n v="7249.3206187143769"/>
  </r>
  <r>
    <x v="4"/>
    <x v="0"/>
    <x v="5"/>
    <n v="11567.652845011929"/>
  </r>
  <r>
    <x v="4"/>
    <x v="0"/>
    <x v="6"/>
    <n v="4847.453973621914"/>
  </r>
  <r>
    <x v="4"/>
    <x v="0"/>
    <x v="7"/>
    <n v="6703.510754257909"/>
  </r>
  <r>
    <x v="4"/>
    <x v="0"/>
    <x v="8"/>
    <n v="1817.0031838973418"/>
  </r>
  <r>
    <x v="4"/>
    <x v="1"/>
    <x v="0"/>
    <n v="603.55057895633092"/>
  </r>
  <r>
    <x v="4"/>
    <x v="1"/>
    <x v="1"/>
    <n v="7903.5154497902568"/>
  </r>
  <r>
    <x v="4"/>
    <x v="1"/>
    <x v="2"/>
    <n v="5664.483268955878"/>
  </r>
  <r>
    <x v="4"/>
    <x v="1"/>
    <x v="3"/>
    <n v="23933.7826414958"/>
  </r>
  <r>
    <x v="4"/>
    <x v="1"/>
    <x v="4"/>
    <n v="7272.4219739249829"/>
  </r>
  <r>
    <x v="4"/>
    <x v="1"/>
    <x v="5"/>
    <n v="11951.466489960754"/>
  </r>
  <r>
    <x v="4"/>
    <x v="1"/>
    <x v="6"/>
    <n v="4971.8662061890927"/>
  </r>
  <r>
    <x v="4"/>
    <x v="1"/>
    <x v="7"/>
    <n v="6966.858463557619"/>
  </r>
  <r>
    <x v="4"/>
    <x v="1"/>
    <x v="8"/>
    <n v="1807.054631595302"/>
  </r>
  <r>
    <x v="4"/>
    <x v="2"/>
    <x v="0"/>
    <n v="861.06059265934891"/>
  </r>
  <r>
    <x v="4"/>
    <x v="2"/>
    <x v="1"/>
    <n v="7885.4285854422651"/>
  </r>
  <r>
    <x v="4"/>
    <x v="2"/>
    <x v="2"/>
    <n v="5883.5550871216383"/>
  </r>
  <r>
    <x v="4"/>
    <x v="2"/>
    <x v="3"/>
    <n v="22973.381199737625"/>
  </r>
  <r>
    <x v="4"/>
    <x v="2"/>
    <x v="4"/>
    <n v="7208.7727976602037"/>
  </r>
  <r>
    <x v="4"/>
    <x v="2"/>
    <x v="5"/>
    <n v="12546.370030543803"/>
  </r>
  <r>
    <x v="4"/>
    <x v="2"/>
    <x v="6"/>
    <n v="5081.4742875122347"/>
  </r>
  <r>
    <x v="4"/>
    <x v="2"/>
    <x v="7"/>
    <n v="7155.6396776859492"/>
  </r>
  <r>
    <x v="4"/>
    <x v="2"/>
    <x v="8"/>
    <n v="1738.3061559680054"/>
  </r>
  <r>
    <x v="4"/>
    <x v="3"/>
    <x v="0"/>
    <n v="1232.7213063070521"/>
  </r>
  <r>
    <x v="4"/>
    <x v="3"/>
    <x v="1"/>
    <n v="8216.6778793007015"/>
  </r>
  <r>
    <x v="4"/>
    <x v="3"/>
    <x v="2"/>
    <n v="5807.0822395246732"/>
  </r>
  <r>
    <x v="4"/>
    <x v="3"/>
    <x v="3"/>
    <n v="23838.491182598038"/>
  </r>
  <r>
    <x v="4"/>
    <x v="3"/>
    <x v="4"/>
    <n v="7078.2546787011097"/>
  </r>
  <r>
    <x v="4"/>
    <x v="3"/>
    <x v="5"/>
    <n v="13079.51794932482"/>
  </r>
  <r>
    <x v="4"/>
    <x v="3"/>
    <x v="6"/>
    <n v="5111.1883653152481"/>
  </r>
  <r>
    <x v="4"/>
    <x v="3"/>
    <x v="7"/>
    <n v="7323.3754768665485"/>
  </r>
  <r>
    <x v="4"/>
    <x v="3"/>
    <x v="8"/>
    <n v="1779.2784055393397"/>
  </r>
  <r>
    <x v="4"/>
    <x v="4"/>
    <x v="0"/>
    <n v="1650.2488954223461"/>
  </r>
  <r>
    <x v="4"/>
    <x v="4"/>
    <x v="1"/>
    <n v="8463.4028031664184"/>
  </r>
  <r>
    <x v="4"/>
    <x v="4"/>
    <x v="2"/>
    <n v="6090.8072523554702"/>
  </r>
  <r>
    <x v="4"/>
    <x v="4"/>
    <x v="3"/>
    <n v="23494.423841676369"/>
  </r>
  <r>
    <x v="4"/>
    <x v="4"/>
    <x v="4"/>
    <n v="7581.0644277137062"/>
  </r>
  <r>
    <x v="4"/>
    <x v="4"/>
    <x v="5"/>
    <n v="13828.801796029838"/>
  </r>
  <r>
    <x v="4"/>
    <x v="4"/>
    <x v="6"/>
    <n v="5163.3347419087158"/>
  </r>
  <r>
    <x v="4"/>
    <x v="4"/>
    <x v="7"/>
    <n v="7268.1349718913771"/>
  </r>
  <r>
    <x v="4"/>
    <x v="4"/>
    <x v="8"/>
    <n v="1835.9355497712904"/>
  </r>
  <r>
    <x v="4"/>
    <x v="5"/>
    <x v="0"/>
    <n v="1789.6113660770272"/>
  </r>
  <r>
    <x v="4"/>
    <x v="5"/>
    <x v="1"/>
    <n v="9287.1456648284711"/>
  </r>
  <r>
    <x v="4"/>
    <x v="5"/>
    <x v="2"/>
    <n v="6306.3466183819937"/>
  </r>
  <r>
    <x v="4"/>
    <x v="5"/>
    <x v="3"/>
    <n v="23041.162320549043"/>
  </r>
  <r>
    <x v="4"/>
    <x v="5"/>
    <x v="4"/>
    <n v="7848.3357644877688"/>
  </r>
  <r>
    <x v="4"/>
    <x v="5"/>
    <x v="5"/>
    <n v="14202.232783985448"/>
  </r>
  <r>
    <x v="4"/>
    <x v="5"/>
    <x v="6"/>
    <n v="5159.8701645141473"/>
  </r>
  <r>
    <x v="4"/>
    <x v="5"/>
    <x v="7"/>
    <n v="7693.256271803004"/>
  </r>
  <r>
    <x v="4"/>
    <x v="5"/>
    <x v="8"/>
    <n v="2012.9941989176543"/>
  </r>
  <r>
    <x v="4"/>
    <x v="6"/>
    <x v="0"/>
    <n v="1783.5436199664418"/>
  </r>
  <r>
    <x v="4"/>
    <x v="6"/>
    <x v="1"/>
    <n v="9670.8242845353252"/>
  </r>
  <r>
    <x v="4"/>
    <x v="6"/>
    <x v="2"/>
    <n v="6394.324222745513"/>
  </r>
  <r>
    <x v="4"/>
    <x v="6"/>
    <x v="3"/>
    <n v="24889.121235521226"/>
  </r>
  <r>
    <x v="4"/>
    <x v="6"/>
    <x v="4"/>
    <n v="8106.5126220560787"/>
  </r>
  <r>
    <x v="4"/>
    <x v="6"/>
    <x v="5"/>
    <n v="14516.056666798482"/>
  </r>
  <r>
    <x v="4"/>
    <x v="6"/>
    <x v="6"/>
    <n v="5093.7342173686948"/>
  </r>
  <r>
    <x v="4"/>
    <x v="6"/>
    <x v="7"/>
    <n v="7551.3220775910886"/>
  </r>
  <r>
    <x v="4"/>
    <x v="6"/>
    <x v="8"/>
    <n v="2102.131391568641"/>
  </r>
  <r>
    <x v="4"/>
    <x v="7"/>
    <x v="0"/>
    <n v="1633.275810859762"/>
  </r>
  <r>
    <x v="4"/>
    <x v="7"/>
    <x v="1"/>
    <n v="9595.9302181766252"/>
  </r>
  <r>
    <x v="4"/>
    <x v="7"/>
    <x v="2"/>
    <n v="6395.6303647741861"/>
  </r>
  <r>
    <x v="4"/>
    <x v="7"/>
    <x v="3"/>
    <n v="24510.60721240436"/>
  </r>
  <r>
    <x v="4"/>
    <x v="7"/>
    <x v="4"/>
    <n v="8383.0911280676355"/>
  </r>
  <r>
    <x v="4"/>
    <x v="7"/>
    <x v="5"/>
    <n v="14745.627572271687"/>
  </r>
  <r>
    <x v="4"/>
    <x v="7"/>
    <x v="6"/>
    <n v="5259.0469204042975"/>
  </r>
  <r>
    <x v="4"/>
    <x v="7"/>
    <x v="7"/>
    <n v="7452.6352471454884"/>
  </r>
  <r>
    <x v="4"/>
    <x v="7"/>
    <x v="8"/>
    <n v="2212.8650457502276"/>
  </r>
  <r>
    <x v="4"/>
    <x v="8"/>
    <x v="0"/>
    <n v="1536.5461090312319"/>
  </r>
  <r>
    <x v="4"/>
    <x v="8"/>
    <x v="1"/>
    <n v="10116.649589375804"/>
  </r>
  <r>
    <x v="4"/>
    <x v="8"/>
    <x v="2"/>
    <n v="6745.9090226514109"/>
  </r>
  <r>
    <x v="4"/>
    <x v="8"/>
    <x v="3"/>
    <n v="25315.811642641042"/>
  </r>
  <r>
    <x v="4"/>
    <x v="8"/>
    <x v="4"/>
    <n v="9040.673054278901"/>
  </r>
  <r>
    <x v="4"/>
    <x v="8"/>
    <x v="5"/>
    <n v="16260.16051602866"/>
  </r>
  <r>
    <x v="4"/>
    <x v="8"/>
    <x v="6"/>
    <n v="5433.1847060653208"/>
  </r>
  <r>
    <x v="4"/>
    <x v="8"/>
    <x v="7"/>
    <n v="7718.3365058409299"/>
  </r>
  <r>
    <x v="4"/>
    <x v="8"/>
    <x v="8"/>
    <n v="2492.776266522993"/>
  </r>
  <r>
    <x v="4"/>
    <x v="9"/>
    <x v="0"/>
    <n v="1403.4460733328383"/>
  </r>
  <r>
    <x v="4"/>
    <x v="9"/>
    <x v="1"/>
    <n v="10113.056929693303"/>
  </r>
  <r>
    <x v="4"/>
    <x v="9"/>
    <x v="2"/>
    <n v="7002.3116863086607"/>
  </r>
  <r>
    <x v="4"/>
    <x v="9"/>
    <x v="3"/>
    <n v="27129.349372863726"/>
  </r>
  <r>
    <x v="4"/>
    <x v="9"/>
    <x v="4"/>
    <n v="9685.0301210727175"/>
  </r>
  <r>
    <x v="4"/>
    <x v="9"/>
    <x v="5"/>
    <n v="16991.137857928585"/>
  </r>
  <r>
    <x v="4"/>
    <x v="9"/>
    <x v="6"/>
    <n v="5755.5013141486834"/>
  </r>
  <r>
    <x v="4"/>
    <x v="9"/>
    <x v="7"/>
    <n v="7817.4724780012557"/>
  </r>
  <r>
    <x v="4"/>
    <x v="9"/>
    <x v="8"/>
    <n v="2682.3836538832561"/>
  </r>
  <r>
    <x v="4"/>
    <x v="10"/>
    <x v="0"/>
    <n v="1246.6233993028213"/>
  </r>
  <r>
    <x v="4"/>
    <x v="10"/>
    <x v="1"/>
    <n v="10263.283502000899"/>
  </r>
  <r>
    <x v="4"/>
    <x v="10"/>
    <x v="2"/>
    <n v="7080.0912140247119"/>
  </r>
  <r>
    <x v="4"/>
    <x v="10"/>
    <x v="3"/>
    <n v="26961.203972403317"/>
  </r>
  <r>
    <x v="4"/>
    <x v="10"/>
    <x v="4"/>
    <n v="9469.2484818193388"/>
  </r>
  <r>
    <x v="4"/>
    <x v="10"/>
    <x v="5"/>
    <n v="16658.701694747349"/>
  </r>
  <r>
    <x v="4"/>
    <x v="10"/>
    <x v="6"/>
    <n v="5856.7605283276444"/>
  </r>
  <r>
    <x v="4"/>
    <x v="10"/>
    <x v="7"/>
    <n v="7565.3786489004842"/>
  </r>
  <r>
    <x v="4"/>
    <x v="10"/>
    <x v="8"/>
    <n v="2762.0368797555589"/>
  </r>
  <r>
    <x v="4"/>
    <x v="11"/>
    <x v="0"/>
    <n v="852.04930753070221"/>
  </r>
  <r>
    <x v="4"/>
    <x v="11"/>
    <x v="1"/>
    <n v="10997.093658001764"/>
  </r>
  <r>
    <x v="4"/>
    <x v="11"/>
    <x v="2"/>
    <n v="7113.8071015048972"/>
  </r>
  <r>
    <x v="4"/>
    <x v="11"/>
    <x v="3"/>
    <n v="27688.532774754553"/>
  </r>
  <r>
    <x v="4"/>
    <x v="11"/>
    <x v="4"/>
    <n v="9690.700455970089"/>
  </r>
  <r>
    <x v="4"/>
    <x v="11"/>
    <x v="5"/>
    <n v="17078.326808845941"/>
  </r>
  <r>
    <x v="4"/>
    <x v="11"/>
    <x v="6"/>
    <n v="6000.3732512834022"/>
  </r>
  <r>
    <x v="4"/>
    <x v="11"/>
    <x v="7"/>
    <n v="8035.0950688917856"/>
  </r>
  <r>
    <x v="4"/>
    <x v="11"/>
    <x v="8"/>
    <n v="2917.4909092404132"/>
  </r>
  <r>
    <x v="5"/>
    <x v="0"/>
    <x v="0"/>
    <n v="1184.2833383297611"/>
  </r>
  <r>
    <x v="5"/>
    <x v="0"/>
    <x v="1"/>
    <n v="10924.994150534641"/>
  </r>
  <r>
    <x v="5"/>
    <x v="0"/>
    <x v="2"/>
    <n v="7393.057855310507"/>
  </r>
  <r>
    <x v="5"/>
    <x v="0"/>
    <x v="3"/>
    <n v="26788.497671545178"/>
  </r>
  <r>
    <x v="5"/>
    <x v="0"/>
    <x v="4"/>
    <n v="9881.7643420433888"/>
  </r>
  <r>
    <x v="5"/>
    <x v="0"/>
    <x v="5"/>
    <n v="16495.924787247466"/>
  </r>
  <r>
    <x v="5"/>
    <x v="0"/>
    <x v="6"/>
    <n v="5948.6913417026326"/>
  </r>
  <r>
    <x v="5"/>
    <x v="0"/>
    <x v="7"/>
    <n v="8431.454306092126"/>
  </r>
  <r>
    <x v="5"/>
    <x v="0"/>
    <x v="8"/>
    <n v="2928.5018921740902"/>
  </r>
  <r>
    <x v="5"/>
    <x v="1"/>
    <x v="0"/>
    <n v="1507.557463357753"/>
  </r>
  <r>
    <x v="5"/>
    <x v="1"/>
    <x v="1"/>
    <n v="11239.649604904364"/>
  </r>
  <r>
    <x v="5"/>
    <x v="1"/>
    <x v="2"/>
    <n v="7350.831104573409"/>
  </r>
  <r>
    <x v="5"/>
    <x v="1"/>
    <x v="3"/>
    <n v="26743.783767807206"/>
  </r>
  <r>
    <x v="5"/>
    <x v="1"/>
    <x v="4"/>
    <n v="9953.4238233634969"/>
  </r>
  <r>
    <x v="5"/>
    <x v="1"/>
    <x v="5"/>
    <n v="16789.959134162709"/>
  </r>
  <r>
    <x v="5"/>
    <x v="1"/>
    <x v="6"/>
    <n v="5942.0070383480843"/>
  </r>
  <r>
    <x v="5"/>
    <x v="1"/>
    <x v="7"/>
    <n v="8648.9292890128927"/>
  </r>
  <r>
    <x v="5"/>
    <x v="1"/>
    <x v="8"/>
    <n v="2814.063958515419"/>
  </r>
  <r>
    <x v="5"/>
    <x v="2"/>
    <x v="0"/>
    <n v="2085.9079577813282"/>
  </r>
  <r>
    <x v="5"/>
    <x v="2"/>
    <x v="1"/>
    <n v="11223.51329010468"/>
  </r>
  <r>
    <x v="5"/>
    <x v="2"/>
    <x v="2"/>
    <n v="7205.0714921968574"/>
  </r>
  <r>
    <x v="5"/>
    <x v="2"/>
    <x v="3"/>
    <n v="27570.123425614733"/>
  </r>
  <r>
    <x v="5"/>
    <x v="2"/>
    <x v="4"/>
    <n v="9420.150939033434"/>
  </r>
  <r>
    <x v="5"/>
    <x v="2"/>
    <x v="5"/>
    <n v="17047.540911783937"/>
  </r>
  <r>
    <x v="5"/>
    <x v="2"/>
    <x v="6"/>
    <n v="6083.8389636305128"/>
  </r>
  <r>
    <x v="5"/>
    <x v="2"/>
    <x v="7"/>
    <n v="8683.7000560096876"/>
  </r>
  <r>
    <x v="5"/>
    <x v="2"/>
    <x v="8"/>
    <n v="2568.087411293432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42">
  <r>
    <x v="0"/>
    <x v="0"/>
    <n v="2.8771706918659197"/>
  </r>
  <r>
    <x v="0"/>
    <x v="1"/>
    <n v="1.7036719120424435"/>
  </r>
  <r>
    <x v="0"/>
    <x v="2"/>
    <n v="1.2282134553300634"/>
  </r>
  <r>
    <x v="0"/>
    <x v="3"/>
    <n v="0.96757962170765799"/>
  </r>
  <r>
    <x v="0"/>
    <x v="4"/>
    <n v="0.82987327026342306"/>
  </r>
  <r>
    <x v="0"/>
    <x v="5"/>
    <n v="0.72919509743701438"/>
  </r>
  <r>
    <x v="0"/>
    <x v="6"/>
    <n v="0.63437882184956029"/>
  </r>
  <r>
    <x v="0"/>
    <x v="7"/>
    <n v="0.56634514020389792"/>
  </r>
  <r>
    <x v="1"/>
    <x v="8"/>
    <n v="0.1793548722908441"/>
  </r>
  <r>
    <x v="1"/>
    <x v="9"/>
    <n v="1.301938779615825"/>
  </r>
  <r>
    <x v="1"/>
    <x v="10"/>
    <n v="0.9396168893657062"/>
  </r>
  <r>
    <x v="1"/>
    <x v="11"/>
    <n v="6.9784480933141184"/>
  </r>
  <r>
    <x v="1"/>
    <x v="12"/>
    <n v="1.2553320628867866"/>
  </r>
  <r>
    <x v="1"/>
    <x v="13"/>
    <n v="1.7734811615234836"/>
  </r>
  <r>
    <x v="1"/>
    <x v="14"/>
    <n v="1.0073263948695168"/>
  </r>
  <r>
    <x v="1"/>
    <x v="15"/>
    <n v="1.3901025255983577"/>
  </r>
  <r>
    <x v="1"/>
    <x v="16"/>
    <n v="0.29634755374868799"/>
  </r>
  <r>
    <x v="2"/>
    <x v="17"/>
    <n v="0.49339944185567441"/>
  </r>
  <r>
    <x v="2"/>
    <x v="18"/>
    <n v="0.5786681033501585"/>
  </r>
  <r>
    <x v="2"/>
    <x v="19"/>
    <n v="0.58145930069453389"/>
  </r>
  <r>
    <x v="2"/>
    <x v="20"/>
    <n v="0.60113195756841664"/>
  </r>
  <r>
    <x v="2"/>
    <x v="21"/>
    <n v="0.63982034602392635"/>
  </r>
  <r>
    <x v="2"/>
    <x v="22"/>
    <n v="0.69243975081942888"/>
  </r>
  <r>
    <x v="2"/>
    <x v="23"/>
    <n v="0.78454374186935827"/>
  </r>
  <r>
    <x v="2"/>
    <x v="24"/>
    <n v="0.90439159402211711"/>
  </r>
  <r>
    <x v="2"/>
    <x v="25"/>
    <n v="1.0735773338104937"/>
  </r>
  <r>
    <x v="2"/>
    <x v="26"/>
    <n v="1.3220463421130624"/>
  </r>
  <r>
    <x v="2"/>
    <x v="27"/>
    <n v="2.1634308942553679"/>
  </r>
  <r>
    <x v="2"/>
    <x v="28"/>
    <n v="2.1879398212245982"/>
  </r>
  <r>
    <x v="2"/>
    <x v="29"/>
    <n v="2.7919626092384018"/>
  </r>
  <r>
    <x v="2"/>
    <x v="30"/>
    <n v="3.0609697754401379"/>
  </r>
  <r>
    <x v="2"/>
    <x v="31"/>
    <n v="5.0054983551877248"/>
  </r>
  <r>
    <x v="3"/>
    <x v="32"/>
    <n v="1.6817783234073953"/>
  </r>
  <r>
    <x v="3"/>
    <x v="33"/>
    <n v="0.8860835234523663"/>
  </r>
  <r>
    <x v="4"/>
    <x v="34"/>
    <n v="3.1686899102636654"/>
  </r>
  <r>
    <x v="4"/>
    <x v="35"/>
    <n v="1.949717236392829"/>
  </r>
  <r>
    <x v="4"/>
    <x v="36"/>
    <n v="1.694776656762949"/>
  </r>
  <r>
    <x v="4"/>
    <x v="37"/>
    <n v="1.4636855482202011"/>
  </r>
  <r>
    <x v="4"/>
    <x v="38"/>
    <n v="1.1882425924847202"/>
  </r>
  <r>
    <x v="4"/>
    <x v="39"/>
    <n v="0.99301838942496234"/>
  </r>
  <r>
    <x v="4"/>
    <x v="40"/>
    <n v="0.84584891705424026"/>
  </r>
  <r>
    <x v="4"/>
    <x v="41"/>
    <n v="0.64029168326852337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670">
  <r>
    <x v="0"/>
    <x v="0"/>
    <x v="0"/>
    <n v="0.12006710230941439"/>
  </r>
  <r>
    <x v="0"/>
    <x v="0"/>
    <x v="1"/>
    <n v="7.8970224145311685E-2"/>
  </r>
  <r>
    <x v="0"/>
    <x v="0"/>
    <x v="2"/>
    <n v="6.0680511241392301E-2"/>
  </r>
  <r>
    <x v="0"/>
    <x v="0"/>
    <x v="3"/>
    <n v="5.0011640275327889E-2"/>
  </r>
  <r>
    <x v="0"/>
    <x v="0"/>
    <x v="4"/>
    <n v="4.439272762498598E-2"/>
  </r>
  <r>
    <x v="0"/>
    <x v="0"/>
    <x v="5"/>
    <n v="4.0309341697921726E-2"/>
  </r>
  <r>
    <x v="0"/>
    <x v="0"/>
    <x v="6"/>
    <n v="3.5112168210988705E-2"/>
  </r>
  <r>
    <x v="0"/>
    <x v="0"/>
    <x v="7"/>
    <n v="3.0713064649254662E-2"/>
  </r>
  <r>
    <x v="0"/>
    <x v="1"/>
    <x v="0"/>
    <n v="0.11355297099304799"/>
  </r>
  <r>
    <x v="0"/>
    <x v="1"/>
    <x v="1"/>
    <n v="7.4308884237331993E-2"/>
  </r>
  <r>
    <x v="0"/>
    <x v="1"/>
    <x v="2"/>
    <n v="5.6674064409357031E-2"/>
  </r>
  <r>
    <x v="0"/>
    <x v="1"/>
    <x v="3"/>
    <n v="4.635676415204993E-2"/>
  </r>
  <r>
    <x v="0"/>
    <x v="1"/>
    <x v="4"/>
    <n v="4.1429485875079768E-2"/>
  </r>
  <r>
    <x v="0"/>
    <x v="1"/>
    <x v="5"/>
    <n v="3.7916373637094478E-2"/>
  </r>
  <r>
    <x v="0"/>
    <x v="1"/>
    <x v="6"/>
    <n v="3.381375537844318E-2"/>
  </r>
  <r>
    <x v="0"/>
    <x v="1"/>
    <x v="7"/>
    <n v="3.0871547278319963E-2"/>
  </r>
  <r>
    <x v="0"/>
    <x v="2"/>
    <x v="0"/>
    <n v="0.11630296012718586"/>
  </r>
  <r>
    <x v="0"/>
    <x v="2"/>
    <x v="1"/>
    <n v="7.6726393534371232E-2"/>
  </r>
  <r>
    <x v="0"/>
    <x v="2"/>
    <x v="2"/>
    <n v="5.7324907458556819E-2"/>
  </r>
  <r>
    <x v="0"/>
    <x v="2"/>
    <x v="3"/>
    <n v="4.5918106735224701E-2"/>
  </r>
  <r>
    <x v="0"/>
    <x v="2"/>
    <x v="4"/>
    <n v="4.0114373699286408E-2"/>
  </r>
  <r>
    <x v="0"/>
    <x v="2"/>
    <x v="5"/>
    <n v="3.6312490574435939E-2"/>
  </r>
  <r>
    <x v="0"/>
    <x v="2"/>
    <x v="6"/>
    <n v="3.1705551303134995E-2"/>
  </r>
  <r>
    <x v="0"/>
    <x v="2"/>
    <x v="7"/>
    <n v="2.8167291170325393E-2"/>
  </r>
  <r>
    <x v="0"/>
    <x v="3"/>
    <x v="0"/>
    <n v="0.12737455931389252"/>
  </r>
  <r>
    <x v="0"/>
    <x v="3"/>
    <x v="1"/>
    <n v="8.2098111010268565E-2"/>
  </r>
  <r>
    <x v="0"/>
    <x v="3"/>
    <x v="2"/>
    <n v="6.1852481428052407E-2"/>
  </r>
  <r>
    <x v="0"/>
    <x v="3"/>
    <x v="3"/>
    <n v="5.1810267975947698E-2"/>
  </r>
  <r>
    <x v="0"/>
    <x v="3"/>
    <x v="4"/>
    <n v="4.5518686568282257E-2"/>
  </r>
  <r>
    <x v="0"/>
    <x v="3"/>
    <x v="5"/>
    <n v="4.1051896670184447E-2"/>
  </r>
  <r>
    <x v="0"/>
    <x v="3"/>
    <x v="6"/>
    <n v="3.4633919009945162E-2"/>
  </r>
  <r>
    <x v="0"/>
    <x v="3"/>
    <x v="7"/>
    <n v="3.0783091150696728E-2"/>
  </r>
  <r>
    <x v="0"/>
    <x v="4"/>
    <x v="0"/>
    <n v="0.13021993954903402"/>
  </r>
  <r>
    <x v="0"/>
    <x v="4"/>
    <x v="1"/>
    <n v="8.2847222587064784E-2"/>
  </r>
  <r>
    <x v="0"/>
    <x v="4"/>
    <x v="2"/>
    <n v="6.2376004150416373E-2"/>
  </r>
  <r>
    <x v="0"/>
    <x v="4"/>
    <x v="3"/>
    <n v="5.1419996957301005E-2"/>
  </r>
  <r>
    <x v="0"/>
    <x v="4"/>
    <x v="4"/>
    <n v="4.5334885120958152E-2"/>
  </r>
  <r>
    <x v="0"/>
    <x v="4"/>
    <x v="5"/>
    <n v="4.0114080325995151E-2"/>
  </r>
  <r>
    <x v="0"/>
    <x v="4"/>
    <x v="6"/>
    <n v="3.4292962488098634E-2"/>
  </r>
  <r>
    <x v="0"/>
    <x v="4"/>
    <x v="7"/>
    <n v="3.1094082364676392E-2"/>
  </r>
  <r>
    <x v="1"/>
    <x v="0"/>
    <x v="8"/>
    <n v="1.1206034878690152E-2"/>
  </r>
  <r>
    <x v="1"/>
    <x v="0"/>
    <x v="9"/>
    <n v="7.1304378096480353E-2"/>
  </r>
  <r>
    <x v="1"/>
    <x v="0"/>
    <x v="10"/>
    <n v="4.8476327478400041E-2"/>
  </r>
  <r>
    <x v="1"/>
    <x v="0"/>
    <x v="11"/>
    <n v="0.34778762408453245"/>
  </r>
  <r>
    <x v="1"/>
    <x v="0"/>
    <x v="12"/>
    <n v="6.9723214463235872E-2"/>
  </r>
  <r>
    <x v="1"/>
    <x v="0"/>
    <x v="13"/>
    <n v="0.10148403935393699"/>
  </r>
  <r>
    <x v="1"/>
    <x v="0"/>
    <x v="14"/>
    <n v="4.6385879572849412E-2"/>
  </r>
  <r>
    <x v="1"/>
    <x v="0"/>
    <x v="15"/>
    <n v="7.4245245646318805E-2"/>
  </r>
  <r>
    <x v="1"/>
    <x v="0"/>
    <x v="16"/>
    <n v="1.7192176219290731E-2"/>
  </r>
  <r>
    <x v="1"/>
    <x v="1"/>
    <x v="8"/>
    <n v="1.0172374538291118E-2"/>
  </r>
  <r>
    <x v="1"/>
    <x v="1"/>
    <x v="9"/>
    <n v="6.4918077365958227E-2"/>
  </r>
  <r>
    <x v="1"/>
    <x v="1"/>
    <x v="10"/>
    <n v="4.4354469993952983E-2"/>
  </r>
  <r>
    <x v="1"/>
    <x v="1"/>
    <x v="11"/>
    <n v="0.31290509225118163"/>
  </r>
  <r>
    <x v="1"/>
    <x v="1"/>
    <x v="12"/>
    <n v="6.5454209416382414E-2"/>
  </r>
  <r>
    <x v="1"/>
    <x v="1"/>
    <x v="13"/>
    <n v="9.6876259567414025E-2"/>
  </r>
  <r>
    <x v="1"/>
    <x v="1"/>
    <x v="14"/>
    <n v="3.5881115032171028E-2"/>
  </r>
  <r>
    <x v="1"/>
    <x v="1"/>
    <x v="15"/>
    <n v="5.9119026350457987E-2"/>
  </r>
  <r>
    <x v="1"/>
    <x v="1"/>
    <x v="16"/>
    <n v="1.7134224432731309E-2"/>
  </r>
  <r>
    <x v="1"/>
    <x v="2"/>
    <x v="8"/>
    <n v="1.2158426996220396E-2"/>
  </r>
  <r>
    <x v="1"/>
    <x v="2"/>
    <x v="9"/>
    <n v="5.964307529315311E-2"/>
  </r>
  <r>
    <x v="1"/>
    <x v="2"/>
    <x v="10"/>
    <n v="4.5052776172611442E-2"/>
  </r>
  <r>
    <x v="1"/>
    <x v="2"/>
    <x v="11"/>
    <n v="0.33017152728605786"/>
  </r>
  <r>
    <x v="1"/>
    <x v="2"/>
    <x v="12"/>
    <n v="6.0386471536749642E-2"/>
  </r>
  <r>
    <x v="1"/>
    <x v="2"/>
    <x v="13"/>
    <n v="8.7587753726576331E-2"/>
  </r>
  <r>
    <x v="1"/>
    <x v="2"/>
    <x v="14"/>
    <n v="4.6818775906038071E-2"/>
  </r>
  <r>
    <x v="1"/>
    <x v="2"/>
    <x v="15"/>
    <n v="6.8896726121258078E-2"/>
  </r>
  <r>
    <x v="1"/>
    <x v="2"/>
    <x v="16"/>
    <n v="1.3240897014809742E-2"/>
  </r>
  <r>
    <x v="1"/>
    <x v="3"/>
    <x v="8"/>
    <n v="1.3519537718939399E-2"/>
  </r>
  <r>
    <x v="1"/>
    <x v="3"/>
    <x v="9"/>
    <n v="6.5897209173475649E-2"/>
  </r>
  <r>
    <x v="1"/>
    <x v="3"/>
    <x v="10"/>
    <n v="5.204937985147666E-2"/>
  </r>
  <r>
    <x v="1"/>
    <x v="3"/>
    <x v="11"/>
    <n v="0.29810323862945648"/>
  </r>
  <r>
    <x v="1"/>
    <x v="3"/>
    <x v="12"/>
    <n v="6.3210301915537614E-2"/>
  </r>
  <r>
    <x v="1"/>
    <x v="3"/>
    <x v="13"/>
    <n v="9.3302622777855754E-2"/>
  </r>
  <r>
    <x v="1"/>
    <x v="3"/>
    <x v="14"/>
    <n v="6.5657586526930711E-2"/>
  </r>
  <r>
    <x v="1"/>
    <x v="3"/>
    <x v="15"/>
    <n v="0.10502138609280066"/>
  </r>
  <r>
    <x v="1"/>
    <x v="3"/>
    <x v="16"/>
    <n v="1.5220433532839013E-2"/>
  </r>
  <r>
    <x v="1"/>
    <x v="4"/>
    <x v="8"/>
    <n v="1.6655182059722339E-2"/>
  </r>
  <r>
    <x v="1"/>
    <x v="4"/>
    <x v="9"/>
    <n v="6.3674076260455723E-2"/>
  </r>
  <r>
    <x v="1"/>
    <x v="4"/>
    <x v="10"/>
    <n v="5.0442518764841897E-2"/>
  </r>
  <r>
    <x v="1"/>
    <x v="4"/>
    <x v="11"/>
    <n v="0.32685596136503703"/>
  </r>
  <r>
    <x v="1"/>
    <x v="4"/>
    <x v="12"/>
    <n v="6.2331081379540319E-2"/>
  </r>
  <r>
    <x v="1"/>
    <x v="4"/>
    <x v="13"/>
    <n v="9.5028040082194454E-2"/>
  </r>
  <r>
    <x v="1"/>
    <x v="4"/>
    <x v="14"/>
    <n v="6.511600501216562E-2"/>
  </r>
  <r>
    <x v="1"/>
    <x v="4"/>
    <x v="15"/>
    <n v="9.7235431161712238E-2"/>
  </r>
  <r>
    <x v="1"/>
    <x v="4"/>
    <x v="16"/>
    <n v="1.4876668590260539E-2"/>
  </r>
  <r>
    <x v="2"/>
    <x v="0"/>
    <x v="17"/>
    <n v="2.8254525148296489E-2"/>
  </r>
  <r>
    <x v="2"/>
    <x v="0"/>
    <x v="18"/>
    <n v="3.3620716588951154E-2"/>
  </r>
  <r>
    <x v="2"/>
    <x v="0"/>
    <x v="19"/>
    <n v="3.4084072826994362E-2"/>
  </r>
  <r>
    <x v="2"/>
    <x v="0"/>
    <x v="20"/>
    <n v="3.3264264731683833E-2"/>
  </r>
  <r>
    <x v="2"/>
    <x v="0"/>
    <x v="21"/>
    <n v="3.3336964305182598E-2"/>
  </r>
  <r>
    <x v="2"/>
    <x v="0"/>
    <x v="22"/>
    <n v="3.7083031404693143E-2"/>
  </r>
  <r>
    <x v="2"/>
    <x v="0"/>
    <x v="23"/>
    <n v="4.3171123158496895E-2"/>
  </r>
  <r>
    <x v="2"/>
    <x v="0"/>
    <x v="24"/>
    <n v="5.1453193712569865E-2"/>
  </r>
  <r>
    <x v="2"/>
    <x v="0"/>
    <x v="25"/>
    <n v="6.0267056625169207E-2"/>
  </r>
  <r>
    <x v="2"/>
    <x v="0"/>
    <x v="26"/>
    <n v="7.0911283485506113E-2"/>
  </r>
  <r>
    <x v="2"/>
    <x v="0"/>
    <x v="27"/>
    <n v="0.11021394755535364"/>
  </r>
  <r>
    <x v="2"/>
    <x v="0"/>
    <x v="28"/>
    <n v="0.1091646367904454"/>
  </r>
  <r>
    <x v="2"/>
    <x v="0"/>
    <x v="29"/>
    <n v="0.1439763689155571"/>
  </r>
  <r>
    <x v="2"/>
    <x v="0"/>
    <x v="30"/>
    <n v="0.12838997910936811"/>
  </r>
  <r>
    <x v="2"/>
    <x v="0"/>
    <x v="31"/>
    <n v="0.19810940940762006"/>
  </r>
  <r>
    <x v="2"/>
    <x v="1"/>
    <x v="17"/>
    <n v="2.6728797920296529E-2"/>
  </r>
  <r>
    <x v="2"/>
    <x v="1"/>
    <x v="18"/>
    <n v="3.0373017353210064E-2"/>
  </r>
  <r>
    <x v="2"/>
    <x v="1"/>
    <x v="19"/>
    <n v="2.9582231017422186E-2"/>
  </r>
  <r>
    <x v="2"/>
    <x v="1"/>
    <x v="20"/>
    <n v="2.9778070844241576E-2"/>
  </r>
  <r>
    <x v="2"/>
    <x v="1"/>
    <x v="21"/>
    <n v="3.2893686398649528E-2"/>
  </r>
  <r>
    <x v="2"/>
    <x v="1"/>
    <x v="22"/>
    <n v="3.7985857297586544E-2"/>
  </r>
  <r>
    <x v="2"/>
    <x v="1"/>
    <x v="23"/>
    <n v="4.4837856908500319E-2"/>
  </r>
  <r>
    <x v="2"/>
    <x v="1"/>
    <x v="24"/>
    <n v="5.2138298295127505E-2"/>
  </r>
  <r>
    <x v="2"/>
    <x v="1"/>
    <x v="25"/>
    <n v="5.860984049492704E-2"/>
  </r>
  <r>
    <x v="2"/>
    <x v="1"/>
    <x v="26"/>
    <n v="8.1644145914852889E-2"/>
  </r>
  <r>
    <x v="2"/>
    <x v="1"/>
    <x v="27"/>
    <n v="0.13680804010749925"/>
  </r>
  <r>
    <x v="2"/>
    <x v="1"/>
    <x v="28"/>
    <n v="0.10941675645357984"/>
  </r>
  <r>
    <x v="2"/>
    <x v="1"/>
    <x v="29"/>
    <n v="0.13652308366418409"/>
  </r>
  <r>
    <x v="2"/>
    <x v="1"/>
    <x v="30"/>
    <n v="0.14090262487518943"/>
  </r>
  <r>
    <x v="2"/>
    <x v="1"/>
    <x v="31"/>
    <n v="0.20293964630518871"/>
  </r>
  <r>
    <x v="2"/>
    <x v="2"/>
    <x v="17"/>
    <n v="2.5388575305043608E-2"/>
  </r>
  <r>
    <x v="2"/>
    <x v="2"/>
    <x v="18"/>
    <n v="2.9363682638045216E-2"/>
  </r>
  <r>
    <x v="2"/>
    <x v="2"/>
    <x v="19"/>
    <n v="3.1311267309713828E-2"/>
  </r>
  <r>
    <x v="2"/>
    <x v="2"/>
    <x v="20"/>
    <n v="3.2211015924817107E-2"/>
  </r>
  <r>
    <x v="2"/>
    <x v="2"/>
    <x v="21"/>
    <n v="3.1242625032690957E-2"/>
  </r>
  <r>
    <x v="2"/>
    <x v="2"/>
    <x v="22"/>
    <n v="3.1769553200222421E-2"/>
  </r>
  <r>
    <x v="2"/>
    <x v="2"/>
    <x v="23"/>
    <n v="3.5896640384273142E-2"/>
  </r>
  <r>
    <x v="2"/>
    <x v="2"/>
    <x v="24"/>
    <n v="4.2122719806846065E-2"/>
  </r>
  <r>
    <x v="2"/>
    <x v="2"/>
    <x v="25"/>
    <n v="5.2524630192097445E-2"/>
  </r>
  <r>
    <x v="2"/>
    <x v="2"/>
    <x v="26"/>
    <n v="6.2163093490211825E-2"/>
  </r>
  <r>
    <x v="2"/>
    <x v="2"/>
    <x v="27"/>
    <n v="9.4628904669020117E-2"/>
  </r>
  <r>
    <x v="2"/>
    <x v="2"/>
    <x v="28"/>
    <n v="9.8438464780890106E-2"/>
  </r>
  <r>
    <x v="2"/>
    <x v="2"/>
    <x v="29"/>
    <n v="0.11382008116648697"/>
  </r>
  <r>
    <x v="2"/>
    <x v="2"/>
    <x v="30"/>
    <n v="0.11864959781940006"/>
  </r>
  <r>
    <x v="2"/>
    <x v="2"/>
    <x v="31"/>
    <n v="0.170918446364897"/>
  </r>
  <r>
    <x v="2"/>
    <x v="3"/>
    <x v="17"/>
    <n v="3.0468520767766846E-2"/>
  </r>
  <r>
    <x v="2"/>
    <x v="3"/>
    <x v="18"/>
    <n v="3.3118611553723969E-2"/>
  </r>
  <r>
    <x v="2"/>
    <x v="3"/>
    <x v="19"/>
    <n v="3.485886442657278E-2"/>
  </r>
  <r>
    <x v="2"/>
    <x v="3"/>
    <x v="20"/>
    <n v="3.7042917833993674E-2"/>
  </r>
  <r>
    <x v="2"/>
    <x v="3"/>
    <x v="21"/>
    <n v="3.9538853403570169E-2"/>
  </r>
  <r>
    <x v="2"/>
    <x v="3"/>
    <x v="22"/>
    <n v="4.1189212067241299E-2"/>
  </r>
  <r>
    <x v="2"/>
    <x v="3"/>
    <x v="23"/>
    <n v="4.0066831143804653E-2"/>
  </r>
  <r>
    <x v="2"/>
    <x v="3"/>
    <x v="24"/>
    <n v="4.0348613735301464E-2"/>
  </r>
  <r>
    <x v="2"/>
    <x v="3"/>
    <x v="25"/>
    <n v="4.6430560240335532E-2"/>
  </r>
  <r>
    <x v="2"/>
    <x v="3"/>
    <x v="26"/>
    <n v="6.0318998027038544E-2"/>
  </r>
  <r>
    <x v="2"/>
    <x v="3"/>
    <x v="27"/>
    <n v="8.9751003222125453E-2"/>
  </r>
  <r>
    <x v="2"/>
    <x v="3"/>
    <x v="28"/>
    <n v="9.1091547626290501E-2"/>
  </r>
  <r>
    <x v="2"/>
    <x v="3"/>
    <x v="29"/>
    <n v="0.13161380923687593"/>
  </r>
  <r>
    <x v="2"/>
    <x v="3"/>
    <x v="30"/>
    <n v="0.1962060707849623"/>
  </r>
  <r>
    <x v="2"/>
    <x v="3"/>
    <x v="31"/>
    <n v="0.31561474776108001"/>
  </r>
  <r>
    <x v="2"/>
    <x v="4"/>
    <x v="17"/>
    <n v="2.9062288667593292E-2"/>
  </r>
  <r>
    <x v="2"/>
    <x v="4"/>
    <x v="18"/>
    <n v="3.2226532461060622E-2"/>
  </r>
  <r>
    <x v="2"/>
    <x v="4"/>
    <x v="19"/>
    <n v="3.4564640090690837E-2"/>
  </r>
  <r>
    <x v="2"/>
    <x v="4"/>
    <x v="20"/>
    <n v="3.6612907879103929E-2"/>
  </r>
  <r>
    <x v="2"/>
    <x v="4"/>
    <x v="21"/>
    <n v="3.7748554669202017E-2"/>
  </r>
  <r>
    <x v="2"/>
    <x v="4"/>
    <x v="22"/>
    <n v="3.6589171596840567E-2"/>
  </r>
  <r>
    <x v="2"/>
    <x v="4"/>
    <x v="23"/>
    <n v="3.7490596081112666E-2"/>
  </r>
  <r>
    <x v="2"/>
    <x v="4"/>
    <x v="24"/>
    <n v="4.1654446837744288E-2"/>
  </r>
  <r>
    <x v="2"/>
    <x v="4"/>
    <x v="25"/>
    <n v="5.0417015314605441E-2"/>
  </r>
  <r>
    <x v="2"/>
    <x v="4"/>
    <x v="26"/>
    <n v="6.4843069183324026E-2"/>
  </r>
  <r>
    <x v="2"/>
    <x v="4"/>
    <x v="27"/>
    <n v="9.2073992333566154E-2"/>
  </r>
  <r>
    <x v="2"/>
    <x v="4"/>
    <x v="28"/>
    <n v="9.7438869784812032E-2"/>
  </r>
  <r>
    <x v="2"/>
    <x v="4"/>
    <x v="29"/>
    <n v="0.13369117754068818"/>
  </r>
  <r>
    <x v="2"/>
    <x v="4"/>
    <x v="30"/>
    <n v="0.18174352549965977"/>
  </r>
  <r>
    <x v="2"/>
    <x v="4"/>
    <x v="31"/>
    <n v="0.27727946229319944"/>
  </r>
  <r>
    <x v="3"/>
    <x v="0"/>
    <x v="32"/>
    <n v="1.9595556428271186E-2"/>
  </r>
  <r>
    <x v="3"/>
    <x v="0"/>
    <x v="33"/>
    <n v="4.3758840314800179E-2"/>
  </r>
  <r>
    <x v="3"/>
    <x v="0"/>
    <x v="34"/>
    <n v="5.0804601131526614E-2"/>
  </r>
  <r>
    <x v="3"/>
    <x v="0"/>
    <x v="35"/>
    <n v="5.8171342361604976E-2"/>
  </r>
  <r>
    <x v="3"/>
    <x v="0"/>
    <x v="36"/>
    <n v="5.183348666180794E-2"/>
  </r>
  <r>
    <x v="3"/>
    <x v="0"/>
    <x v="37"/>
    <n v="5.1930347802973349E-2"/>
  </r>
  <r>
    <x v="3"/>
    <x v="1"/>
    <x v="32"/>
    <n v="1.5870517204015333E-2"/>
  </r>
  <r>
    <x v="3"/>
    <x v="1"/>
    <x v="33"/>
    <n v="4.2144378694317829E-2"/>
  </r>
  <r>
    <x v="3"/>
    <x v="1"/>
    <x v="34"/>
    <n v="4.6876705231245604E-2"/>
  </r>
  <r>
    <x v="3"/>
    <x v="1"/>
    <x v="35"/>
    <n v="5.1969668881147998E-2"/>
  </r>
  <r>
    <x v="3"/>
    <x v="1"/>
    <x v="36"/>
    <n v="4.6663337884909527E-2"/>
  </r>
  <r>
    <x v="3"/>
    <x v="1"/>
    <x v="37"/>
    <n v="4.6557580978288972E-2"/>
  </r>
  <r>
    <x v="3"/>
    <x v="2"/>
    <x v="32"/>
    <n v="2.3873919189319776E-2"/>
  </r>
  <r>
    <x v="3"/>
    <x v="2"/>
    <x v="33"/>
    <n v="4.1250460288817764E-2"/>
  </r>
  <r>
    <x v="3"/>
    <x v="2"/>
    <x v="34"/>
    <n v="4.5960821057539493E-2"/>
  </r>
  <r>
    <x v="3"/>
    <x v="2"/>
    <x v="35"/>
    <n v="5.0932876385293639E-2"/>
  </r>
  <r>
    <x v="3"/>
    <x v="2"/>
    <x v="36"/>
    <n v="4.473970001520762E-2"/>
  </r>
  <r>
    <x v="3"/>
    <x v="2"/>
    <x v="37"/>
    <n v="4.2521603754463767E-2"/>
  </r>
  <r>
    <x v="3"/>
    <x v="3"/>
    <x v="32"/>
    <n v="3.2711366943720822E-2"/>
  </r>
  <r>
    <x v="3"/>
    <x v="3"/>
    <x v="33"/>
    <n v="4.7531208123655674E-2"/>
  </r>
  <r>
    <x v="3"/>
    <x v="3"/>
    <x v="34"/>
    <n v="5.1884261366603471E-2"/>
  </r>
  <r>
    <x v="3"/>
    <x v="3"/>
    <x v="35"/>
    <n v="5.9899891145955148E-2"/>
  </r>
  <r>
    <x v="3"/>
    <x v="3"/>
    <x v="36"/>
    <n v="5.2705545053180307E-2"/>
  </r>
  <r>
    <x v="3"/>
    <x v="3"/>
    <x v="37"/>
    <n v="5.2376192222099389E-2"/>
  </r>
  <r>
    <x v="3"/>
    <x v="4"/>
    <x v="32"/>
    <n v="3.035843615566752E-2"/>
  </r>
  <r>
    <x v="3"/>
    <x v="4"/>
    <x v="33"/>
    <n v="4.6268994706039006E-2"/>
  </r>
  <r>
    <x v="3"/>
    <x v="4"/>
    <x v="34"/>
    <n v="5.1067465898152586E-2"/>
  </r>
  <r>
    <x v="3"/>
    <x v="4"/>
    <x v="35"/>
    <n v="5.771781896606594E-2"/>
  </r>
  <r>
    <x v="3"/>
    <x v="4"/>
    <x v="36"/>
    <n v="5.0945897171787567E-2"/>
  </r>
  <r>
    <x v="3"/>
    <x v="4"/>
    <x v="37"/>
    <n v="4.9843897167939646E-2"/>
  </r>
  <r>
    <x v="4"/>
    <x v="0"/>
    <x v="38"/>
    <n v="9.4631305733729465E-2"/>
  </r>
  <r>
    <x v="4"/>
    <x v="0"/>
    <x v="39"/>
    <n v="4.5901599573607357E-2"/>
  </r>
  <r>
    <x v="4"/>
    <x v="1"/>
    <x v="38"/>
    <n v="8.6846693449140852E-2"/>
  </r>
  <r>
    <x v="4"/>
    <x v="1"/>
    <x v="39"/>
    <n v="4.2748891791170092E-2"/>
  </r>
  <r>
    <x v="4"/>
    <x v="2"/>
    <x v="38"/>
    <n v="7.9698250087479036E-2"/>
  </r>
  <r>
    <x v="4"/>
    <x v="2"/>
    <x v="39"/>
    <n v="4.2620554399100063E-2"/>
  </r>
  <r>
    <x v="4"/>
    <x v="3"/>
    <x v="38"/>
    <n v="8.4338938657227233E-2"/>
  </r>
  <r>
    <x v="4"/>
    <x v="3"/>
    <x v="39"/>
    <n v="4.8579189155400826E-2"/>
  </r>
  <r>
    <x v="4"/>
    <x v="4"/>
    <x v="38"/>
    <n v="8.3526933516519269E-2"/>
  </r>
  <r>
    <x v="4"/>
    <x v="4"/>
    <x v="39"/>
    <n v="4.7551868285642937E-2"/>
  </r>
  <r>
    <x v="5"/>
    <x v="0"/>
    <x v="40"/>
    <n v="0.12326143774811552"/>
  </r>
  <r>
    <x v="5"/>
    <x v="0"/>
    <x v="41"/>
    <n v="9.2342446255642294E-2"/>
  </r>
  <r>
    <x v="5"/>
    <x v="0"/>
    <x v="42"/>
    <n v="8.1895502558857469E-2"/>
  </r>
  <r>
    <x v="5"/>
    <x v="0"/>
    <x v="43"/>
    <n v="7.0308368931717283E-2"/>
  </r>
  <r>
    <x v="5"/>
    <x v="0"/>
    <x v="44"/>
    <n v="5.8973825102024868E-2"/>
  </r>
  <r>
    <x v="5"/>
    <x v="0"/>
    <x v="45"/>
    <n v="5.1996109516193573E-2"/>
  </r>
  <r>
    <x v="5"/>
    <x v="0"/>
    <x v="46"/>
    <n v="4.4988787084284748E-2"/>
  </r>
  <r>
    <x v="5"/>
    <x v="0"/>
    <x v="47"/>
    <n v="3.5482572936601127E-2"/>
  </r>
  <r>
    <x v="5"/>
    <x v="1"/>
    <x v="40"/>
    <n v="0.11525853561932518"/>
  </r>
  <r>
    <x v="5"/>
    <x v="1"/>
    <x v="41"/>
    <n v="8.5881208713118273E-2"/>
  </r>
  <r>
    <x v="5"/>
    <x v="1"/>
    <x v="42"/>
    <n v="7.6261459645157667E-2"/>
  </r>
  <r>
    <x v="5"/>
    <x v="1"/>
    <x v="43"/>
    <n v="6.6061759062170586E-2"/>
  </r>
  <r>
    <x v="5"/>
    <x v="1"/>
    <x v="44"/>
    <n v="5.4921637973894419E-2"/>
  </r>
  <r>
    <x v="5"/>
    <x v="1"/>
    <x v="45"/>
    <n v="4.8189345892563192E-2"/>
  </r>
  <r>
    <x v="5"/>
    <x v="1"/>
    <x v="46"/>
    <n v="4.1982652687148306E-2"/>
  </r>
  <r>
    <x v="5"/>
    <x v="1"/>
    <x v="47"/>
    <n v="3.3940607852664062E-2"/>
  </r>
  <r>
    <x v="5"/>
    <x v="2"/>
    <x v="40"/>
    <n v="0.11807486398420472"/>
  </r>
  <r>
    <x v="5"/>
    <x v="2"/>
    <x v="41"/>
    <n v="9.0672030448500682E-2"/>
  </r>
  <r>
    <x v="5"/>
    <x v="2"/>
    <x v="42"/>
    <n v="7.8889643697263936E-2"/>
  </r>
  <r>
    <x v="5"/>
    <x v="2"/>
    <x v="43"/>
    <n v="6.7399442289275954E-2"/>
  </r>
  <r>
    <x v="5"/>
    <x v="2"/>
    <x v="44"/>
    <n v="5.5578839124025753E-2"/>
  </r>
  <r>
    <x v="5"/>
    <x v="2"/>
    <x v="45"/>
    <n v="4.7625762360017122E-2"/>
  </r>
  <r>
    <x v="5"/>
    <x v="2"/>
    <x v="46"/>
    <n v="4.0975563837534902E-2"/>
  </r>
  <r>
    <x v="5"/>
    <x v="2"/>
    <x v="47"/>
    <n v="3.2177146457811175E-2"/>
  </r>
  <r>
    <x v="5"/>
    <x v="3"/>
    <x v="40"/>
    <n v="0.12816214489550515"/>
  </r>
  <r>
    <x v="5"/>
    <x v="3"/>
    <x v="41"/>
    <n v="9.6883914021417772E-2"/>
  </r>
  <r>
    <x v="5"/>
    <x v="3"/>
    <x v="42"/>
    <n v="8.5149327981783027E-2"/>
  </r>
  <r>
    <x v="5"/>
    <x v="3"/>
    <x v="43"/>
    <n v="7.1415241320709422E-2"/>
  </r>
  <r>
    <x v="5"/>
    <x v="3"/>
    <x v="44"/>
    <n v="6.0780970204992728E-2"/>
  </r>
  <r>
    <x v="5"/>
    <x v="3"/>
    <x v="45"/>
    <n v="5.1460315540950076E-2"/>
  </r>
  <r>
    <x v="5"/>
    <x v="3"/>
    <x v="46"/>
    <n v="4.6207124087052721E-2"/>
  </r>
  <r>
    <x v="5"/>
    <x v="3"/>
    <x v="47"/>
    <n v="3.5801876581073477E-2"/>
  </r>
  <r>
    <x v="5"/>
    <x v="4"/>
    <x v="40"/>
    <n v="0.13241845568055866"/>
  </r>
  <r>
    <x v="5"/>
    <x v="4"/>
    <x v="41"/>
    <n v="9.9870057215524735E-2"/>
  </r>
  <r>
    <x v="5"/>
    <x v="4"/>
    <x v="42"/>
    <n v="8.5704241395325287E-2"/>
  </r>
  <r>
    <x v="5"/>
    <x v="4"/>
    <x v="43"/>
    <n v="7.1870777961892854E-2"/>
  </r>
  <r>
    <x v="5"/>
    <x v="4"/>
    <x v="44"/>
    <n v="6.0948047138811613E-2"/>
  </r>
  <r>
    <x v="5"/>
    <x v="4"/>
    <x v="45"/>
    <n v="5.1514536061639984E-2"/>
  </r>
  <r>
    <x v="5"/>
    <x v="4"/>
    <x v="46"/>
    <n v="4.5871205990696821E-2"/>
  </r>
  <r>
    <x v="5"/>
    <x v="4"/>
    <x v="47"/>
    <n v="3.546796839714926E-2"/>
  </r>
  <r>
    <x v="6"/>
    <x v="0"/>
    <x v="48"/>
    <n v="4.539690954755031E-2"/>
  </r>
  <r>
    <x v="6"/>
    <x v="0"/>
    <x v="49"/>
    <n v="4.4678719362234491E-2"/>
  </r>
  <r>
    <x v="6"/>
    <x v="0"/>
    <x v="50"/>
    <n v="4.8248093629261662E-2"/>
  </r>
  <r>
    <x v="6"/>
    <x v="0"/>
    <x v="51"/>
    <n v="5.5966606623879131E-2"/>
  </r>
  <r>
    <x v="6"/>
    <x v="0"/>
    <x v="52"/>
    <n v="3.2000255795759602E-2"/>
  </r>
  <r>
    <x v="6"/>
    <x v="0"/>
    <x v="53"/>
    <n v="4.1103760960982914E-2"/>
  </r>
  <r>
    <x v="6"/>
    <x v="0"/>
    <x v="54"/>
    <n v="4.0091339795453783E-2"/>
  </r>
  <r>
    <x v="6"/>
    <x v="0"/>
    <x v="55"/>
    <n v="4.6072731325837189E-2"/>
  </r>
  <r>
    <x v="6"/>
    <x v="0"/>
    <x v="56"/>
    <n v="4.5588187247962098E-2"/>
  </r>
  <r>
    <x v="6"/>
    <x v="0"/>
    <x v="57"/>
    <n v="5.4491474021330227E-2"/>
  </r>
  <r>
    <x v="6"/>
    <x v="0"/>
    <x v="58"/>
    <n v="4.8377217890145874E-2"/>
  </r>
  <r>
    <x v="6"/>
    <x v="0"/>
    <x v="59"/>
    <n v="6.1678642516437586E-2"/>
  </r>
  <r>
    <x v="6"/>
    <x v="0"/>
    <x v="60"/>
    <n v="3.1584255812949401E-2"/>
  </r>
  <r>
    <x v="6"/>
    <x v="0"/>
    <x v="61"/>
    <n v="4.9567915547549093E-2"/>
  </r>
  <r>
    <x v="6"/>
    <x v="0"/>
    <x v="62"/>
    <n v="5.1431288867134099E-2"/>
  </r>
  <r>
    <x v="6"/>
    <x v="0"/>
    <x v="63"/>
    <n v="4.5628927953845842E-2"/>
  </r>
  <r>
    <x v="6"/>
    <x v="0"/>
    <x v="64"/>
    <n v="5.0580694923302735E-2"/>
  </r>
  <r>
    <x v="6"/>
    <x v="0"/>
    <x v="65"/>
    <n v="4.9386568176329582E-2"/>
  </r>
  <r>
    <x v="6"/>
    <x v="0"/>
    <x v="66"/>
    <n v="4.5534451022575438E-2"/>
  </r>
  <r>
    <x v="6"/>
    <x v="0"/>
    <x v="67"/>
    <n v="5.575908226127866E-2"/>
  </r>
  <r>
    <x v="6"/>
    <x v="0"/>
    <x v="68"/>
    <n v="4.6566640929520453E-2"/>
  </r>
  <r>
    <x v="6"/>
    <x v="0"/>
    <x v="69"/>
    <n v="4.2251061918580184E-2"/>
  </r>
  <r>
    <x v="6"/>
    <x v="0"/>
    <x v="70"/>
    <n v="4.6386100573860077E-2"/>
  </r>
  <r>
    <x v="6"/>
    <x v="0"/>
    <x v="71"/>
    <n v="4.0719435867684409E-2"/>
  </r>
  <r>
    <x v="6"/>
    <x v="0"/>
    <x v="72"/>
    <n v="5.3613591862985706E-2"/>
  </r>
  <r>
    <x v="6"/>
    <x v="0"/>
    <x v="73"/>
    <n v="5.0733206656576935E-2"/>
  </r>
  <r>
    <x v="6"/>
    <x v="0"/>
    <x v="74"/>
    <n v="4.6219681689569136E-2"/>
  </r>
  <r>
    <x v="6"/>
    <x v="0"/>
    <x v="75"/>
    <n v="5.0799792217856278E-2"/>
  </r>
  <r>
    <x v="6"/>
    <x v="0"/>
    <x v="76"/>
    <n v="5.0626401335201902E-2"/>
  </r>
  <r>
    <x v="6"/>
    <x v="0"/>
    <x v="77"/>
    <n v="3.6442615534219118E-2"/>
  </r>
  <r>
    <x v="6"/>
    <x v="0"/>
    <x v="78"/>
    <n v="6.367262778452068E-2"/>
  </r>
  <r>
    <x v="6"/>
    <x v="0"/>
    <x v="79"/>
    <n v="5.9671788262041094E-2"/>
  </r>
  <r>
    <x v="6"/>
    <x v="0"/>
    <x v="80"/>
    <n v="5.0580673938619265E-2"/>
  </r>
  <r>
    <x v="6"/>
    <x v="0"/>
    <x v="81"/>
    <n v="4.0335414233678542E-2"/>
  </r>
  <r>
    <x v="6"/>
    <x v="0"/>
    <x v="82"/>
    <n v="5.6713063712718857E-2"/>
  </r>
  <r>
    <x v="6"/>
    <x v="0"/>
    <x v="83"/>
    <n v="4.6248531141537763E-2"/>
  </r>
  <r>
    <x v="6"/>
    <x v="0"/>
    <x v="84"/>
    <n v="6.679134562176238E-2"/>
  </r>
  <r>
    <x v="6"/>
    <x v="0"/>
    <x v="85"/>
    <n v="5.4489684720974145E-2"/>
  </r>
  <r>
    <x v="6"/>
    <x v="0"/>
    <x v="86"/>
    <n v="4.310855966956189E-2"/>
  </r>
  <r>
    <x v="6"/>
    <x v="0"/>
    <x v="87"/>
    <n v="4.306550296816037E-2"/>
  </r>
  <r>
    <x v="6"/>
    <x v="0"/>
    <x v="88"/>
    <n v="5.0349178558880534E-2"/>
  </r>
  <r>
    <x v="6"/>
    <x v="0"/>
    <x v="89"/>
    <n v="4.0354360180324809E-2"/>
  </r>
  <r>
    <x v="6"/>
    <x v="0"/>
    <x v="90"/>
    <n v="7.4944526085518839E-2"/>
  </r>
  <r>
    <x v="6"/>
    <x v="0"/>
    <x v="91"/>
    <n v="4.0350735540250336E-2"/>
  </r>
  <r>
    <x v="6"/>
    <x v="0"/>
    <x v="92"/>
    <n v="4.4669427312834235E-2"/>
  </r>
  <r>
    <x v="6"/>
    <x v="0"/>
    <x v="93"/>
    <n v="3.8559236284164064E-2"/>
  </r>
  <r>
    <x v="6"/>
    <x v="0"/>
    <x v="94"/>
    <n v="5.0969647567982661E-2"/>
  </r>
  <r>
    <x v="6"/>
    <x v="0"/>
    <x v="95"/>
    <n v="5.0585289076773024E-2"/>
  </r>
  <r>
    <x v="6"/>
    <x v="0"/>
    <x v="96"/>
    <n v="8.8709511836521884E-2"/>
  </r>
  <r>
    <x v="6"/>
    <x v="0"/>
    <x v="97"/>
    <n v="6.6598345544468862E-2"/>
  </r>
  <r>
    <x v="6"/>
    <x v="0"/>
    <x v="98"/>
    <n v="6.2889128550538964E-2"/>
  </r>
  <r>
    <x v="6"/>
    <x v="0"/>
    <x v="99"/>
    <n v="5.27061632059646E-2"/>
  </r>
  <r>
    <x v="6"/>
    <x v="0"/>
    <x v="100"/>
    <n v="4.5829468603913993E-2"/>
  </r>
  <r>
    <x v="6"/>
    <x v="0"/>
    <x v="101"/>
    <n v="4.0282288556037923E-2"/>
  </r>
  <r>
    <x v="6"/>
    <x v="0"/>
    <x v="102"/>
    <n v="5.6309637470217569E-2"/>
  </r>
  <r>
    <x v="6"/>
    <x v="0"/>
    <x v="103"/>
    <n v="4.8525751150989595E-2"/>
  </r>
  <r>
    <x v="6"/>
    <x v="0"/>
    <x v="104"/>
    <n v="5.4289795015539197E-2"/>
  </r>
  <r>
    <x v="6"/>
    <x v="0"/>
    <x v="105"/>
    <n v="5.4726627401943138E-2"/>
  </r>
  <r>
    <x v="6"/>
    <x v="0"/>
    <x v="106"/>
    <n v="6.6783202538231862E-2"/>
  </r>
  <r>
    <x v="6"/>
    <x v="0"/>
    <x v="107"/>
    <n v="4.6653806634938962E-2"/>
  </r>
  <r>
    <x v="6"/>
    <x v="0"/>
    <x v="108"/>
    <n v="4.1644728544784487E-2"/>
  </r>
  <r>
    <x v="6"/>
    <x v="0"/>
    <x v="109"/>
    <n v="4.0223776158035018E-2"/>
  </r>
  <r>
    <x v="6"/>
    <x v="0"/>
    <x v="110"/>
    <n v="4.6307418464662485E-2"/>
  </r>
  <r>
    <x v="6"/>
    <x v="0"/>
    <x v="111"/>
    <n v="5.6574143514171706E-2"/>
  </r>
  <r>
    <x v="6"/>
    <x v="0"/>
    <x v="112"/>
    <n v="6.6944759392802491E-2"/>
  </r>
  <r>
    <x v="6"/>
    <x v="0"/>
    <x v="113"/>
    <n v="4.4884808954504189E-2"/>
  </r>
  <r>
    <x v="6"/>
    <x v="0"/>
    <x v="114"/>
    <n v="4.8405064411739314E-2"/>
  </r>
  <r>
    <x v="6"/>
    <x v="0"/>
    <x v="115"/>
    <n v="4.4028926596697722E-2"/>
  </r>
  <r>
    <x v="6"/>
    <x v="0"/>
    <x v="116"/>
    <n v="5.391068784716721E-2"/>
  </r>
  <r>
    <x v="6"/>
    <x v="0"/>
    <x v="117"/>
    <n v="4.6391366171621214E-2"/>
  </r>
  <r>
    <x v="6"/>
    <x v="0"/>
    <x v="118"/>
    <n v="4.1992608119677505E-2"/>
  </r>
  <r>
    <x v="6"/>
    <x v="0"/>
    <x v="119"/>
    <n v="4.1139093466938316E-2"/>
  </r>
  <r>
    <x v="6"/>
    <x v="0"/>
    <x v="120"/>
    <n v="4.7878582322916224E-2"/>
  </r>
  <r>
    <x v="6"/>
    <x v="0"/>
    <x v="121"/>
    <n v="5.1251537947366449E-2"/>
  </r>
  <r>
    <x v="6"/>
    <x v="0"/>
    <x v="122"/>
    <n v="4.4734661269307578E-2"/>
  </r>
  <r>
    <x v="6"/>
    <x v="0"/>
    <x v="123"/>
    <n v="4.811749243775592E-2"/>
  </r>
  <r>
    <x v="6"/>
    <x v="0"/>
    <x v="124"/>
    <n v="5.1935692549273292E-2"/>
  </r>
  <r>
    <x v="6"/>
    <x v="0"/>
    <x v="125"/>
    <n v="5.3260368926725296E-2"/>
  </r>
  <r>
    <x v="6"/>
    <x v="0"/>
    <x v="126"/>
    <n v="6.3986059444367652E-2"/>
  </r>
  <r>
    <x v="6"/>
    <x v="0"/>
    <x v="127"/>
    <n v="4.8627937530448882E-2"/>
  </r>
  <r>
    <x v="6"/>
    <x v="0"/>
    <x v="128"/>
    <n v="5.3494711111032302E-2"/>
  </r>
  <r>
    <x v="6"/>
    <x v="0"/>
    <x v="129"/>
    <n v="4.9861440607839529E-2"/>
  </r>
  <r>
    <x v="6"/>
    <x v="0"/>
    <x v="130"/>
    <n v="6.5636327655990992E-2"/>
  </r>
  <r>
    <x v="6"/>
    <x v="0"/>
    <x v="131"/>
    <n v="2.6964313611982871E-2"/>
  </r>
  <r>
    <x v="6"/>
    <x v="0"/>
    <x v="132"/>
    <n v="4.190556775473786E-2"/>
  </r>
  <r>
    <x v="6"/>
    <x v="0"/>
    <x v="133"/>
    <n v="5.3346372810707754E-2"/>
  </r>
  <r>
    <x v="6"/>
    <x v="1"/>
    <x v="48"/>
    <n v="4.4722965074626857E-2"/>
  </r>
  <r>
    <x v="6"/>
    <x v="1"/>
    <x v="49"/>
    <n v="4.0844535251518405E-2"/>
  </r>
  <r>
    <x v="6"/>
    <x v="1"/>
    <x v="50"/>
    <n v="4.5133137591234253E-2"/>
  </r>
  <r>
    <x v="6"/>
    <x v="1"/>
    <x v="51"/>
    <n v="5.2353758045284117E-2"/>
  </r>
  <r>
    <x v="6"/>
    <x v="1"/>
    <x v="52"/>
    <n v="2.1015169425807324E-2"/>
  </r>
  <r>
    <x v="6"/>
    <x v="1"/>
    <x v="53"/>
    <n v="3.9766636066035872E-2"/>
  </r>
  <r>
    <x v="6"/>
    <x v="1"/>
    <x v="54"/>
    <n v="3.8290086255672019E-2"/>
  </r>
  <r>
    <x v="6"/>
    <x v="1"/>
    <x v="55"/>
    <n v="4.1555554899777303E-2"/>
  </r>
  <r>
    <x v="6"/>
    <x v="1"/>
    <x v="56"/>
    <n v="4.2613428824859134E-2"/>
  </r>
  <r>
    <x v="6"/>
    <x v="1"/>
    <x v="57"/>
    <n v="4.6785102366380525E-2"/>
  </r>
  <r>
    <x v="6"/>
    <x v="1"/>
    <x v="58"/>
    <n v="4.634863713585971E-2"/>
  </r>
  <r>
    <x v="6"/>
    <x v="1"/>
    <x v="59"/>
    <n v="4.1765889558802533E-2"/>
  </r>
  <r>
    <x v="6"/>
    <x v="1"/>
    <x v="60"/>
    <n v="3.3138242628227239E-2"/>
  </r>
  <r>
    <x v="6"/>
    <x v="1"/>
    <x v="61"/>
    <n v="4.7882369076975163E-2"/>
  </r>
  <r>
    <x v="6"/>
    <x v="1"/>
    <x v="62"/>
    <n v="4.9114443798023794E-2"/>
  </r>
  <r>
    <x v="6"/>
    <x v="1"/>
    <x v="63"/>
    <n v="4.294172132381141E-2"/>
  </r>
  <r>
    <x v="6"/>
    <x v="1"/>
    <x v="64"/>
    <n v="4.9957882429094908E-2"/>
  </r>
  <r>
    <x v="6"/>
    <x v="1"/>
    <x v="65"/>
    <n v="4.8005062460990504E-2"/>
  </r>
  <r>
    <x v="6"/>
    <x v="1"/>
    <x v="66"/>
    <n v="4.49045598042088E-2"/>
  </r>
  <r>
    <x v="6"/>
    <x v="1"/>
    <x v="67"/>
    <n v="5.4135819073589074E-2"/>
  </r>
  <r>
    <x v="6"/>
    <x v="1"/>
    <x v="68"/>
    <n v="4.3314189222115294E-2"/>
  </r>
  <r>
    <x v="6"/>
    <x v="1"/>
    <x v="69"/>
    <n v="3.7566006815315849E-2"/>
  </r>
  <r>
    <x v="6"/>
    <x v="1"/>
    <x v="70"/>
    <n v="4.5264127482928455E-2"/>
  </r>
  <r>
    <x v="6"/>
    <x v="1"/>
    <x v="71"/>
    <n v="3.6374218565662489E-2"/>
  </r>
  <r>
    <x v="6"/>
    <x v="1"/>
    <x v="72"/>
    <n v="5.0085804893358614E-2"/>
  </r>
  <r>
    <x v="6"/>
    <x v="1"/>
    <x v="73"/>
    <n v="4.1084776615213259E-2"/>
  </r>
  <r>
    <x v="6"/>
    <x v="1"/>
    <x v="74"/>
    <n v="4.2688092915496897E-2"/>
  </r>
  <r>
    <x v="6"/>
    <x v="1"/>
    <x v="75"/>
    <n v="4.5205322063305152E-2"/>
  </r>
  <r>
    <x v="6"/>
    <x v="1"/>
    <x v="76"/>
    <n v="4.9414647950962017E-2"/>
  </r>
  <r>
    <x v="6"/>
    <x v="1"/>
    <x v="77"/>
    <n v="3.5087887177609911E-2"/>
  </r>
  <r>
    <x v="6"/>
    <x v="1"/>
    <x v="78"/>
    <n v="5.8682958741100875E-2"/>
  </r>
  <r>
    <x v="6"/>
    <x v="1"/>
    <x v="79"/>
    <n v="5.4307476850612525E-2"/>
  </r>
  <r>
    <x v="6"/>
    <x v="1"/>
    <x v="80"/>
    <n v="4.487737419706192E-2"/>
  </r>
  <r>
    <x v="6"/>
    <x v="1"/>
    <x v="81"/>
    <n v="3.8188255383623915E-2"/>
  </r>
  <r>
    <x v="6"/>
    <x v="1"/>
    <x v="82"/>
    <n v="4.8080141052829636E-2"/>
  </r>
  <r>
    <x v="6"/>
    <x v="1"/>
    <x v="83"/>
    <n v="4.2787665039224071E-2"/>
  </r>
  <r>
    <x v="6"/>
    <x v="1"/>
    <x v="84"/>
    <n v="6.1863860197311819E-2"/>
  </r>
  <r>
    <x v="6"/>
    <x v="1"/>
    <x v="85"/>
    <n v="4.9115615009283242E-2"/>
  </r>
  <r>
    <x v="6"/>
    <x v="1"/>
    <x v="86"/>
    <n v="4.1321253764211203E-2"/>
  </r>
  <r>
    <x v="6"/>
    <x v="1"/>
    <x v="87"/>
    <n v="4.0272845180376445E-2"/>
  </r>
  <r>
    <x v="6"/>
    <x v="1"/>
    <x v="88"/>
    <n v="4.6441011609668695E-2"/>
  </r>
  <r>
    <x v="6"/>
    <x v="1"/>
    <x v="89"/>
    <n v="3.6545159680320453E-2"/>
  </r>
  <r>
    <x v="6"/>
    <x v="1"/>
    <x v="90"/>
    <n v="6.8312442223946404E-2"/>
  </r>
  <r>
    <x v="6"/>
    <x v="1"/>
    <x v="91"/>
    <n v="3.6128305121177769E-2"/>
  </r>
  <r>
    <x v="6"/>
    <x v="1"/>
    <x v="92"/>
    <n v="4.0432159701475283E-2"/>
  </r>
  <r>
    <x v="6"/>
    <x v="1"/>
    <x v="93"/>
    <n v="3.9546236115204088E-2"/>
  </r>
  <r>
    <x v="6"/>
    <x v="1"/>
    <x v="94"/>
    <n v="4.690967952715281E-2"/>
  </r>
  <r>
    <x v="6"/>
    <x v="1"/>
    <x v="95"/>
    <n v="4.751472938121315E-2"/>
  </r>
  <r>
    <x v="6"/>
    <x v="1"/>
    <x v="96"/>
    <n v="8.9033794907294975E-2"/>
  </r>
  <r>
    <x v="6"/>
    <x v="1"/>
    <x v="97"/>
    <n v="5.2625606722354876E-2"/>
  </r>
  <r>
    <x v="6"/>
    <x v="1"/>
    <x v="98"/>
    <n v="4.0687905188253298E-2"/>
  </r>
  <r>
    <x v="6"/>
    <x v="1"/>
    <x v="99"/>
    <n v="4.5275584588200024E-2"/>
  </r>
  <r>
    <x v="6"/>
    <x v="1"/>
    <x v="100"/>
    <n v="3.9365556824955836E-2"/>
  </r>
  <r>
    <x v="6"/>
    <x v="1"/>
    <x v="101"/>
    <n v="3.8149151661142314E-2"/>
  </r>
  <r>
    <x v="6"/>
    <x v="1"/>
    <x v="102"/>
    <n v="4.9686858179535207E-2"/>
  </r>
  <r>
    <x v="6"/>
    <x v="1"/>
    <x v="103"/>
    <n v="4.6508828659072014E-2"/>
  </r>
  <r>
    <x v="6"/>
    <x v="1"/>
    <x v="104"/>
    <n v="5.1382218781776026E-2"/>
  </r>
  <r>
    <x v="6"/>
    <x v="1"/>
    <x v="105"/>
    <n v="4.9322012312402394E-2"/>
  </r>
  <r>
    <x v="6"/>
    <x v="1"/>
    <x v="106"/>
    <n v="5.9625440925673907E-2"/>
  </r>
  <r>
    <x v="6"/>
    <x v="1"/>
    <x v="107"/>
    <n v="6.0570681867417576E-2"/>
  </r>
  <r>
    <x v="6"/>
    <x v="1"/>
    <x v="108"/>
    <n v="3.8334517623182095E-2"/>
  </r>
  <r>
    <x v="6"/>
    <x v="1"/>
    <x v="109"/>
    <n v="3.6846572017186302E-2"/>
  </r>
  <r>
    <x v="6"/>
    <x v="1"/>
    <x v="110"/>
    <n v="4.1458062187382481E-2"/>
  </r>
  <r>
    <x v="6"/>
    <x v="1"/>
    <x v="111"/>
    <n v="5.2420784105087333E-2"/>
  </r>
  <r>
    <x v="6"/>
    <x v="1"/>
    <x v="112"/>
    <n v="5.7480293168147963E-2"/>
  </r>
  <r>
    <x v="6"/>
    <x v="1"/>
    <x v="113"/>
    <n v="4.2382543982377327E-2"/>
  </r>
  <r>
    <x v="6"/>
    <x v="1"/>
    <x v="114"/>
    <n v="4.4612072022914381E-2"/>
  </r>
  <r>
    <x v="6"/>
    <x v="1"/>
    <x v="115"/>
    <n v="4.114642447815909E-2"/>
  </r>
  <r>
    <x v="6"/>
    <x v="1"/>
    <x v="116"/>
    <n v="4.7454118568924765E-2"/>
  </r>
  <r>
    <x v="6"/>
    <x v="1"/>
    <x v="117"/>
    <n v="4.5097593945049211E-2"/>
  </r>
  <r>
    <x v="6"/>
    <x v="1"/>
    <x v="118"/>
    <n v="4.0172113161504826E-2"/>
  </r>
  <r>
    <x v="6"/>
    <x v="1"/>
    <x v="119"/>
    <n v="3.7042331577877459E-2"/>
  </r>
  <r>
    <x v="6"/>
    <x v="1"/>
    <x v="120"/>
    <n v="4.4121831092844406E-2"/>
  </r>
  <r>
    <x v="6"/>
    <x v="1"/>
    <x v="121"/>
    <n v="5.4510430356275154E-2"/>
  </r>
  <r>
    <x v="6"/>
    <x v="1"/>
    <x v="122"/>
    <n v="4.2251810248533285E-2"/>
  </r>
  <r>
    <x v="6"/>
    <x v="1"/>
    <x v="123"/>
    <n v="4.5802648644898067E-2"/>
  </r>
  <r>
    <x v="6"/>
    <x v="1"/>
    <x v="124"/>
    <n v="5.0121324039859722E-2"/>
  </r>
  <r>
    <x v="6"/>
    <x v="1"/>
    <x v="125"/>
    <n v="5.2588474729348564E-2"/>
  </r>
  <r>
    <x v="6"/>
    <x v="1"/>
    <x v="126"/>
    <n v="6.3525686702283451E-2"/>
  </r>
  <r>
    <x v="6"/>
    <x v="1"/>
    <x v="127"/>
    <n v="4.4177298301435429E-2"/>
  </r>
  <r>
    <x v="6"/>
    <x v="1"/>
    <x v="128"/>
    <n v="4.5028085688718668E-2"/>
  </r>
  <r>
    <x v="6"/>
    <x v="1"/>
    <x v="129"/>
    <n v="5.472226015156046E-2"/>
  </r>
  <r>
    <x v="6"/>
    <x v="1"/>
    <x v="130"/>
    <n v="6.0502670943256391E-2"/>
  </r>
  <r>
    <x v="6"/>
    <x v="1"/>
    <x v="131"/>
    <n v="2.196148622589577E-2"/>
  </r>
  <r>
    <x v="6"/>
    <x v="1"/>
    <x v="132"/>
    <n v="4.1448062652869634E-2"/>
  </r>
  <r>
    <x v="6"/>
    <x v="1"/>
    <x v="133"/>
    <n v="4.982179798613335E-2"/>
  </r>
  <r>
    <x v="6"/>
    <x v="2"/>
    <x v="48"/>
    <n v="4.495220153458513E-2"/>
  </r>
  <r>
    <x v="6"/>
    <x v="2"/>
    <x v="49"/>
    <n v="4.1307601249913055E-2"/>
  </r>
  <r>
    <x v="6"/>
    <x v="2"/>
    <x v="50"/>
    <n v="4.5827651125720743E-2"/>
  </r>
  <r>
    <x v="6"/>
    <x v="2"/>
    <x v="51"/>
    <n v="5.3046227016525123E-2"/>
  </r>
  <r>
    <x v="6"/>
    <x v="2"/>
    <x v="52"/>
    <n v="4.7569257487643089E-2"/>
  </r>
  <r>
    <x v="6"/>
    <x v="2"/>
    <x v="53"/>
    <n v="4.2085077919535363E-2"/>
  </r>
  <r>
    <x v="6"/>
    <x v="2"/>
    <x v="54"/>
    <n v="3.7249028385676924E-2"/>
  </r>
  <r>
    <x v="6"/>
    <x v="2"/>
    <x v="55"/>
    <n v="3.9418752137968652E-2"/>
  </r>
  <r>
    <x v="6"/>
    <x v="2"/>
    <x v="56"/>
    <n v="4.3182507379182465E-2"/>
  </r>
  <r>
    <x v="6"/>
    <x v="2"/>
    <x v="57"/>
    <n v="4.7169628091819807E-2"/>
  </r>
  <r>
    <x v="6"/>
    <x v="2"/>
    <x v="58"/>
    <n v="4.6198117934279012E-2"/>
  </r>
  <r>
    <x v="6"/>
    <x v="2"/>
    <x v="59"/>
    <n v="4.7788634679206778E-2"/>
  </r>
  <r>
    <x v="6"/>
    <x v="2"/>
    <x v="60"/>
    <n v="3.4335742953202249E-2"/>
  </r>
  <r>
    <x v="6"/>
    <x v="2"/>
    <x v="61"/>
    <n v="4.3302943965268369E-2"/>
  </r>
  <r>
    <x v="6"/>
    <x v="2"/>
    <x v="62"/>
    <n v="4.6940229877847343E-2"/>
  </r>
  <r>
    <x v="6"/>
    <x v="2"/>
    <x v="63"/>
    <n v="4.5880098594582065E-2"/>
  </r>
  <r>
    <x v="6"/>
    <x v="2"/>
    <x v="64"/>
    <n v="4.5145854717564826E-2"/>
  </r>
  <r>
    <x v="6"/>
    <x v="2"/>
    <x v="65"/>
    <n v="4.6014888627384461E-2"/>
  </r>
  <r>
    <x v="6"/>
    <x v="2"/>
    <x v="66"/>
    <n v="4.6615821719796204E-2"/>
  </r>
  <r>
    <x v="6"/>
    <x v="2"/>
    <x v="67"/>
    <n v="6.0554894595657091E-2"/>
  </r>
  <r>
    <x v="6"/>
    <x v="2"/>
    <x v="68"/>
    <n v="4.6991106460157757E-2"/>
  </r>
  <r>
    <x v="6"/>
    <x v="2"/>
    <x v="69"/>
    <n v="3.8108640799938649E-2"/>
  </r>
  <r>
    <x v="6"/>
    <x v="2"/>
    <x v="70"/>
    <n v="3.9897582010305778E-2"/>
  </r>
  <r>
    <x v="6"/>
    <x v="2"/>
    <x v="71"/>
    <n v="3.8771586706672571E-2"/>
  </r>
  <r>
    <x v="6"/>
    <x v="2"/>
    <x v="72"/>
    <n v="5.0728229157808571E-2"/>
  </r>
  <r>
    <x v="6"/>
    <x v="2"/>
    <x v="73"/>
    <n v="4.9673874918567618E-2"/>
  </r>
  <r>
    <x v="6"/>
    <x v="2"/>
    <x v="74"/>
    <n v="4.7358677335195075E-2"/>
  </r>
  <r>
    <x v="6"/>
    <x v="2"/>
    <x v="75"/>
    <n v="4.4393579683897469E-2"/>
  </r>
  <r>
    <x v="6"/>
    <x v="2"/>
    <x v="76"/>
    <n v="4.6709516860368269E-2"/>
  </r>
  <r>
    <x v="6"/>
    <x v="2"/>
    <x v="77"/>
    <n v="3.1535015798435026E-2"/>
  </r>
  <r>
    <x v="6"/>
    <x v="2"/>
    <x v="78"/>
    <n v="5.1465322863879587E-2"/>
  </r>
  <r>
    <x v="6"/>
    <x v="2"/>
    <x v="79"/>
    <n v="5.0040458023335725E-2"/>
  </r>
  <r>
    <x v="6"/>
    <x v="2"/>
    <x v="80"/>
    <n v="5.2711991097452122E-2"/>
  </r>
  <r>
    <x v="6"/>
    <x v="2"/>
    <x v="81"/>
    <n v="3.7782669549843086E-2"/>
  </r>
  <r>
    <x v="6"/>
    <x v="2"/>
    <x v="82"/>
    <n v="5.1166144009416659E-2"/>
  </r>
  <r>
    <x v="6"/>
    <x v="2"/>
    <x v="83"/>
    <n v="4.0736560170930892E-2"/>
  </r>
  <r>
    <x v="6"/>
    <x v="2"/>
    <x v="84"/>
    <n v="6.7770365074584851E-2"/>
  </r>
  <r>
    <x v="6"/>
    <x v="2"/>
    <x v="85"/>
    <n v="5.2592571699737925E-2"/>
  </r>
  <r>
    <x v="6"/>
    <x v="2"/>
    <x v="86"/>
    <n v="3.9628319471706891E-2"/>
  </r>
  <r>
    <x v="6"/>
    <x v="2"/>
    <x v="87"/>
    <n v="3.907829299672639E-2"/>
  </r>
  <r>
    <x v="6"/>
    <x v="2"/>
    <x v="88"/>
    <n v="4.5035979422962634E-2"/>
  </r>
  <r>
    <x v="6"/>
    <x v="2"/>
    <x v="89"/>
    <n v="3.6071356500590526E-2"/>
  </r>
  <r>
    <x v="6"/>
    <x v="2"/>
    <x v="90"/>
    <n v="6.8077424672155051E-2"/>
  </r>
  <r>
    <x v="6"/>
    <x v="2"/>
    <x v="91"/>
    <n v="3.528401293603288E-2"/>
  </r>
  <r>
    <x v="6"/>
    <x v="2"/>
    <x v="92"/>
    <n v="3.9463480155341527E-2"/>
  </r>
  <r>
    <x v="6"/>
    <x v="2"/>
    <x v="93"/>
    <n v="3.8421728559051217E-2"/>
  </r>
  <r>
    <x v="6"/>
    <x v="2"/>
    <x v="94"/>
    <n v="4.6694409839773986E-2"/>
  </r>
  <r>
    <x v="6"/>
    <x v="2"/>
    <x v="95"/>
    <n v="4.6282857294075309E-2"/>
  </r>
  <r>
    <x v="6"/>
    <x v="2"/>
    <x v="96"/>
    <n v="9.3619983004983587E-2"/>
  </r>
  <r>
    <x v="6"/>
    <x v="2"/>
    <x v="97"/>
    <n v="9.7147586528761931E-2"/>
  </r>
  <r>
    <x v="6"/>
    <x v="2"/>
    <x v="98"/>
    <n v="5.350139655218808E-2"/>
  </r>
  <r>
    <x v="6"/>
    <x v="2"/>
    <x v="99"/>
    <n v="4.6733980395942849E-2"/>
  </r>
  <r>
    <x v="6"/>
    <x v="2"/>
    <x v="100"/>
    <n v="4.4452413913468991E-2"/>
  </r>
  <r>
    <x v="6"/>
    <x v="2"/>
    <x v="101"/>
    <n v="3.8656160072247876E-2"/>
  </r>
  <r>
    <x v="6"/>
    <x v="2"/>
    <x v="102"/>
    <n v="4.9073041348044022E-2"/>
  </r>
  <r>
    <x v="6"/>
    <x v="2"/>
    <x v="103"/>
    <n v="4.4602808462348861E-2"/>
  </r>
  <r>
    <x v="6"/>
    <x v="2"/>
    <x v="104"/>
    <n v="3.9946185651666424E-2"/>
  </r>
  <r>
    <x v="6"/>
    <x v="2"/>
    <x v="105"/>
    <n v="6.6374786300314861E-2"/>
  </r>
  <r>
    <x v="6"/>
    <x v="2"/>
    <x v="106"/>
    <n v="5.4875640010267887E-2"/>
  </r>
  <r>
    <x v="6"/>
    <x v="2"/>
    <x v="107"/>
    <n v="4.1360252003908651E-2"/>
  </r>
  <r>
    <x v="6"/>
    <x v="2"/>
    <x v="108"/>
    <n v="4.2572619450340354E-2"/>
  </r>
  <r>
    <x v="6"/>
    <x v="2"/>
    <x v="109"/>
    <n v="3.9771316759389476E-2"/>
  </r>
  <r>
    <x v="6"/>
    <x v="2"/>
    <x v="110"/>
    <n v="4.1000512647971769E-2"/>
  </r>
  <r>
    <x v="6"/>
    <x v="2"/>
    <x v="111"/>
    <n v="5.0795231750712468E-2"/>
  </r>
  <r>
    <x v="6"/>
    <x v="2"/>
    <x v="112"/>
    <n v="5.8826648846242717E-2"/>
  </r>
  <r>
    <x v="6"/>
    <x v="2"/>
    <x v="113"/>
    <n v="4.1735928850652415E-2"/>
  </r>
  <r>
    <x v="6"/>
    <x v="2"/>
    <x v="114"/>
    <n v="4.8547135901214782E-2"/>
  </r>
  <r>
    <x v="6"/>
    <x v="2"/>
    <x v="115"/>
    <n v="4.1863560127390238E-2"/>
  </r>
  <r>
    <x v="6"/>
    <x v="2"/>
    <x v="116"/>
    <n v="5.2027366190366083E-2"/>
  </r>
  <r>
    <x v="6"/>
    <x v="2"/>
    <x v="117"/>
    <n v="4.4677572157606649E-2"/>
  </r>
  <r>
    <x v="6"/>
    <x v="2"/>
    <x v="118"/>
    <n v="4.112078088022874E-2"/>
  </r>
  <r>
    <x v="6"/>
    <x v="2"/>
    <x v="119"/>
    <n v="3.8087958411256936E-2"/>
  </r>
  <r>
    <x v="6"/>
    <x v="2"/>
    <x v="120"/>
    <n v="4.2660901917286859E-2"/>
  </r>
  <r>
    <x v="6"/>
    <x v="2"/>
    <x v="121"/>
    <n v="5.1779758582813813E-2"/>
  </r>
  <r>
    <x v="6"/>
    <x v="2"/>
    <x v="122"/>
    <n v="4.1034221140886895E-2"/>
  </r>
  <r>
    <x v="6"/>
    <x v="2"/>
    <x v="123"/>
    <n v="4.5438255801976017E-2"/>
  </r>
  <r>
    <x v="6"/>
    <x v="2"/>
    <x v="124"/>
    <n v="4.6191638756172555E-2"/>
  </r>
  <r>
    <x v="6"/>
    <x v="2"/>
    <x v="125"/>
    <n v="4.6175996189779904E-2"/>
  </r>
  <r>
    <x v="6"/>
    <x v="2"/>
    <x v="126"/>
    <n v="5.5637041855825721E-2"/>
  </r>
  <r>
    <x v="6"/>
    <x v="2"/>
    <x v="127"/>
    <n v="4.5179004470014127E-2"/>
  </r>
  <r>
    <x v="6"/>
    <x v="2"/>
    <x v="128"/>
    <n v="5.8927885221217287E-2"/>
  </r>
  <r>
    <x v="6"/>
    <x v="2"/>
    <x v="129"/>
    <n v="4.4076982097019976E-2"/>
  </r>
  <r>
    <x v="6"/>
    <x v="2"/>
    <x v="130"/>
    <n v="5.7689048692642936E-2"/>
  </r>
  <r>
    <x v="6"/>
    <x v="2"/>
    <x v="131"/>
    <n v="2.3274993043588637E-2"/>
  </r>
  <r>
    <x v="6"/>
    <x v="2"/>
    <x v="132"/>
    <n v="3.7955143716581395E-2"/>
  </r>
  <r>
    <x v="6"/>
    <x v="2"/>
    <x v="133"/>
    <n v="4.8736802939796028E-2"/>
  </r>
  <r>
    <x v="6"/>
    <x v="3"/>
    <x v="48"/>
    <n v="4.6127965678250671E-2"/>
  </r>
  <r>
    <x v="6"/>
    <x v="3"/>
    <x v="49"/>
    <n v="4.3814332573256315E-2"/>
  </r>
  <r>
    <x v="6"/>
    <x v="3"/>
    <x v="50"/>
    <n v="5.6699393438219017E-2"/>
  </r>
  <r>
    <x v="6"/>
    <x v="3"/>
    <x v="51"/>
    <n v="5.794289381125723E-2"/>
  </r>
  <r>
    <x v="6"/>
    <x v="3"/>
    <x v="52"/>
    <n v="1.8574453764958899E-2"/>
  </r>
  <r>
    <x v="6"/>
    <x v="3"/>
    <x v="53"/>
    <n v="5.1563881862471024E-2"/>
  </r>
  <r>
    <x v="6"/>
    <x v="3"/>
    <x v="54"/>
    <n v="4.5375380769301324E-2"/>
  </r>
  <r>
    <x v="6"/>
    <x v="3"/>
    <x v="55"/>
    <n v="5.0531574955073204E-2"/>
  </r>
  <r>
    <x v="6"/>
    <x v="3"/>
    <x v="56"/>
    <n v="4.889403876846795E-2"/>
  </r>
  <r>
    <x v="6"/>
    <x v="3"/>
    <x v="57"/>
    <n v="5.6945783239253395E-2"/>
  </r>
  <r>
    <x v="6"/>
    <x v="3"/>
    <x v="58"/>
    <n v="4.9839187594356966E-2"/>
  </r>
  <r>
    <x v="6"/>
    <x v="3"/>
    <x v="59"/>
    <n v="3.873605085630677E-2"/>
  </r>
  <r>
    <x v="6"/>
    <x v="3"/>
    <x v="60"/>
    <n v="2.7753126818262131E-2"/>
  </r>
  <r>
    <x v="6"/>
    <x v="3"/>
    <x v="61"/>
    <n v="6.1061534795532148E-2"/>
  </r>
  <r>
    <x v="6"/>
    <x v="3"/>
    <x v="62"/>
    <n v="5.3023243618663264E-2"/>
  </r>
  <r>
    <x v="6"/>
    <x v="3"/>
    <x v="63"/>
    <n v="4.9663045014734557E-2"/>
  </r>
  <r>
    <x v="6"/>
    <x v="3"/>
    <x v="64"/>
    <n v="4.7483118032901554E-2"/>
  </r>
  <r>
    <x v="6"/>
    <x v="3"/>
    <x v="65"/>
    <n v="5.2646196380072161E-2"/>
  </r>
  <r>
    <x v="6"/>
    <x v="3"/>
    <x v="66"/>
    <n v="5.4242295615055974E-2"/>
  </r>
  <r>
    <x v="6"/>
    <x v="3"/>
    <x v="67"/>
    <n v="6.5190862944680253E-2"/>
  </r>
  <r>
    <x v="6"/>
    <x v="3"/>
    <x v="68"/>
    <n v="5.2482884607851735E-2"/>
  </r>
  <r>
    <x v="6"/>
    <x v="3"/>
    <x v="69"/>
    <n v="4.6341662702002281E-2"/>
  </r>
  <r>
    <x v="6"/>
    <x v="3"/>
    <x v="70"/>
    <n v="4.4995279551577276E-2"/>
  </r>
  <r>
    <x v="6"/>
    <x v="3"/>
    <x v="71"/>
    <n v="4.9211958500839655E-2"/>
  </r>
  <r>
    <x v="6"/>
    <x v="3"/>
    <x v="72"/>
    <n v="5.7215999691378999E-2"/>
  </r>
  <r>
    <x v="6"/>
    <x v="3"/>
    <x v="73"/>
    <n v="5.312892845665506E-2"/>
  </r>
  <r>
    <x v="6"/>
    <x v="3"/>
    <x v="74"/>
    <n v="5.8032961929640962E-2"/>
  </r>
  <r>
    <x v="6"/>
    <x v="3"/>
    <x v="75"/>
    <n v="5.1554841264921887E-2"/>
  </r>
  <r>
    <x v="6"/>
    <x v="3"/>
    <x v="76"/>
    <n v="5.4879900709176678E-2"/>
  </r>
  <r>
    <x v="6"/>
    <x v="3"/>
    <x v="77"/>
    <n v="4.0289826685284504E-2"/>
  </r>
  <r>
    <x v="6"/>
    <x v="3"/>
    <x v="78"/>
    <n v="6.1477791421491727E-2"/>
  </r>
  <r>
    <x v="6"/>
    <x v="3"/>
    <x v="79"/>
    <n v="5.8538927887197903E-2"/>
  </r>
  <r>
    <x v="6"/>
    <x v="3"/>
    <x v="80"/>
    <n v="5.6222318911412619E-2"/>
  </r>
  <r>
    <x v="6"/>
    <x v="3"/>
    <x v="81"/>
    <n v="3.9204293912273709E-2"/>
  </r>
  <r>
    <x v="6"/>
    <x v="3"/>
    <x v="82"/>
    <n v="6.0392674231376633E-2"/>
  </r>
  <r>
    <x v="6"/>
    <x v="3"/>
    <x v="83"/>
    <n v="4.6924232299521064E-2"/>
  </r>
  <r>
    <x v="6"/>
    <x v="3"/>
    <x v="84"/>
    <n v="6.5992902271474599E-2"/>
  </r>
  <r>
    <x v="6"/>
    <x v="3"/>
    <x v="85"/>
    <n v="5.6621980636796403E-2"/>
  </r>
  <r>
    <x v="6"/>
    <x v="3"/>
    <x v="86"/>
    <n v="4.2229558549722386E-2"/>
  </r>
  <r>
    <x v="6"/>
    <x v="3"/>
    <x v="87"/>
    <n v="4.3511241715327387E-2"/>
  </r>
  <r>
    <x v="6"/>
    <x v="3"/>
    <x v="88"/>
    <n v="5.6176961619864067E-2"/>
  </r>
  <r>
    <x v="6"/>
    <x v="3"/>
    <x v="89"/>
    <n v="4.2360888473007417E-2"/>
  </r>
  <r>
    <x v="6"/>
    <x v="3"/>
    <x v="90"/>
    <n v="5.4794416953148739E-2"/>
  </r>
  <r>
    <x v="6"/>
    <x v="3"/>
    <x v="91"/>
    <n v="3.7500692121706564E-2"/>
  </r>
  <r>
    <x v="6"/>
    <x v="3"/>
    <x v="92"/>
    <n v="5.106777949882578E-2"/>
  </r>
  <r>
    <x v="6"/>
    <x v="3"/>
    <x v="93"/>
    <n v="4.2713095731843093E-2"/>
  </r>
  <r>
    <x v="6"/>
    <x v="3"/>
    <x v="94"/>
    <n v="5.2328220935802937E-2"/>
  </r>
  <r>
    <x v="6"/>
    <x v="3"/>
    <x v="95"/>
    <n v="5.4442199524435984E-2"/>
  </r>
  <r>
    <x v="6"/>
    <x v="3"/>
    <x v="96"/>
    <n v="7.6852828572239004E-2"/>
  </r>
  <r>
    <x v="6"/>
    <x v="3"/>
    <x v="97"/>
    <n v="6.165536889899112E-2"/>
  </r>
  <r>
    <x v="6"/>
    <x v="3"/>
    <x v="98"/>
    <n v="4.562686441498353E-2"/>
  </r>
  <r>
    <x v="6"/>
    <x v="3"/>
    <x v="99"/>
    <n v="5.0803925935810179E-2"/>
  </r>
  <r>
    <x v="6"/>
    <x v="3"/>
    <x v="100"/>
    <n v="5.0702065879013977E-2"/>
  </r>
  <r>
    <x v="6"/>
    <x v="3"/>
    <x v="101"/>
    <n v="3.4836942809606954E-2"/>
  </r>
  <r>
    <x v="6"/>
    <x v="3"/>
    <x v="102"/>
    <n v="6.1437744422673739E-2"/>
  </r>
  <r>
    <x v="6"/>
    <x v="3"/>
    <x v="103"/>
    <n v="5.2799129495374839E-2"/>
  </r>
  <r>
    <x v="6"/>
    <x v="3"/>
    <x v="104"/>
    <n v="4.9643481728004084E-2"/>
  </r>
  <r>
    <x v="6"/>
    <x v="3"/>
    <x v="105"/>
    <n v="6.1495939091963846E-2"/>
  </r>
  <r>
    <x v="6"/>
    <x v="3"/>
    <x v="106"/>
    <n v="6.2886414590339529E-2"/>
  </r>
  <r>
    <x v="6"/>
    <x v="3"/>
    <x v="107"/>
    <n v="4.1892867794211017E-2"/>
  </r>
  <r>
    <x v="6"/>
    <x v="3"/>
    <x v="108"/>
    <n v="4.6960715411848396E-2"/>
  </r>
  <r>
    <x v="6"/>
    <x v="3"/>
    <x v="109"/>
    <n v="5.110260644079586E-2"/>
  </r>
  <r>
    <x v="6"/>
    <x v="3"/>
    <x v="110"/>
    <n v="4.5084365095116284E-2"/>
  </r>
  <r>
    <x v="6"/>
    <x v="3"/>
    <x v="111"/>
    <n v="6.1047398177801783E-2"/>
  </r>
  <r>
    <x v="6"/>
    <x v="3"/>
    <x v="112"/>
    <n v="6.8022507511083047E-2"/>
  </r>
  <r>
    <x v="6"/>
    <x v="3"/>
    <x v="113"/>
    <n v="4.7410819983738327E-2"/>
  </r>
  <r>
    <x v="6"/>
    <x v="3"/>
    <x v="114"/>
    <n v="4.8367200812816098E-2"/>
  </r>
  <r>
    <x v="6"/>
    <x v="3"/>
    <x v="115"/>
    <n v="5.0526026824719641E-2"/>
  </r>
  <r>
    <x v="6"/>
    <x v="3"/>
    <x v="116"/>
    <n v="4.4530425942281265E-2"/>
  </r>
  <r>
    <x v="6"/>
    <x v="3"/>
    <x v="117"/>
    <n v="4.8271725247849506E-2"/>
  </r>
  <r>
    <x v="6"/>
    <x v="3"/>
    <x v="118"/>
    <n v="4.6439987487441013E-2"/>
  </r>
  <r>
    <x v="6"/>
    <x v="3"/>
    <x v="119"/>
    <n v="4.4704634079187788E-2"/>
  </r>
  <r>
    <x v="6"/>
    <x v="3"/>
    <x v="120"/>
    <n v="4.8711913502145036E-2"/>
  </r>
  <r>
    <x v="6"/>
    <x v="3"/>
    <x v="121"/>
    <n v="6.6671173101839093E-2"/>
  </r>
  <r>
    <x v="6"/>
    <x v="3"/>
    <x v="122"/>
    <n v="4.9371187173121396E-2"/>
  </r>
  <r>
    <x v="6"/>
    <x v="3"/>
    <x v="123"/>
    <n v="5.4320831701711578E-2"/>
  </r>
  <r>
    <x v="6"/>
    <x v="3"/>
    <x v="124"/>
    <n v="5.3226312743230496E-2"/>
  </r>
  <r>
    <x v="6"/>
    <x v="3"/>
    <x v="125"/>
    <n v="5.8197381216400966E-2"/>
  </r>
  <r>
    <x v="6"/>
    <x v="3"/>
    <x v="126"/>
    <n v="5.6809343672834516E-2"/>
  </r>
  <r>
    <x v="6"/>
    <x v="3"/>
    <x v="127"/>
    <n v="5.6036531862265843E-2"/>
  </r>
  <r>
    <x v="6"/>
    <x v="3"/>
    <x v="128"/>
    <n v="6.3585838067328121E-2"/>
  </r>
  <r>
    <x v="6"/>
    <x v="3"/>
    <x v="129"/>
    <n v="3.8577535720465517E-2"/>
  </r>
  <r>
    <x v="6"/>
    <x v="3"/>
    <x v="130"/>
    <n v="6.5606185645150694E-2"/>
  </r>
  <r>
    <x v="6"/>
    <x v="3"/>
    <x v="131"/>
    <n v="2.5928127319080806E-2"/>
  </r>
  <r>
    <x v="6"/>
    <x v="3"/>
    <x v="132"/>
    <n v="4.3218583581145796E-2"/>
  </r>
  <r>
    <x v="6"/>
    <x v="3"/>
    <x v="133"/>
    <n v="5.7108320029408778E-2"/>
  </r>
  <r>
    <x v="6"/>
    <x v="4"/>
    <x v="48"/>
    <n v="4.8379874635078444E-2"/>
  </r>
  <r>
    <x v="6"/>
    <x v="4"/>
    <x v="49"/>
    <n v="4.6542644030746316E-2"/>
  </r>
  <r>
    <x v="6"/>
    <x v="4"/>
    <x v="50"/>
    <n v="5.7340896051775135E-2"/>
  </r>
  <r>
    <x v="6"/>
    <x v="4"/>
    <x v="51"/>
    <n v="5.9946300363116815E-2"/>
  </r>
  <r>
    <x v="6"/>
    <x v="4"/>
    <x v="52"/>
    <n v="3.5246021972508812E-2"/>
  </r>
  <r>
    <x v="6"/>
    <x v="4"/>
    <x v="53"/>
    <n v="4.9102785981271893E-2"/>
  </r>
  <r>
    <x v="6"/>
    <x v="4"/>
    <x v="54"/>
    <n v="4.3071097077944633E-2"/>
  </r>
  <r>
    <x v="6"/>
    <x v="4"/>
    <x v="55"/>
    <n v="4.394214920523732E-2"/>
  </r>
  <r>
    <x v="6"/>
    <x v="4"/>
    <x v="56"/>
    <n v="5.0629587356265604E-2"/>
  </r>
  <r>
    <x v="6"/>
    <x v="4"/>
    <x v="57"/>
    <n v="5.472633381928798E-2"/>
  </r>
  <r>
    <x v="6"/>
    <x v="4"/>
    <x v="58"/>
    <n v="4.8887592984544009E-2"/>
  </r>
  <r>
    <x v="6"/>
    <x v="4"/>
    <x v="59"/>
    <n v="4.2168954812600731E-2"/>
  </r>
  <r>
    <x v="6"/>
    <x v="4"/>
    <x v="60"/>
    <n v="3.1277515539721447E-2"/>
  </r>
  <r>
    <x v="6"/>
    <x v="4"/>
    <x v="61"/>
    <n v="5.4664348743575675E-2"/>
  </r>
  <r>
    <x v="6"/>
    <x v="4"/>
    <x v="62"/>
    <n v="4.8239905707932143E-2"/>
  </r>
  <r>
    <x v="6"/>
    <x v="4"/>
    <x v="63"/>
    <n v="4.6419739244632309E-2"/>
  </r>
  <r>
    <x v="6"/>
    <x v="4"/>
    <x v="64"/>
    <n v="4.7940398363584817E-2"/>
  </r>
  <r>
    <x v="6"/>
    <x v="4"/>
    <x v="65"/>
    <n v="5.0825974426181107E-2"/>
  </r>
  <r>
    <x v="6"/>
    <x v="4"/>
    <x v="66"/>
    <n v="5.0206783681315911E-2"/>
  </r>
  <r>
    <x v="6"/>
    <x v="4"/>
    <x v="67"/>
    <n v="7.1692918714782741E-2"/>
  </r>
  <r>
    <x v="6"/>
    <x v="4"/>
    <x v="68"/>
    <n v="4.9331659853375023E-2"/>
  </r>
  <r>
    <x v="6"/>
    <x v="4"/>
    <x v="69"/>
    <n v="4.314293844595863E-2"/>
  </r>
  <r>
    <x v="6"/>
    <x v="4"/>
    <x v="70"/>
    <n v="4.5784167732026287E-2"/>
  </r>
  <r>
    <x v="6"/>
    <x v="4"/>
    <x v="71"/>
    <n v="4.5201068132269838E-2"/>
  </r>
  <r>
    <x v="6"/>
    <x v="4"/>
    <x v="72"/>
    <n v="5.5937649819467604E-2"/>
  </r>
  <r>
    <x v="6"/>
    <x v="4"/>
    <x v="73"/>
    <n v="5.4731564705198563E-2"/>
  </r>
  <r>
    <x v="6"/>
    <x v="4"/>
    <x v="74"/>
    <n v="5.3162514319478001E-2"/>
  </r>
  <r>
    <x v="6"/>
    <x v="4"/>
    <x v="75"/>
    <n v="5.1049093640343698E-2"/>
  </r>
  <r>
    <x v="6"/>
    <x v="4"/>
    <x v="76"/>
    <n v="5.0819902849569047E-2"/>
  </r>
  <r>
    <x v="6"/>
    <x v="4"/>
    <x v="77"/>
    <n v="3.728375392188004E-2"/>
  </r>
  <r>
    <x v="6"/>
    <x v="4"/>
    <x v="78"/>
    <n v="5.858367547268379E-2"/>
  </r>
  <r>
    <x v="6"/>
    <x v="4"/>
    <x v="79"/>
    <n v="5.6610483645186338E-2"/>
  </r>
  <r>
    <x v="6"/>
    <x v="4"/>
    <x v="80"/>
    <n v="5.9559875670156984E-2"/>
  </r>
  <r>
    <x v="6"/>
    <x v="4"/>
    <x v="81"/>
    <n v="4.0759900707025343E-2"/>
  </r>
  <r>
    <x v="6"/>
    <x v="4"/>
    <x v="82"/>
    <n v="5.9157776680844119E-2"/>
  </r>
  <r>
    <x v="6"/>
    <x v="4"/>
    <x v="83"/>
    <n v="4.5862178602728738E-2"/>
  </r>
  <r>
    <x v="6"/>
    <x v="4"/>
    <x v="84"/>
    <n v="6.7586623559826767E-2"/>
  </r>
  <r>
    <x v="6"/>
    <x v="4"/>
    <x v="85"/>
    <n v="5.6584154952592523E-2"/>
  </r>
  <r>
    <x v="6"/>
    <x v="4"/>
    <x v="86"/>
    <n v="4.2697428073504358E-2"/>
  </r>
  <r>
    <x v="6"/>
    <x v="4"/>
    <x v="87"/>
    <n v="4.3259143238568394E-2"/>
  </r>
  <r>
    <x v="6"/>
    <x v="4"/>
    <x v="88"/>
    <n v="5.3490234003295119E-2"/>
  </r>
  <r>
    <x v="6"/>
    <x v="4"/>
    <x v="89"/>
    <n v="4.2962571062610935E-2"/>
  </r>
  <r>
    <x v="6"/>
    <x v="4"/>
    <x v="90"/>
    <n v="6.4271006357875943E-2"/>
  </r>
  <r>
    <x v="6"/>
    <x v="4"/>
    <x v="91"/>
    <n v="3.740932146460333E-2"/>
  </r>
  <r>
    <x v="6"/>
    <x v="4"/>
    <x v="92"/>
    <n v="4.5572189474751619E-2"/>
  </r>
  <r>
    <x v="6"/>
    <x v="4"/>
    <x v="93"/>
    <n v="4.2148495556582004E-2"/>
  </r>
  <r>
    <x v="6"/>
    <x v="4"/>
    <x v="94"/>
    <n v="5.3820229663819129E-2"/>
  </r>
  <r>
    <x v="6"/>
    <x v="4"/>
    <x v="95"/>
    <n v="5.0827768148950327E-2"/>
  </r>
  <r>
    <x v="6"/>
    <x v="4"/>
    <x v="96"/>
    <n v="8.6018501830237598E-2"/>
  </r>
  <r>
    <x v="6"/>
    <x v="4"/>
    <x v="97"/>
    <n v="7.4421967384245391E-2"/>
  </r>
  <r>
    <x v="6"/>
    <x v="4"/>
    <x v="98"/>
    <n v="4.8954573223162268E-2"/>
  </r>
  <r>
    <x v="6"/>
    <x v="4"/>
    <x v="99"/>
    <n v="5.430745581917721E-2"/>
  </r>
  <r>
    <x v="6"/>
    <x v="4"/>
    <x v="100"/>
    <n v="5.1830540342988077E-2"/>
  </r>
  <r>
    <x v="6"/>
    <x v="4"/>
    <x v="101"/>
    <n v="3.3396562051719501E-2"/>
  </r>
  <r>
    <x v="6"/>
    <x v="4"/>
    <x v="102"/>
    <n v="5.5722267463653476E-2"/>
  </r>
  <r>
    <x v="6"/>
    <x v="4"/>
    <x v="103"/>
    <n v="4.9307238524576566E-2"/>
  </r>
  <r>
    <x v="6"/>
    <x v="4"/>
    <x v="104"/>
    <n v="3.6617707233180939E-2"/>
  </r>
  <r>
    <x v="6"/>
    <x v="4"/>
    <x v="105"/>
    <n v="6.7834455308764322E-2"/>
  </r>
  <r>
    <x v="6"/>
    <x v="4"/>
    <x v="106"/>
    <n v="5.539619604271892E-2"/>
  </r>
  <r>
    <x v="6"/>
    <x v="4"/>
    <x v="107"/>
    <n v="4.1650898422853758E-2"/>
  </r>
  <r>
    <x v="6"/>
    <x v="4"/>
    <x v="108"/>
    <n v="4.6105214226167222E-2"/>
  </r>
  <r>
    <x v="6"/>
    <x v="4"/>
    <x v="109"/>
    <n v="4.8150741360884895E-2"/>
  </r>
  <r>
    <x v="6"/>
    <x v="4"/>
    <x v="110"/>
    <n v="4.7146467352944713E-2"/>
  </r>
  <r>
    <x v="6"/>
    <x v="4"/>
    <x v="111"/>
    <n v="5.5980706429944717E-2"/>
  </r>
  <r>
    <x v="6"/>
    <x v="4"/>
    <x v="112"/>
    <n v="6.7449488161132387E-2"/>
  </r>
  <r>
    <x v="6"/>
    <x v="4"/>
    <x v="113"/>
    <n v="4.5896073094870177E-2"/>
  </r>
  <r>
    <x v="6"/>
    <x v="4"/>
    <x v="114"/>
    <n v="4.7641585067863632E-2"/>
  </r>
  <r>
    <x v="6"/>
    <x v="4"/>
    <x v="115"/>
    <n v="4.8397341785216846E-2"/>
  </r>
  <r>
    <x v="6"/>
    <x v="4"/>
    <x v="116"/>
    <n v="4.433544666523552E-2"/>
  </r>
  <r>
    <x v="6"/>
    <x v="4"/>
    <x v="117"/>
    <n v="4.8126844018931879E-2"/>
  </r>
  <r>
    <x v="6"/>
    <x v="4"/>
    <x v="118"/>
    <n v="4.7971298001259995E-2"/>
  </r>
  <r>
    <x v="6"/>
    <x v="4"/>
    <x v="119"/>
    <n v="4.2483122025991409E-2"/>
  </r>
  <r>
    <x v="6"/>
    <x v="4"/>
    <x v="120"/>
    <n v="4.7229939193408822E-2"/>
  </r>
  <r>
    <x v="6"/>
    <x v="4"/>
    <x v="121"/>
    <n v="5.739966218469094E-2"/>
  </r>
  <r>
    <x v="6"/>
    <x v="4"/>
    <x v="122"/>
    <n v="4.5740896912219997E-2"/>
  </r>
  <r>
    <x v="6"/>
    <x v="4"/>
    <x v="123"/>
    <n v="5.3585401181111401E-2"/>
  </r>
  <r>
    <x v="6"/>
    <x v="4"/>
    <x v="124"/>
    <n v="4.9886916386024521E-2"/>
  </r>
  <r>
    <x v="6"/>
    <x v="4"/>
    <x v="125"/>
    <n v="5.1551648925064121E-2"/>
  </r>
  <r>
    <x v="6"/>
    <x v="4"/>
    <x v="126"/>
    <n v="5.9399708227322941E-2"/>
  </r>
  <r>
    <x v="6"/>
    <x v="4"/>
    <x v="127"/>
    <n v="5.6682434848859591E-2"/>
  </r>
  <r>
    <x v="6"/>
    <x v="4"/>
    <x v="128"/>
    <n v="6.5465717225439396E-2"/>
  </r>
  <r>
    <x v="6"/>
    <x v="4"/>
    <x v="129"/>
    <n v="4.2253841153666379E-2"/>
  </r>
  <r>
    <x v="6"/>
    <x v="4"/>
    <x v="130"/>
    <n v="6.1536647535351263E-2"/>
  </r>
  <r>
    <x v="6"/>
    <x v="4"/>
    <x v="131"/>
    <n v="2.3463031469285616E-2"/>
  </r>
  <r>
    <x v="6"/>
    <x v="4"/>
    <x v="132"/>
    <n v="4.7115454982010765E-2"/>
  </r>
  <r>
    <x v="6"/>
    <x v="4"/>
    <x v="133"/>
    <n v="5.6541257153159129E-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Сводная таблица1" cacheId="52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4">
  <location ref="B3:I14" firstHeaderRow="1" firstDataRow="2" firstDataCol="1" rowPageCount="1" colPageCount="1"/>
  <pivotFields count="4">
    <pivotField axis="axisPage" showAll="0" defaultSubtotal="0">
      <items count="7">
        <item x="1"/>
        <item x="2"/>
        <item x="3"/>
        <item x="4"/>
        <item x="6"/>
        <item x="0"/>
        <item x="5"/>
      </items>
    </pivotField>
    <pivotField axis="axisCol" showAll="0" defaultSubtotal="0">
      <items count="6">
        <item x="0"/>
        <item x="1"/>
        <item x="2"/>
        <item x="3"/>
        <item x="4"/>
        <item x="5"/>
      </items>
    </pivotField>
    <pivotField axis="axisRow" showAll="0" sortType="ascending" defaultSubtotal="0">
      <items count="141">
        <item x="31"/>
        <item x="30"/>
        <item x="29"/>
        <item x="28"/>
        <item x="27"/>
        <item x="26"/>
        <item x="25"/>
        <item x="24"/>
        <item x="23"/>
        <item x="22"/>
        <item x="21"/>
        <item x="32"/>
        <item x="8"/>
        <item x="40"/>
        <item m="1" x="140"/>
        <item x="20"/>
        <item x="19"/>
        <item x="18"/>
        <item x="17"/>
        <item x="0"/>
        <item x="33"/>
        <item x="41"/>
        <item m="1" x="134"/>
        <item x="9"/>
        <item x="10"/>
        <item x="11"/>
        <item x="1"/>
        <item x="2"/>
        <item x="34"/>
        <item x="42"/>
        <item m="1" x="135"/>
        <item x="12"/>
        <item x="13"/>
        <item x="3"/>
        <item x="4"/>
        <item x="35"/>
        <item x="43"/>
        <item m="1" x="136"/>
        <item x="14"/>
        <item x="15"/>
        <item x="5"/>
        <item x="36"/>
        <item x="44"/>
        <item m="1" x="137"/>
        <item x="16"/>
        <item x="6"/>
        <item x="37"/>
        <item m="1" x="139"/>
        <item x="45"/>
        <item x="46"/>
        <item m="1" x="138"/>
        <item x="47"/>
        <item x="48"/>
        <item x="49"/>
        <item x="50"/>
        <item x="51"/>
        <item x="52"/>
        <item x="53"/>
        <item x="7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38"/>
        <item x="80"/>
        <item x="81"/>
        <item x="82"/>
        <item x="83"/>
        <item x="84"/>
        <item x="39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</items>
    </pivotField>
    <pivotField dataField="1" showAll="0" defaultSubtotal="0"/>
  </pivotFields>
  <rowFields count="1">
    <field x="2"/>
  </rowFields>
  <rowItems count="10">
    <i>
      <x v="12"/>
    </i>
    <i>
      <x v="23"/>
    </i>
    <i>
      <x v="24"/>
    </i>
    <i>
      <x v="25"/>
    </i>
    <i>
      <x v="31"/>
    </i>
    <i>
      <x v="32"/>
    </i>
    <i>
      <x v="38"/>
    </i>
    <i>
      <x v="39"/>
    </i>
    <i>
      <x v="44"/>
    </i>
    <i t="grand">
      <x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1">
    <pageField fld="0" item="0" hier="-1"/>
  </pageFields>
  <dataFields count="1">
    <dataField name="Сумма по полю Полисы" fld="3" baseField="0" baseItem="0"/>
  </dataFields>
  <chartFormats count="6">
    <chartFormat chart="3" format="4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3" format="5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3" format="5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3" format="5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3" format="5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3" format="5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 таблица1" cacheId="53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chartFormat="7">
  <location ref="C3:D73" firstHeaderRow="1" firstDataRow="1" firstDataCol="1" rowPageCount="1" colPageCount="1"/>
  <pivotFields count="4">
    <pivotField axis="axisRow" showAll="0" defaultSubtotal="0">
      <items count="6">
        <item x="0"/>
        <item x="1"/>
        <item x="2"/>
        <item x="3"/>
        <item x="4"/>
        <item x="5"/>
      </items>
    </pivotField>
    <pivotField axis="axisRow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Page" outline="0" showAll="0" sortType="ascending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dataField="1" numFmtId="3" showAll="0" defaultSubtotal="0"/>
  </pivotFields>
  <rowFields count="2">
    <field x="0"/>
    <field x="1"/>
  </rowFields>
  <rowItems count="70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5"/>
    </i>
    <i r="1">
      <x/>
    </i>
    <i r="1">
      <x v="1"/>
    </i>
    <i r="1">
      <x v="2"/>
    </i>
    <i t="grand">
      <x/>
    </i>
  </rowItems>
  <colItems count="1">
    <i/>
  </colItems>
  <pageFields count="1">
    <pageField fld="2" item="2" hier="-1"/>
  </pageFields>
  <dataFields count="1">
    <dataField name="Сумма по полю Ср. премия" fld="3" baseField="0" baseItem="0"/>
  </dataFields>
  <formats count="1">
    <format dxfId="4">
      <pivotArea outline="0" collapsedLevelsAreSubtotals="1" fieldPosition="0"/>
    </format>
  </formats>
  <chartFormats count="1">
    <chartFormat chart="6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0" type="captionNotEqual" evalOrder="-1" id="1" stringValue1="&quot;&quot;">
      <autoFilter ref="A1">
        <filterColumn colId="0">
          <customFilters>
            <customFilter operator="notEqual" val="&quot;&quot;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Сводная таблица2" cacheId="54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14">
  <location ref="C4:D14" firstHeaderRow="1" firstDataRow="1" firstDataCol="1" rowPageCount="1" colPageCount="1"/>
  <pivotFields count="3">
    <pivotField axis="axisPage" showAll="0" defaultSubtotal="0">
      <items count="5">
        <item x="2"/>
        <item x="3"/>
        <item x="1"/>
        <item x="0"/>
        <item x="4"/>
      </items>
    </pivotField>
    <pivotField axis="axisRow" showAll="0" sortType="ascending" defaultSubtotal="0">
      <items count="57">
        <item m="1" x="42"/>
        <item m="1" x="52"/>
        <item m="1" x="54"/>
        <item m="1" x="56"/>
        <item m="1" x="50"/>
        <item m="1" x="51"/>
        <item m="1" x="46"/>
        <item m="1" x="47"/>
        <item m="1" x="48"/>
        <item m="1" x="44"/>
        <item m="1" x="45"/>
        <item m="1" x="53"/>
        <item m="1" x="55"/>
        <item m="1" x="43"/>
        <item m="1" x="49"/>
        <item x="31"/>
        <item x="30"/>
        <item x="29"/>
        <item x="28"/>
        <item x="27"/>
        <item x="26"/>
        <item x="25"/>
        <item x="24"/>
        <item x="23"/>
        <item x="22"/>
        <item x="21"/>
        <item x="8"/>
        <item x="34"/>
        <item x="20"/>
        <item x="19"/>
        <item x="18"/>
        <item x="17"/>
        <item x="0"/>
        <item x="35"/>
        <item x="9"/>
        <item x="10"/>
        <item x="11"/>
        <item x="1"/>
        <item x="2"/>
        <item x="36"/>
        <item x="12"/>
        <item x="13"/>
        <item x="3"/>
        <item x="4"/>
        <item x="37"/>
        <item x="14"/>
        <item x="15"/>
        <item x="5"/>
        <item x="38"/>
        <item x="16"/>
        <item x="6"/>
        <item x="39"/>
        <item x="40"/>
        <item x="41"/>
        <item x="7"/>
        <item x="32"/>
        <item x="33"/>
      </items>
    </pivotField>
    <pivotField dataField="1" numFmtId="9" showAll="0" defaultSubtotal="0"/>
  </pivotFields>
  <rowFields count="1">
    <field x="1"/>
  </rowFields>
  <rowItems count="10">
    <i>
      <x v="26"/>
    </i>
    <i>
      <x v="34"/>
    </i>
    <i>
      <x v="35"/>
    </i>
    <i>
      <x v="36"/>
    </i>
    <i>
      <x v="40"/>
    </i>
    <i>
      <x v="41"/>
    </i>
    <i>
      <x v="45"/>
    </i>
    <i>
      <x v="46"/>
    </i>
    <i>
      <x v="49"/>
    </i>
    <i t="grand">
      <x/>
    </i>
  </rowItems>
  <colItems count="1">
    <i/>
  </colItems>
  <pageFields count="1">
    <pageField fld="0" item="2" hier="-1"/>
  </pageFields>
  <dataFields count="1">
    <dataField name="Сумма по полю Частота" fld="2" baseField="0" baseItem="0"/>
  </dataFields>
  <formats count="3">
    <format dxfId="3">
      <pivotArea outline="0" collapsedLevelsAreSubtotals="1" fieldPosition="0"/>
    </format>
    <format dxfId="2">
      <pivotArea outline="0" collapsedLevelsAreSubtotals="1" fieldPosition="0"/>
    </format>
    <format dxfId="1">
      <pivotArea outline="0" collapsedLevelsAreSubtotals="1" fieldPosition="0"/>
    </format>
  </formats>
  <chartFormats count="1">
    <chartFormat chart="10" format="38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Сводная таблица1" cacheId="55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4">
  <location ref="C4:I15" firstHeaderRow="1" firstDataRow="2" firstDataCol="1" rowPageCount="1" colPageCount="1"/>
  <pivotFields count="4">
    <pivotField axis="axisPage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Col" showAll="0" sortType="ascending">
      <items count="6">
        <item x="3"/>
        <item x="4"/>
        <item x="2"/>
        <item x="0"/>
        <item x="1"/>
        <item t="default"/>
      </items>
    </pivotField>
    <pivotField axis="axisRow" showAll="0" sortType="ascending">
      <items count="135">
        <item x="31"/>
        <item x="30"/>
        <item x="29"/>
        <item x="28"/>
        <item x="27"/>
        <item x="26"/>
        <item x="25"/>
        <item x="24"/>
        <item x="23"/>
        <item x="22"/>
        <item x="21"/>
        <item x="32"/>
        <item x="8"/>
        <item x="40"/>
        <item x="20"/>
        <item x="19"/>
        <item x="18"/>
        <item x="17"/>
        <item x="0"/>
        <item x="33"/>
        <item x="41"/>
        <item x="9"/>
        <item x="10"/>
        <item x="11"/>
        <item x="1"/>
        <item x="2"/>
        <item x="34"/>
        <item x="42"/>
        <item x="12"/>
        <item x="13"/>
        <item x="3"/>
        <item x="4"/>
        <item x="35"/>
        <item x="43"/>
        <item x="14"/>
        <item x="15"/>
        <item x="5"/>
        <item x="36"/>
        <item x="44"/>
        <item x="16"/>
        <item x="6"/>
        <item x="37"/>
        <item x="45"/>
        <item x="46"/>
        <item x="47"/>
        <item x="48"/>
        <item x="49"/>
        <item x="50"/>
        <item x="51"/>
        <item x="52"/>
        <item x="53"/>
        <item x="7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38"/>
        <item x="80"/>
        <item x="81"/>
        <item x="82"/>
        <item x="83"/>
        <item x="84"/>
        <item x="39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t="default"/>
      </items>
    </pivotField>
    <pivotField dataField="1" numFmtId="164" showAll="0"/>
  </pivotFields>
  <rowFields count="1">
    <field x="2"/>
  </rowFields>
  <rowItems count="10">
    <i>
      <x v="12"/>
    </i>
    <i>
      <x v="21"/>
    </i>
    <i>
      <x v="22"/>
    </i>
    <i>
      <x v="23"/>
    </i>
    <i>
      <x v="28"/>
    </i>
    <i>
      <x v="29"/>
    </i>
    <i>
      <x v="34"/>
    </i>
    <i>
      <x v="35"/>
    </i>
    <i>
      <x v="39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0" item="1" hier="-1"/>
  </pageFields>
  <dataFields count="1">
    <dataField name="Сумма по полю Частота" fld="3" baseField="0" baseItem="0" numFmtId="164"/>
  </dataFields>
  <formats count="1">
    <format dxfId="0">
      <pivotArea outline="0" collapsedLevelsAreSubtotals="1" fieldPosition="0"/>
    </format>
  </formats>
  <chartFormats count="5">
    <chartFormat chart="3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3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3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3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3" format="1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4" sqref="B4:B5"/>
    </sheetView>
  </sheetViews>
  <sheetFormatPr defaultRowHeight="14.4" x14ac:dyDescent="0.3"/>
  <cols>
    <col min="1" max="1" width="8.88671875" style="12"/>
    <col min="2" max="2" width="130.5546875" style="9" customWidth="1"/>
  </cols>
  <sheetData>
    <row r="1" spans="1:2" s="11" customFormat="1" x14ac:dyDescent="0.3">
      <c r="A1" s="11" t="s">
        <v>143</v>
      </c>
      <c r="B1" s="10" t="s">
        <v>142</v>
      </c>
    </row>
    <row r="2" spans="1:2" x14ac:dyDescent="0.3">
      <c r="A2" s="15">
        <v>1</v>
      </c>
      <c r="B2" s="16" t="s">
        <v>180</v>
      </c>
    </row>
    <row r="3" spans="1:2" ht="28.8" x14ac:dyDescent="0.3">
      <c r="A3" s="15">
        <v>2</v>
      </c>
      <c r="B3" s="28" t="s">
        <v>185</v>
      </c>
    </row>
    <row r="4" spans="1:2" ht="57.6" x14ac:dyDescent="0.3">
      <c r="A4" s="15">
        <v>3</v>
      </c>
      <c r="B4" s="29" t="s">
        <v>187</v>
      </c>
    </row>
    <row r="5" spans="1:2" ht="43.2" x14ac:dyDescent="0.3">
      <c r="A5" s="15">
        <v>4</v>
      </c>
      <c r="B5" s="29" t="s">
        <v>188</v>
      </c>
    </row>
    <row r="6" spans="1:2" ht="28.8" x14ac:dyDescent="0.3">
      <c r="A6" s="15">
        <v>5</v>
      </c>
      <c r="B6" s="16" t="s">
        <v>183</v>
      </c>
    </row>
    <row r="7" spans="1:2" ht="43.2" x14ac:dyDescent="0.3">
      <c r="A7" s="15">
        <v>6</v>
      </c>
      <c r="B7" s="16" t="s">
        <v>186</v>
      </c>
    </row>
    <row r="8" spans="1:2" x14ac:dyDescent="0.3">
      <c r="A8" s="15">
        <v>7</v>
      </c>
      <c r="B8" s="16" t="s">
        <v>181</v>
      </c>
    </row>
    <row r="9" spans="1:2" ht="28.8" x14ac:dyDescent="0.3">
      <c r="A9" s="12">
        <v>8</v>
      </c>
      <c r="B9" s="16" t="s">
        <v>184</v>
      </c>
    </row>
    <row r="10" spans="1:2" ht="72" x14ac:dyDescent="0.3">
      <c r="A10" s="12">
        <v>9</v>
      </c>
      <c r="B10" s="16" t="s">
        <v>182</v>
      </c>
    </row>
    <row r="11" spans="1:2" ht="28.8" x14ac:dyDescent="0.3">
      <c r="A11" s="12">
        <v>10</v>
      </c>
      <c r="B11" s="9" t="s">
        <v>175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5"/>
  <sheetViews>
    <sheetView workbookViewId="0"/>
  </sheetViews>
  <sheetFormatPr defaultRowHeight="14.4" x14ac:dyDescent="0.3"/>
  <cols>
    <col min="1" max="1" width="24.88671875" bestFit="1" customWidth="1"/>
    <col min="2" max="2" width="3.5546875" customWidth="1"/>
    <col min="3" max="3" width="22.88671875" customWidth="1"/>
    <col min="4" max="4" width="20.33203125" bestFit="1" customWidth="1"/>
    <col min="5" max="8" width="6" customWidth="1"/>
    <col min="9" max="9" width="11.33203125" bestFit="1" customWidth="1"/>
  </cols>
  <sheetData>
    <row r="1" spans="1:10" x14ac:dyDescent="0.3">
      <c r="J1" t="str">
        <f>CONCATENATE("Частота убытков по годам (отношение количества осуществленных страховых выплат по страховым случаям, произошедшим в календарном году, к экспозиции договоров обязательного страхования в этом году) по фактору: ",D2)</f>
        <v>Частота убытков по годам (отношение количества осуществленных страховых выплат по страховым случаям, произошедшим в календарном году, к экспозиции договоров обязательного страхования в этом году) по фактору: Категория ТС</v>
      </c>
    </row>
    <row r="2" spans="1:10" x14ac:dyDescent="0.3">
      <c r="A2" s="4" t="s">
        <v>91</v>
      </c>
      <c r="C2" s="1" t="s">
        <v>135</v>
      </c>
      <c r="D2" t="s">
        <v>101</v>
      </c>
    </row>
    <row r="3" spans="1:10" x14ac:dyDescent="0.3">
      <c r="A3" s="4" t="s">
        <v>92</v>
      </c>
      <c r="B3" s="5"/>
    </row>
    <row r="4" spans="1:10" x14ac:dyDescent="0.3">
      <c r="A4" s="4" t="s">
        <v>93</v>
      </c>
      <c r="C4" s="1" t="s">
        <v>157</v>
      </c>
      <c r="D4" s="1" t="s">
        <v>2</v>
      </c>
    </row>
    <row r="5" spans="1:10" x14ac:dyDescent="0.3">
      <c r="A5" s="4" t="s">
        <v>94</v>
      </c>
      <c r="C5" s="1" t="s">
        <v>1</v>
      </c>
      <c r="D5">
        <v>2018</v>
      </c>
      <c r="E5">
        <v>2019</v>
      </c>
      <c r="F5">
        <v>2020</v>
      </c>
      <c r="G5">
        <v>2021</v>
      </c>
      <c r="H5">
        <v>2022</v>
      </c>
      <c r="I5" t="s">
        <v>0</v>
      </c>
    </row>
    <row r="6" spans="1:10" x14ac:dyDescent="0.3">
      <c r="A6" s="4" t="s">
        <v>96</v>
      </c>
      <c r="C6" s="2" t="s">
        <v>127</v>
      </c>
      <c r="D6" s="24">
        <v>1.3519537718939399E-2</v>
      </c>
      <c r="E6" s="24">
        <v>1.6655182059722339E-2</v>
      </c>
      <c r="F6" s="24">
        <v>1.2158426996220396E-2</v>
      </c>
      <c r="G6" s="24">
        <v>1.1206034878690152E-2</v>
      </c>
      <c r="H6" s="24">
        <v>1.0172374538291118E-2</v>
      </c>
      <c r="I6" s="24">
        <v>6.3711556191863403E-2</v>
      </c>
    </row>
    <row r="7" spans="1:10" x14ac:dyDescent="0.3">
      <c r="C7" s="2" t="s">
        <v>134</v>
      </c>
      <c r="D7" s="24">
        <v>6.5897209173475649E-2</v>
      </c>
      <c r="E7" s="24">
        <v>6.3674076260455723E-2</v>
      </c>
      <c r="F7" s="24">
        <v>5.964307529315311E-2</v>
      </c>
      <c r="G7" s="24">
        <v>7.1304378096480353E-2</v>
      </c>
      <c r="H7" s="24">
        <v>6.4918077365958227E-2</v>
      </c>
      <c r="I7" s="24">
        <v>0.32543681618952303</v>
      </c>
    </row>
    <row r="8" spans="1:10" x14ac:dyDescent="0.3">
      <c r="C8" s="2" t="s">
        <v>132</v>
      </c>
      <c r="D8" s="24">
        <v>5.204937985147666E-2</v>
      </c>
      <c r="E8" s="24">
        <v>5.0442518764841897E-2</v>
      </c>
      <c r="F8" s="24">
        <v>4.5052776172611442E-2</v>
      </c>
      <c r="G8" s="24">
        <v>4.8476327478400041E-2</v>
      </c>
      <c r="H8" s="24">
        <v>4.4354469993952983E-2</v>
      </c>
      <c r="I8" s="24">
        <v>0.24037547226128303</v>
      </c>
    </row>
    <row r="9" spans="1:10" x14ac:dyDescent="0.3">
      <c r="C9" s="2" t="s">
        <v>130</v>
      </c>
      <c r="D9" s="24">
        <v>0.29810323862945648</v>
      </c>
      <c r="E9" s="24">
        <v>0.32685596136503703</v>
      </c>
      <c r="F9" s="24">
        <v>0.33017152728605786</v>
      </c>
      <c r="G9" s="24">
        <v>0.34778762408453245</v>
      </c>
      <c r="H9" s="24">
        <v>0.31290509225118163</v>
      </c>
      <c r="I9" s="24">
        <v>1.6158234436162653</v>
      </c>
    </row>
    <row r="10" spans="1:10" x14ac:dyDescent="0.3">
      <c r="C10" s="2" t="s">
        <v>129</v>
      </c>
      <c r="D10" s="24">
        <v>6.3210301915537614E-2</v>
      </c>
      <c r="E10" s="24">
        <v>6.2331081379540319E-2</v>
      </c>
      <c r="F10" s="24">
        <v>6.0386471536749642E-2</v>
      </c>
      <c r="G10" s="24">
        <v>6.9723214463235872E-2</v>
      </c>
      <c r="H10" s="24">
        <v>6.5454209416382414E-2</v>
      </c>
      <c r="I10" s="24">
        <v>0.32110527871144584</v>
      </c>
    </row>
    <row r="11" spans="1:10" x14ac:dyDescent="0.3">
      <c r="C11" s="2" t="s">
        <v>126</v>
      </c>
      <c r="D11" s="24">
        <v>9.3302622777855754E-2</v>
      </c>
      <c r="E11" s="24">
        <v>9.5028040082194454E-2</v>
      </c>
      <c r="F11" s="24">
        <v>8.7587753726576331E-2</v>
      </c>
      <c r="G11" s="24">
        <v>0.10148403935393699</v>
      </c>
      <c r="H11" s="24">
        <v>9.6876259567414025E-2</v>
      </c>
      <c r="I11" s="24">
        <v>0.47427871550797757</v>
      </c>
    </row>
    <row r="12" spans="1:10" x14ac:dyDescent="0.3">
      <c r="C12" s="2" t="s">
        <v>128</v>
      </c>
      <c r="D12" s="24">
        <v>6.5657586526930711E-2</v>
      </c>
      <c r="E12" s="24">
        <v>6.511600501216562E-2</v>
      </c>
      <c r="F12" s="24">
        <v>4.6818775906038071E-2</v>
      </c>
      <c r="G12" s="24">
        <v>4.6385879572849412E-2</v>
      </c>
      <c r="H12" s="24">
        <v>3.5881115032171028E-2</v>
      </c>
      <c r="I12" s="24">
        <v>0.25985936205015481</v>
      </c>
    </row>
    <row r="13" spans="1:10" x14ac:dyDescent="0.3">
      <c r="C13" s="2" t="s">
        <v>131</v>
      </c>
      <c r="D13" s="24">
        <v>0.10502138609280066</v>
      </c>
      <c r="E13" s="24">
        <v>9.7235431161712238E-2</v>
      </c>
      <c r="F13" s="24">
        <v>6.8896726121258078E-2</v>
      </c>
      <c r="G13" s="24">
        <v>7.4245245646318805E-2</v>
      </c>
      <c r="H13" s="24">
        <v>5.9119026350457987E-2</v>
      </c>
      <c r="I13" s="24">
        <v>0.40451781537254772</v>
      </c>
    </row>
    <row r="14" spans="1:10" x14ac:dyDescent="0.3">
      <c r="C14" s="2" t="s">
        <v>141</v>
      </c>
      <c r="D14" s="24">
        <v>1.5220433532839013E-2</v>
      </c>
      <c r="E14" s="24">
        <v>1.4876668590260539E-2</v>
      </c>
      <c r="F14" s="24">
        <v>1.3240897014809742E-2</v>
      </c>
      <c r="G14" s="24">
        <v>1.7192176219290731E-2</v>
      </c>
      <c r="H14" s="24">
        <v>1.7134224432731309E-2</v>
      </c>
      <c r="I14" s="24">
        <v>7.7664399789931338E-2</v>
      </c>
    </row>
    <row r="15" spans="1:10" x14ac:dyDescent="0.3">
      <c r="C15" s="2" t="s">
        <v>0</v>
      </c>
      <c r="D15" s="24">
        <v>0.77198169621931179</v>
      </c>
      <c r="E15" s="24">
        <v>0.79221496467593011</v>
      </c>
      <c r="F15" s="24">
        <v>0.72395643005347476</v>
      </c>
      <c r="G15" s="24">
        <v>0.7878049197937349</v>
      </c>
      <c r="H15" s="24">
        <v>0.70681484894854074</v>
      </c>
      <c r="I15" s="24">
        <v>3.7827728596909918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defaultRowHeight="14.4" x14ac:dyDescent="0.3"/>
  <cols>
    <col min="1" max="1" width="146.44140625" style="13" customWidth="1"/>
  </cols>
  <sheetData>
    <row r="1" spans="1:1" ht="17.399999999999999" x14ac:dyDescent="0.3">
      <c r="A1" s="14" t="s">
        <v>144</v>
      </c>
    </row>
    <row r="2" spans="1:1" x14ac:dyDescent="0.3">
      <c r="A2" s="13" t="s">
        <v>145</v>
      </c>
    </row>
    <row r="3" spans="1:1" x14ac:dyDescent="0.3">
      <c r="A3" s="13" t="s">
        <v>177</v>
      </c>
    </row>
    <row r="4" spans="1:1" x14ac:dyDescent="0.3">
      <c r="A4" s="13" t="s">
        <v>178</v>
      </c>
    </row>
    <row r="5" spans="1:1" ht="17.399999999999999" x14ac:dyDescent="0.3">
      <c r="A5" s="14" t="s">
        <v>146</v>
      </c>
    </row>
    <row r="6" spans="1:1" x14ac:dyDescent="0.3">
      <c r="A6" s="13" t="s">
        <v>147</v>
      </c>
    </row>
    <row r="7" spans="1:1" x14ac:dyDescent="0.3">
      <c r="A7" s="13" t="s">
        <v>148</v>
      </c>
    </row>
    <row r="8" spans="1:1" x14ac:dyDescent="0.3">
      <c r="A8" s="13" t="s">
        <v>149</v>
      </c>
    </row>
    <row r="9" spans="1:1" ht="28.8" x14ac:dyDescent="0.3">
      <c r="A9" s="13" t="s">
        <v>179</v>
      </c>
    </row>
    <row r="10" spans="1:1" ht="28.8" x14ac:dyDescent="0.3">
      <c r="A10" s="25" t="s">
        <v>174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805"/>
  <sheetViews>
    <sheetView zoomScale="80" zoomScaleNormal="80" workbookViewId="0">
      <pane xSplit="3" ySplit="1" topLeftCell="D2" activePane="bottomRight" state="frozen"/>
      <selection pane="topRight"/>
      <selection pane="bottomLeft"/>
      <selection pane="bottomRight"/>
    </sheetView>
  </sheetViews>
  <sheetFormatPr defaultColWidth="11.44140625" defaultRowHeight="14.4" x14ac:dyDescent="0.3"/>
  <cols>
    <col min="1" max="1" width="22" style="21" customWidth="1"/>
    <col min="2" max="2" width="11.77734375" style="21" customWidth="1"/>
    <col min="3" max="3" width="18.33203125" customWidth="1"/>
    <col min="4" max="4" width="10.21875" customWidth="1"/>
  </cols>
  <sheetData>
    <row r="1" spans="1:4" x14ac:dyDescent="0.3">
      <c r="A1" s="20" t="s">
        <v>135</v>
      </c>
      <c r="B1" s="20" t="s">
        <v>136</v>
      </c>
      <c r="C1" s="6" t="s">
        <v>138</v>
      </c>
      <c r="D1" s="6" t="s">
        <v>139</v>
      </c>
    </row>
    <row r="2" spans="1:4" x14ac:dyDescent="0.3">
      <c r="A2" s="21" t="s">
        <v>150</v>
      </c>
      <c r="B2" s="21">
        <v>2018</v>
      </c>
      <c r="C2" t="s">
        <v>115</v>
      </c>
      <c r="D2" s="19">
        <v>483672</v>
      </c>
    </row>
    <row r="3" spans="1:4" x14ac:dyDescent="0.3">
      <c r="A3" s="21" t="s">
        <v>150</v>
      </c>
      <c r="B3" s="21">
        <v>2018</v>
      </c>
      <c r="C3" t="s">
        <v>112</v>
      </c>
      <c r="D3" s="19">
        <v>1393206</v>
      </c>
    </row>
    <row r="4" spans="1:4" x14ac:dyDescent="0.3">
      <c r="A4" s="21" t="s">
        <v>150</v>
      </c>
      <c r="B4" s="21">
        <v>2018</v>
      </c>
      <c r="C4" t="s">
        <v>113</v>
      </c>
      <c r="D4" s="19">
        <v>4544809</v>
      </c>
    </row>
    <row r="5" spans="1:4" x14ac:dyDescent="0.3">
      <c r="A5" s="21" t="s">
        <v>150</v>
      </c>
      <c r="B5" s="21">
        <v>2018</v>
      </c>
      <c r="C5" t="s">
        <v>114</v>
      </c>
      <c r="D5" s="19">
        <v>6606622</v>
      </c>
    </row>
    <row r="6" spans="1:4" x14ac:dyDescent="0.3">
      <c r="A6" s="21" t="s">
        <v>150</v>
      </c>
      <c r="B6" s="21">
        <v>2018</v>
      </c>
      <c r="C6" t="s">
        <v>117</v>
      </c>
      <c r="D6" s="19">
        <v>5444939</v>
      </c>
    </row>
    <row r="7" spans="1:4" x14ac:dyDescent="0.3">
      <c r="A7" s="21" t="s">
        <v>150</v>
      </c>
      <c r="B7" s="21">
        <v>2018</v>
      </c>
      <c r="C7" t="s">
        <v>116</v>
      </c>
      <c r="D7" s="19">
        <v>7186113</v>
      </c>
    </row>
    <row r="8" spans="1:4" x14ac:dyDescent="0.3">
      <c r="A8" s="21" t="s">
        <v>150</v>
      </c>
      <c r="B8" s="21">
        <v>2018</v>
      </c>
      <c r="C8" t="s">
        <v>110</v>
      </c>
      <c r="D8" s="19">
        <v>4422817</v>
      </c>
    </row>
    <row r="9" spans="1:4" x14ac:dyDescent="0.3">
      <c r="A9" s="21" t="s">
        <v>150</v>
      </c>
      <c r="B9" s="21">
        <v>2018</v>
      </c>
      <c r="C9" t="s">
        <v>111</v>
      </c>
      <c r="D9" s="19">
        <v>3144491</v>
      </c>
    </row>
    <row r="10" spans="1:4" x14ac:dyDescent="0.3">
      <c r="A10" s="21" t="s">
        <v>150</v>
      </c>
      <c r="B10" s="21">
        <v>2019</v>
      </c>
      <c r="C10" t="s">
        <v>115</v>
      </c>
      <c r="D10" s="19">
        <v>560067</v>
      </c>
    </row>
    <row r="11" spans="1:4" x14ac:dyDescent="0.3">
      <c r="A11" s="21" t="s">
        <v>150</v>
      </c>
      <c r="B11" s="21">
        <v>2019</v>
      </c>
      <c r="C11" t="s">
        <v>112</v>
      </c>
      <c r="D11" s="19">
        <v>1368461</v>
      </c>
    </row>
    <row r="12" spans="1:4" x14ac:dyDescent="0.3">
      <c r="A12" s="21" t="s">
        <v>150</v>
      </c>
      <c r="B12" s="21">
        <v>2019</v>
      </c>
      <c r="C12" t="s">
        <v>113</v>
      </c>
      <c r="D12" s="19">
        <v>4258611</v>
      </c>
    </row>
    <row r="13" spans="1:4" x14ac:dyDescent="0.3">
      <c r="A13" s="21" t="s">
        <v>150</v>
      </c>
      <c r="B13" s="21">
        <v>2019</v>
      </c>
      <c r="C13" t="s">
        <v>114</v>
      </c>
      <c r="D13" s="19">
        <v>6801260</v>
      </c>
    </row>
    <row r="14" spans="1:4" x14ac:dyDescent="0.3">
      <c r="A14" s="21" t="s">
        <v>150</v>
      </c>
      <c r="B14" s="21">
        <v>2019</v>
      </c>
      <c r="C14" t="s">
        <v>117</v>
      </c>
      <c r="D14" s="19">
        <v>5883678</v>
      </c>
    </row>
    <row r="15" spans="1:4" x14ac:dyDescent="0.3">
      <c r="A15" s="21" t="s">
        <v>150</v>
      </c>
      <c r="B15" s="21">
        <v>2019</v>
      </c>
      <c r="C15" t="s">
        <v>116</v>
      </c>
      <c r="D15" s="19">
        <v>7645885</v>
      </c>
    </row>
    <row r="16" spans="1:4" x14ac:dyDescent="0.3">
      <c r="A16" s="21" t="s">
        <v>150</v>
      </c>
      <c r="B16" s="21">
        <v>2019</v>
      </c>
      <c r="C16" t="s">
        <v>110</v>
      </c>
      <c r="D16" s="19">
        <v>4492115</v>
      </c>
    </row>
    <row r="17" spans="1:4" x14ac:dyDescent="0.3">
      <c r="A17" s="21" t="s">
        <v>150</v>
      </c>
      <c r="B17" s="21">
        <v>2019</v>
      </c>
      <c r="C17" t="s">
        <v>111</v>
      </c>
      <c r="D17" s="19">
        <v>3513356</v>
      </c>
    </row>
    <row r="18" spans="1:4" x14ac:dyDescent="0.3">
      <c r="A18" s="21" t="s">
        <v>150</v>
      </c>
      <c r="B18" s="21">
        <v>2020</v>
      </c>
      <c r="C18" t="s">
        <v>115</v>
      </c>
      <c r="D18" s="19">
        <v>596070</v>
      </c>
    </row>
    <row r="19" spans="1:4" x14ac:dyDescent="0.3">
      <c r="A19" s="21" t="s">
        <v>150</v>
      </c>
      <c r="B19" s="21">
        <v>2020</v>
      </c>
      <c r="C19" t="s">
        <v>112</v>
      </c>
      <c r="D19" s="19">
        <v>1289102</v>
      </c>
    </row>
    <row r="20" spans="1:4" x14ac:dyDescent="0.3">
      <c r="A20" s="21" t="s">
        <v>150</v>
      </c>
      <c r="B20" s="21">
        <v>2020</v>
      </c>
      <c r="C20" t="s">
        <v>113</v>
      </c>
      <c r="D20" s="19">
        <v>3944721</v>
      </c>
    </row>
    <row r="21" spans="1:4" x14ac:dyDescent="0.3">
      <c r="A21" s="21" t="s">
        <v>150</v>
      </c>
      <c r="B21" s="21">
        <v>2020</v>
      </c>
      <c r="C21" t="s">
        <v>114</v>
      </c>
      <c r="D21" s="19">
        <v>6863741</v>
      </c>
    </row>
    <row r="22" spans="1:4" x14ac:dyDescent="0.3">
      <c r="A22" s="21" t="s">
        <v>150</v>
      </c>
      <c r="B22" s="21">
        <v>2020</v>
      </c>
      <c r="C22" t="s">
        <v>117</v>
      </c>
      <c r="D22" s="19">
        <v>6308335</v>
      </c>
    </row>
    <row r="23" spans="1:4" x14ac:dyDescent="0.3">
      <c r="A23" s="21" t="s">
        <v>150</v>
      </c>
      <c r="B23" s="21">
        <v>2020</v>
      </c>
      <c r="C23" t="s">
        <v>116</v>
      </c>
      <c r="D23" s="19">
        <v>8141923</v>
      </c>
    </row>
    <row r="24" spans="1:4" x14ac:dyDescent="0.3">
      <c r="A24" s="21" t="s">
        <v>150</v>
      </c>
      <c r="B24" s="21">
        <v>2020</v>
      </c>
      <c r="C24" t="s">
        <v>110</v>
      </c>
      <c r="D24" s="19">
        <v>4587978</v>
      </c>
    </row>
    <row r="25" spans="1:4" x14ac:dyDescent="0.3">
      <c r="A25" s="21" t="s">
        <v>150</v>
      </c>
      <c r="B25" s="21">
        <v>2020</v>
      </c>
      <c r="C25" t="s">
        <v>111</v>
      </c>
      <c r="D25" s="19">
        <v>3812117</v>
      </c>
    </row>
    <row r="26" spans="1:4" x14ac:dyDescent="0.3">
      <c r="A26" s="21" t="s">
        <v>150</v>
      </c>
      <c r="B26" s="21">
        <v>2021</v>
      </c>
      <c r="C26" t="s">
        <v>115</v>
      </c>
      <c r="D26" s="19">
        <v>616566</v>
      </c>
    </row>
    <row r="27" spans="1:4" x14ac:dyDescent="0.3">
      <c r="A27" s="21" t="s">
        <v>150</v>
      </c>
      <c r="B27" s="21">
        <v>2021</v>
      </c>
      <c r="C27" t="s">
        <v>112</v>
      </c>
      <c r="D27" s="19">
        <v>1186340</v>
      </c>
    </row>
    <row r="28" spans="1:4" x14ac:dyDescent="0.3">
      <c r="A28" s="21" t="s">
        <v>150</v>
      </c>
      <c r="B28" s="21">
        <v>2021</v>
      </c>
      <c r="C28" t="s">
        <v>113</v>
      </c>
      <c r="D28" s="19">
        <v>3598360</v>
      </c>
    </row>
    <row r="29" spans="1:4" x14ac:dyDescent="0.3">
      <c r="A29" s="21" t="s">
        <v>150</v>
      </c>
      <c r="B29" s="21">
        <v>2021</v>
      </c>
      <c r="C29" t="s">
        <v>114</v>
      </c>
      <c r="D29" s="19">
        <v>6670112</v>
      </c>
    </row>
    <row r="30" spans="1:4" x14ac:dyDescent="0.3">
      <c r="A30" s="21" t="s">
        <v>150</v>
      </c>
      <c r="B30" s="21">
        <v>2021</v>
      </c>
      <c r="C30" t="s">
        <v>117</v>
      </c>
      <c r="D30" s="19">
        <v>6736165</v>
      </c>
    </row>
    <row r="31" spans="1:4" x14ac:dyDescent="0.3">
      <c r="A31" s="21" t="s">
        <v>150</v>
      </c>
      <c r="B31" s="21">
        <v>2021</v>
      </c>
      <c r="C31" t="s">
        <v>116</v>
      </c>
      <c r="D31" s="19">
        <v>8719907</v>
      </c>
    </row>
    <row r="32" spans="1:4" x14ac:dyDescent="0.3">
      <c r="A32" s="21" t="s">
        <v>150</v>
      </c>
      <c r="B32" s="21">
        <v>2021</v>
      </c>
      <c r="C32" t="s">
        <v>110</v>
      </c>
      <c r="D32" s="19">
        <v>4770587</v>
      </c>
    </row>
    <row r="33" spans="1:4" x14ac:dyDescent="0.3">
      <c r="A33" s="21" t="s">
        <v>150</v>
      </c>
      <c r="B33" s="21">
        <v>2021</v>
      </c>
      <c r="C33" t="s">
        <v>111</v>
      </c>
      <c r="D33" s="19">
        <v>4104221</v>
      </c>
    </row>
    <row r="34" spans="1:4" x14ac:dyDescent="0.3">
      <c r="A34" s="21" t="s">
        <v>150</v>
      </c>
      <c r="B34" s="21">
        <v>2022</v>
      </c>
      <c r="C34" t="s">
        <v>115</v>
      </c>
      <c r="D34" s="19">
        <v>547338</v>
      </c>
    </row>
    <row r="35" spans="1:4" x14ac:dyDescent="0.3">
      <c r="A35" s="21" t="s">
        <v>150</v>
      </c>
      <c r="B35" s="21">
        <v>2022</v>
      </c>
      <c r="C35" t="s">
        <v>112</v>
      </c>
      <c r="D35" s="19">
        <v>1007185</v>
      </c>
    </row>
    <row r="36" spans="1:4" x14ac:dyDescent="0.3">
      <c r="A36" s="21" t="s">
        <v>150</v>
      </c>
      <c r="B36" s="21">
        <v>2022</v>
      </c>
      <c r="C36" t="s">
        <v>113</v>
      </c>
      <c r="D36" s="19">
        <v>3074598</v>
      </c>
    </row>
    <row r="37" spans="1:4" x14ac:dyDescent="0.3">
      <c r="A37" s="21" t="s">
        <v>150</v>
      </c>
      <c r="B37" s="21">
        <v>2022</v>
      </c>
      <c r="C37" t="s">
        <v>114</v>
      </c>
      <c r="D37" s="19">
        <v>5873851</v>
      </c>
    </row>
    <row r="38" spans="1:4" x14ac:dyDescent="0.3">
      <c r="A38" s="21" t="s">
        <v>150</v>
      </c>
      <c r="B38" s="21">
        <v>2022</v>
      </c>
      <c r="C38" t="s">
        <v>117</v>
      </c>
      <c r="D38" s="19">
        <v>6741766</v>
      </c>
    </row>
    <row r="39" spans="1:4" x14ac:dyDescent="0.3">
      <c r="A39" s="21" t="s">
        <v>150</v>
      </c>
      <c r="B39" s="21">
        <v>2022</v>
      </c>
      <c r="C39" t="s">
        <v>116</v>
      </c>
      <c r="D39" s="19">
        <v>8907154</v>
      </c>
    </row>
    <row r="40" spans="1:4" x14ac:dyDescent="0.3">
      <c r="A40" s="21" t="s">
        <v>150</v>
      </c>
      <c r="B40" s="21">
        <v>2022</v>
      </c>
      <c r="C40" t="s">
        <v>110</v>
      </c>
      <c r="D40" s="19">
        <v>4828923</v>
      </c>
    </row>
    <row r="41" spans="1:4" x14ac:dyDescent="0.3">
      <c r="A41" s="21" t="s">
        <v>150</v>
      </c>
      <c r="B41" s="21">
        <v>2022</v>
      </c>
      <c r="C41" t="s">
        <v>111</v>
      </c>
      <c r="D41" s="19">
        <v>4324392</v>
      </c>
    </row>
    <row r="42" spans="1:4" x14ac:dyDescent="0.3">
      <c r="A42" s="21" t="s">
        <v>150</v>
      </c>
      <c r="B42" s="27" t="s">
        <v>176</v>
      </c>
      <c r="C42" t="s">
        <v>115</v>
      </c>
      <c r="D42" s="19">
        <v>114733</v>
      </c>
    </row>
    <row r="43" spans="1:4" x14ac:dyDescent="0.3">
      <c r="A43" s="21" t="s">
        <v>150</v>
      </c>
      <c r="B43" s="27" t="s">
        <v>176</v>
      </c>
      <c r="C43" t="s">
        <v>112</v>
      </c>
      <c r="D43" s="19">
        <v>212628</v>
      </c>
    </row>
    <row r="44" spans="1:4" x14ac:dyDescent="0.3">
      <c r="A44" s="21" t="s">
        <v>150</v>
      </c>
      <c r="B44" s="27" t="s">
        <v>176</v>
      </c>
      <c r="C44" t="s">
        <v>113</v>
      </c>
      <c r="D44" s="19">
        <v>645797</v>
      </c>
    </row>
    <row r="45" spans="1:4" x14ac:dyDescent="0.3">
      <c r="A45" s="21" t="s">
        <v>150</v>
      </c>
      <c r="B45" s="27" t="s">
        <v>176</v>
      </c>
      <c r="C45" t="s">
        <v>114</v>
      </c>
      <c r="D45" s="19">
        <v>1237878</v>
      </c>
    </row>
    <row r="46" spans="1:4" x14ac:dyDescent="0.3">
      <c r="A46" s="21" t="s">
        <v>150</v>
      </c>
      <c r="B46" s="27" t="s">
        <v>176</v>
      </c>
      <c r="C46" t="s">
        <v>117</v>
      </c>
      <c r="D46" s="19">
        <v>1539627</v>
      </c>
    </row>
    <row r="47" spans="1:4" x14ac:dyDescent="0.3">
      <c r="A47" s="21" t="s">
        <v>150</v>
      </c>
      <c r="B47" s="27" t="s">
        <v>176</v>
      </c>
      <c r="C47" t="s">
        <v>116</v>
      </c>
      <c r="D47" s="19">
        <v>2033914</v>
      </c>
    </row>
    <row r="48" spans="1:4" x14ac:dyDescent="0.3">
      <c r="A48" s="21" t="s">
        <v>150</v>
      </c>
      <c r="B48" s="27" t="s">
        <v>176</v>
      </c>
      <c r="C48" t="s">
        <v>110</v>
      </c>
      <c r="D48" s="19">
        <v>1075558</v>
      </c>
    </row>
    <row r="49" spans="1:4" x14ac:dyDescent="0.3">
      <c r="A49" s="21" t="s">
        <v>150</v>
      </c>
      <c r="B49" s="27" t="s">
        <v>176</v>
      </c>
      <c r="C49" t="s">
        <v>111</v>
      </c>
      <c r="D49" s="19">
        <v>933096</v>
      </c>
    </row>
    <row r="50" spans="1:4" x14ac:dyDescent="0.3">
      <c r="A50" s="21" t="s">
        <v>101</v>
      </c>
      <c r="B50" s="21">
        <v>2018</v>
      </c>
      <c r="C50" t="s">
        <v>127</v>
      </c>
      <c r="D50" s="19">
        <v>357014</v>
      </c>
    </row>
    <row r="51" spans="1:4" x14ac:dyDescent="0.3">
      <c r="A51" s="21" t="s">
        <v>101</v>
      </c>
      <c r="B51" s="21">
        <v>2018</v>
      </c>
      <c r="C51" t="s">
        <v>134</v>
      </c>
      <c r="D51" s="19">
        <v>2023258</v>
      </c>
    </row>
    <row r="52" spans="1:4" x14ac:dyDescent="0.3">
      <c r="A52" s="21" t="s">
        <v>101</v>
      </c>
      <c r="B52" s="21">
        <v>2018</v>
      </c>
      <c r="C52" t="s">
        <v>132</v>
      </c>
      <c r="D52" s="19">
        <v>34344945</v>
      </c>
    </row>
    <row r="53" spans="1:4" x14ac:dyDescent="0.3">
      <c r="A53" s="21" t="s">
        <v>101</v>
      </c>
      <c r="B53" s="21">
        <v>2018</v>
      </c>
      <c r="C53" t="s">
        <v>130</v>
      </c>
      <c r="D53" s="19">
        <v>76922</v>
      </c>
    </row>
    <row r="54" spans="1:4" x14ac:dyDescent="0.3">
      <c r="A54" s="21" t="s">
        <v>101</v>
      </c>
      <c r="B54" s="21">
        <v>2018</v>
      </c>
      <c r="C54" t="s">
        <v>129</v>
      </c>
      <c r="D54" s="19">
        <v>906041</v>
      </c>
    </row>
    <row r="55" spans="1:4" x14ac:dyDescent="0.3">
      <c r="A55" s="21" t="s">
        <v>101</v>
      </c>
      <c r="B55" s="21">
        <v>2018</v>
      </c>
      <c r="C55" t="s">
        <v>126</v>
      </c>
      <c r="D55" s="19">
        <v>1090327</v>
      </c>
    </row>
    <row r="56" spans="1:4" x14ac:dyDescent="0.3">
      <c r="A56" s="21" t="s">
        <v>101</v>
      </c>
      <c r="B56" s="21">
        <v>2018</v>
      </c>
      <c r="C56" t="s">
        <v>128</v>
      </c>
      <c r="D56" s="19">
        <v>148849</v>
      </c>
    </row>
    <row r="57" spans="1:4" x14ac:dyDescent="0.3">
      <c r="A57" s="21" t="s">
        <v>101</v>
      </c>
      <c r="B57" s="21">
        <v>2018</v>
      </c>
      <c r="C57" t="s">
        <v>131</v>
      </c>
      <c r="D57" s="19">
        <v>196579</v>
      </c>
    </row>
    <row r="58" spans="1:4" x14ac:dyDescent="0.3">
      <c r="A58" s="21" t="s">
        <v>101</v>
      </c>
      <c r="B58" s="21">
        <v>2018</v>
      </c>
      <c r="C58" t="s">
        <v>141</v>
      </c>
      <c r="D58" s="19">
        <v>828365</v>
      </c>
    </row>
    <row r="59" spans="1:4" x14ac:dyDescent="0.3">
      <c r="A59" s="21" t="s">
        <v>101</v>
      </c>
      <c r="B59" s="21">
        <v>2019</v>
      </c>
      <c r="C59" t="s">
        <v>127</v>
      </c>
      <c r="D59" s="19">
        <v>379671</v>
      </c>
    </row>
    <row r="60" spans="1:4" x14ac:dyDescent="0.3">
      <c r="A60" s="21" t="s">
        <v>101</v>
      </c>
      <c r="B60" s="21">
        <v>2019</v>
      </c>
      <c r="C60" t="s">
        <v>134</v>
      </c>
      <c r="D60" s="19">
        <v>2105115</v>
      </c>
    </row>
    <row r="61" spans="1:4" x14ac:dyDescent="0.3">
      <c r="A61" s="21" t="s">
        <v>101</v>
      </c>
      <c r="B61" s="21">
        <v>2019</v>
      </c>
      <c r="C61" t="s">
        <v>132</v>
      </c>
      <c r="D61" s="19">
        <v>34573880</v>
      </c>
    </row>
    <row r="62" spans="1:4" x14ac:dyDescent="0.3">
      <c r="A62" s="21" t="s">
        <v>101</v>
      </c>
      <c r="B62" s="21">
        <v>2019</v>
      </c>
      <c r="C62" t="s">
        <v>130</v>
      </c>
      <c r="D62" s="19">
        <v>106210</v>
      </c>
    </row>
    <row r="63" spans="1:4" x14ac:dyDescent="0.3">
      <c r="A63" s="21" t="s">
        <v>101</v>
      </c>
      <c r="B63" s="21">
        <v>2019</v>
      </c>
      <c r="C63" t="s">
        <v>129</v>
      </c>
      <c r="D63" s="19">
        <v>893472</v>
      </c>
    </row>
    <row r="64" spans="1:4" x14ac:dyDescent="0.3">
      <c r="A64" s="21" t="s">
        <v>101</v>
      </c>
      <c r="B64" s="21">
        <v>2019</v>
      </c>
      <c r="C64" t="s">
        <v>126</v>
      </c>
      <c r="D64" s="19">
        <v>1125638</v>
      </c>
    </row>
    <row r="65" spans="1:4" x14ac:dyDescent="0.3">
      <c r="A65" s="21" t="s">
        <v>101</v>
      </c>
      <c r="B65" s="21">
        <v>2019</v>
      </c>
      <c r="C65" t="s">
        <v>128</v>
      </c>
      <c r="D65" s="19">
        <v>140022</v>
      </c>
    </row>
    <row r="66" spans="1:4" x14ac:dyDescent="0.3">
      <c r="A66" s="21" t="s">
        <v>101</v>
      </c>
      <c r="B66" s="21">
        <v>2019</v>
      </c>
      <c r="C66" t="s">
        <v>131</v>
      </c>
      <c r="D66" s="19">
        <v>199152</v>
      </c>
    </row>
    <row r="67" spans="1:4" x14ac:dyDescent="0.3">
      <c r="A67" s="21" t="s">
        <v>101</v>
      </c>
      <c r="B67" s="21">
        <v>2019</v>
      </c>
      <c r="C67" t="s">
        <v>141</v>
      </c>
      <c r="D67" s="19">
        <v>916410</v>
      </c>
    </row>
    <row r="68" spans="1:4" x14ac:dyDescent="0.3">
      <c r="A68" s="21" t="s">
        <v>101</v>
      </c>
      <c r="B68" s="21">
        <v>2020</v>
      </c>
      <c r="C68" t="s">
        <v>127</v>
      </c>
      <c r="D68" s="19">
        <v>374763</v>
      </c>
    </row>
    <row r="69" spans="1:4" x14ac:dyDescent="0.3">
      <c r="A69" s="21" t="s">
        <v>101</v>
      </c>
      <c r="B69" s="21">
        <v>2020</v>
      </c>
      <c r="C69" t="s">
        <v>134</v>
      </c>
      <c r="D69" s="19">
        <v>2161381</v>
      </c>
    </row>
    <row r="70" spans="1:4" x14ac:dyDescent="0.3">
      <c r="A70" s="21" t="s">
        <v>101</v>
      </c>
      <c r="B70" s="21">
        <v>2020</v>
      </c>
      <c r="C70" t="s">
        <v>132</v>
      </c>
      <c r="D70" s="19">
        <v>34867423</v>
      </c>
    </row>
    <row r="71" spans="1:4" x14ac:dyDescent="0.3">
      <c r="A71" s="21" t="s">
        <v>101</v>
      </c>
      <c r="B71" s="21">
        <v>2020</v>
      </c>
      <c r="C71" t="s">
        <v>130</v>
      </c>
      <c r="D71" s="19">
        <v>127648</v>
      </c>
    </row>
    <row r="72" spans="1:4" x14ac:dyDescent="0.3">
      <c r="A72" s="21" t="s">
        <v>101</v>
      </c>
      <c r="B72" s="21">
        <v>2020</v>
      </c>
      <c r="C72" t="s">
        <v>129</v>
      </c>
      <c r="D72" s="19">
        <v>900442</v>
      </c>
    </row>
    <row r="73" spans="1:4" x14ac:dyDescent="0.3">
      <c r="A73" s="21" t="s">
        <v>101</v>
      </c>
      <c r="B73" s="21">
        <v>2020</v>
      </c>
      <c r="C73" t="s">
        <v>126</v>
      </c>
      <c r="D73" s="19">
        <v>1026921</v>
      </c>
    </row>
    <row r="74" spans="1:4" x14ac:dyDescent="0.3">
      <c r="A74" s="21" t="s">
        <v>101</v>
      </c>
      <c r="B74" s="21">
        <v>2020</v>
      </c>
      <c r="C74" t="s">
        <v>128</v>
      </c>
      <c r="D74" s="19">
        <v>106418</v>
      </c>
    </row>
    <row r="75" spans="1:4" x14ac:dyDescent="0.3">
      <c r="A75" s="21" t="s">
        <v>101</v>
      </c>
      <c r="B75" s="21">
        <v>2020</v>
      </c>
      <c r="C75" t="s">
        <v>131</v>
      </c>
      <c r="D75" s="19">
        <v>168386</v>
      </c>
    </row>
    <row r="76" spans="1:4" x14ac:dyDescent="0.3">
      <c r="A76" s="21" t="s">
        <v>101</v>
      </c>
      <c r="B76" s="21">
        <v>2020</v>
      </c>
      <c r="C76" t="s">
        <v>141</v>
      </c>
      <c r="D76" s="19">
        <v>898608</v>
      </c>
    </row>
    <row r="77" spans="1:4" x14ac:dyDescent="0.3">
      <c r="A77" s="21" t="s">
        <v>101</v>
      </c>
      <c r="B77" s="21">
        <v>2021</v>
      </c>
      <c r="C77" t="s">
        <v>127</v>
      </c>
      <c r="D77" s="19">
        <v>648041</v>
      </c>
    </row>
    <row r="78" spans="1:4" x14ac:dyDescent="0.3">
      <c r="A78" s="21" t="s">
        <v>101</v>
      </c>
      <c r="B78" s="21">
        <v>2021</v>
      </c>
      <c r="C78" t="s">
        <v>134</v>
      </c>
      <c r="D78" s="19">
        <v>2274758</v>
      </c>
    </row>
    <row r="79" spans="1:4" x14ac:dyDescent="0.3">
      <c r="A79" s="21" t="s">
        <v>101</v>
      </c>
      <c r="B79" s="21">
        <v>2021</v>
      </c>
      <c r="C79" t="s">
        <v>132</v>
      </c>
      <c r="D79" s="19">
        <v>35331152</v>
      </c>
    </row>
    <row r="80" spans="1:4" x14ac:dyDescent="0.3">
      <c r="A80" s="21" t="s">
        <v>101</v>
      </c>
      <c r="B80" s="21">
        <v>2021</v>
      </c>
      <c r="C80" t="s">
        <v>130</v>
      </c>
      <c r="D80" s="19">
        <v>171659</v>
      </c>
    </row>
    <row r="81" spans="1:4" x14ac:dyDescent="0.3">
      <c r="A81" s="21" t="s">
        <v>101</v>
      </c>
      <c r="B81" s="21">
        <v>2021</v>
      </c>
      <c r="C81" t="s">
        <v>129</v>
      </c>
      <c r="D81" s="19">
        <v>835131</v>
      </c>
    </row>
    <row r="82" spans="1:4" x14ac:dyDescent="0.3">
      <c r="A82" s="21" t="s">
        <v>101</v>
      </c>
      <c r="B82" s="21">
        <v>2021</v>
      </c>
      <c r="C82" t="s">
        <v>126</v>
      </c>
      <c r="D82" s="19">
        <v>1238757</v>
      </c>
    </row>
    <row r="83" spans="1:4" x14ac:dyDescent="0.3">
      <c r="A83" s="21" t="s">
        <v>101</v>
      </c>
      <c r="B83" s="21">
        <v>2021</v>
      </c>
      <c r="C83" t="s">
        <v>128</v>
      </c>
      <c r="D83" s="19">
        <v>98211</v>
      </c>
    </row>
    <row r="84" spans="1:4" x14ac:dyDescent="0.3">
      <c r="A84" s="21" t="s">
        <v>101</v>
      </c>
      <c r="B84" s="21">
        <v>2021</v>
      </c>
      <c r="C84" t="s">
        <v>131</v>
      </c>
      <c r="D84" s="19">
        <v>175293</v>
      </c>
    </row>
    <row r="85" spans="1:4" x14ac:dyDescent="0.3">
      <c r="A85" s="21" t="s">
        <v>101</v>
      </c>
      <c r="B85" s="21">
        <v>2021</v>
      </c>
      <c r="C85" t="s">
        <v>141</v>
      </c>
      <c r="D85" s="19">
        <v>885668</v>
      </c>
    </row>
    <row r="86" spans="1:4" x14ac:dyDescent="0.3">
      <c r="A86" s="21" t="s">
        <v>101</v>
      </c>
      <c r="B86" s="21">
        <v>2022</v>
      </c>
      <c r="C86" t="s">
        <v>127</v>
      </c>
      <c r="D86" s="19">
        <v>538931</v>
      </c>
    </row>
    <row r="87" spans="1:4" x14ac:dyDescent="0.3">
      <c r="A87" s="21" t="s">
        <v>101</v>
      </c>
      <c r="B87" s="21">
        <v>2022</v>
      </c>
      <c r="C87" t="s">
        <v>134</v>
      </c>
      <c r="D87" s="19">
        <v>2236621</v>
      </c>
    </row>
    <row r="88" spans="1:4" x14ac:dyDescent="0.3">
      <c r="A88" s="21" t="s">
        <v>101</v>
      </c>
      <c r="B88" s="21">
        <v>2022</v>
      </c>
      <c r="C88" t="s">
        <v>132</v>
      </c>
      <c r="D88" s="19">
        <v>34067284</v>
      </c>
    </row>
    <row r="89" spans="1:4" x14ac:dyDescent="0.3">
      <c r="A89" s="21" t="s">
        <v>101</v>
      </c>
      <c r="B89" s="21">
        <v>2022</v>
      </c>
      <c r="C89" t="s">
        <v>130</v>
      </c>
      <c r="D89" s="19">
        <v>167712</v>
      </c>
    </row>
    <row r="90" spans="1:4" x14ac:dyDescent="0.3">
      <c r="A90" s="21" t="s">
        <v>101</v>
      </c>
      <c r="B90" s="21">
        <v>2022</v>
      </c>
      <c r="C90" t="s">
        <v>129</v>
      </c>
      <c r="D90" s="19">
        <v>728435</v>
      </c>
    </row>
    <row r="91" spans="1:4" x14ac:dyDescent="0.3">
      <c r="A91" s="21" t="s">
        <v>101</v>
      </c>
      <c r="B91" s="21">
        <v>2022</v>
      </c>
      <c r="C91" t="s">
        <v>126</v>
      </c>
      <c r="D91" s="19">
        <v>1262084</v>
      </c>
    </row>
    <row r="92" spans="1:4" x14ac:dyDescent="0.3">
      <c r="A92" s="21" t="s">
        <v>101</v>
      </c>
      <c r="B92" s="21">
        <v>2022</v>
      </c>
      <c r="C92" t="s">
        <v>128</v>
      </c>
      <c r="D92" s="19">
        <v>78082</v>
      </c>
    </row>
    <row r="93" spans="1:4" x14ac:dyDescent="0.3">
      <c r="A93" s="21" t="s">
        <v>101</v>
      </c>
      <c r="B93" s="21">
        <v>2022</v>
      </c>
      <c r="C93" t="s">
        <v>131</v>
      </c>
      <c r="D93" s="19">
        <v>150946</v>
      </c>
    </row>
    <row r="94" spans="1:4" x14ac:dyDescent="0.3">
      <c r="A94" s="21" t="s">
        <v>101</v>
      </c>
      <c r="B94" s="21">
        <v>2022</v>
      </c>
      <c r="C94" t="s">
        <v>141</v>
      </c>
      <c r="D94" s="19">
        <v>749484</v>
      </c>
    </row>
    <row r="95" spans="1:4" x14ac:dyDescent="0.3">
      <c r="A95" s="21" t="s">
        <v>101</v>
      </c>
      <c r="B95" s="27" t="s">
        <v>176</v>
      </c>
      <c r="C95" t="s">
        <v>127</v>
      </c>
      <c r="D95" s="19">
        <v>57730</v>
      </c>
    </row>
    <row r="96" spans="1:4" x14ac:dyDescent="0.3">
      <c r="A96" s="21" t="s">
        <v>101</v>
      </c>
      <c r="B96" s="27" t="s">
        <v>176</v>
      </c>
      <c r="C96" t="s">
        <v>134</v>
      </c>
      <c r="D96" s="19">
        <v>513541</v>
      </c>
    </row>
    <row r="97" spans="1:4" x14ac:dyDescent="0.3">
      <c r="A97" s="21" t="s">
        <v>101</v>
      </c>
      <c r="B97" s="27" t="s">
        <v>176</v>
      </c>
      <c r="C97" t="s">
        <v>132</v>
      </c>
      <c r="D97" s="19">
        <v>7541058</v>
      </c>
    </row>
    <row r="98" spans="1:4" x14ac:dyDescent="0.3">
      <c r="A98" s="21" t="s">
        <v>101</v>
      </c>
      <c r="B98" s="27" t="s">
        <v>176</v>
      </c>
      <c r="C98" t="s">
        <v>130</v>
      </c>
      <c r="D98" s="19">
        <v>47366</v>
      </c>
    </row>
    <row r="99" spans="1:4" x14ac:dyDescent="0.3">
      <c r="A99" s="21" t="s">
        <v>101</v>
      </c>
      <c r="B99" s="27" t="s">
        <v>176</v>
      </c>
      <c r="C99" t="s">
        <v>129</v>
      </c>
      <c r="D99" s="19">
        <v>164053</v>
      </c>
    </row>
    <row r="100" spans="1:4" x14ac:dyDescent="0.3">
      <c r="A100" s="21" t="s">
        <v>101</v>
      </c>
      <c r="B100" s="27" t="s">
        <v>176</v>
      </c>
      <c r="C100" t="s">
        <v>126</v>
      </c>
      <c r="D100" s="19">
        <v>327783</v>
      </c>
    </row>
    <row r="101" spans="1:4" x14ac:dyDescent="0.3">
      <c r="A101" s="21" t="s">
        <v>101</v>
      </c>
      <c r="B101" s="27" t="s">
        <v>176</v>
      </c>
      <c r="C101" t="s">
        <v>128</v>
      </c>
      <c r="D101" s="19">
        <v>16397</v>
      </c>
    </row>
    <row r="102" spans="1:4" x14ac:dyDescent="0.3">
      <c r="A102" s="21" t="s">
        <v>101</v>
      </c>
      <c r="B102" s="27" t="s">
        <v>176</v>
      </c>
      <c r="C102" t="s">
        <v>131</v>
      </c>
      <c r="D102" s="19">
        <v>33701</v>
      </c>
    </row>
    <row r="103" spans="1:4" x14ac:dyDescent="0.3">
      <c r="A103" s="21" t="s">
        <v>101</v>
      </c>
      <c r="B103" s="27" t="s">
        <v>176</v>
      </c>
      <c r="C103" t="s">
        <v>141</v>
      </c>
      <c r="D103" s="19">
        <v>177291</v>
      </c>
    </row>
    <row r="104" spans="1:4" x14ac:dyDescent="0.3">
      <c r="A104" s="22" t="s">
        <v>103</v>
      </c>
      <c r="B104" s="21">
        <v>2018</v>
      </c>
      <c r="C104" t="s">
        <v>159</v>
      </c>
      <c r="D104" s="19">
        <v>5896621</v>
      </c>
    </row>
    <row r="105" spans="1:4" x14ac:dyDescent="0.3">
      <c r="A105" s="22" t="s">
        <v>103</v>
      </c>
      <c r="B105" s="21">
        <v>2018</v>
      </c>
      <c r="C105" t="s">
        <v>160</v>
      </c>
      <c r="D105" s="19">
        <v>1106739</v>
      </c>
    </row>
    <row r="106" spans="1:4" x14ac:dyDescent="0.3">
      <c r="A106" s="22" t="s">
        <v>103</v>
      </c>
      <c r="B106" s="21">
        <v>2018</v>
      </c>
      <c r="C106" t="s">
        <v>161</v>
      </c>
      <c r="D106" s="19">
        <v>968053</v>
      </c>
    </row>
    <row r="107" spans="1:4" x14ac:dyDescent="0.3">
      <c r="A107" s="22" t="s">
        <v>103</v>
      </c>
      <c r="B107" s="21">
        <v>2018</v>
      </c>
      <c r="C107" t="s">
        <v>162</v>
      </c>
      <c r="D107" s="19">
        <v>966761</v>
      </c>
    </row>
    <row r="108" spans="1:4" x14ac:dyDescent="0.3">
      <c r="A108" s="22" t="s">
        <v>103</v>
      </c>
      <c r="B108" s="21">
        <v>2018</v>
      </c>
      <c r="C108" t="s">
        <v>163</v>
      </c>
      <c r="D108" s="19">
        <v>1085891</v>
      </c>
    </row>
    <row r="109" spans="1:4" x14ac:dyDescent="0.3">
      <c r="A109" s="22" t="s">
        <v>103</v>
      </c>
      <c r="B109" s="21">
        <v>2018</v>
      </c>
      <c r="C109" t="s">
        <v>164</v>
      </c>
      <c r="D109" s="19">
        <v>1875080</v>
      </c>
    </row>
    <row r="110" spans="1:4" x14ac:dyDescent="0.3">
      <c r="A110" s="22" t="s">
        <v>103</v>
      </c>
      <c r="B110" s="21">
        <v>2018</v>
      </c>
      <c r="C110" t="s">
        <v>165</v>
      </c>
      <c r="D110" s="19">
        <v>3508687</v>
      </c>
    </row>
    <row r="111" spans="1:4" x14ac:dyDescent="0.3">
      <c r="A111" s="22" t="s">
        <v>103</v>
      </c>
      <c r="B111" s="21">
        <v>2018</v>
      </c>
      <c r="C111" t="s">
        <v>166</v>
      </c>
      <c r="D111" s="19">
        <v>4458514</v>
      </c>
    </row>
    <row r="112" spans="1:4" x14ac:dyDescent="0.3">
      <c r="A112" s="22" t="s">
        <v>103</v>
      </c>
      <c r="B112" s="21">
        <v>2018</v>
      </c>
      <c r="C112" t="s">
        <v>167</v>
      </c>
      <c r="D112" s="19">
        <v>3985692</v>
      </c>
    </row>
    <row r="113" spans="1:4" x14ac:dyDescent="0.3">
      <c r="A113" s="22" t="s">
        <v>103</v>
      </c>
      <c r="B113" s="21">
        <v>2018</v>
      </c>
      <c r="C113" t="s">
        <v>168</v>
      </c>
      <c r="D113" s="19">
        <v>4391008</v>
      </c>
    </row>
    <row r="114" spans="1:4" x14ac:dyDescent="0.3">
      <c r="A114" s="22" t="s">
        <v>103</v>
      </c>
      <c r="B114" s="21">
        <v>2018</v>
      </c>
      <c r="C114" t="s">
        <v>169</v>
      </c>
      <c r="D114" s="19">
        <v>7717585</v>
      </c>
    </row>
    <row r="115" spans="1:4" x14ac:dyDescent="0.3">
      <c r="A115" s="22" t="s">
        <v>103</v>
      </c>
      <c r="B115" s="21">
        <v>2018</v>
      </c>
      <c r="C115" t="s">
        <v>170</v>
      </c>
      <c r="D115" s="19">
        <v>241538</v>
      </c>
    </row>
    <row r="116" spans="1:4" x14ac:dyDescent="0.3">
      <c r="A116" s="22" t="s">
        <v>103</v>
      </c>
      <c r="B116" s="21">
        <v>2018</v>
      </c>
      <c r="C116" t="s">
        <v>171</v>
      </c>
      <c r="D116" s="19">
        <v>195801</v>
      </c>
    </row>
    <row r="117" spans="1:4" x14ac:dyDescent="0.3">
      <c r="A117" s="22" t="s">
        <v>103</v>
      </c>
      <c r="B117" s="21">
        <v>2018</v>
      </c>
      <c r="C117" t="s">
        <v>172</v>
      </c>
      <c r="D117" s="19">
        <v>4663</v>
      </c>
    </row>
    <row r="118" spans="1:4" x14ac:dyDescent="0.3">
      <c r="A118" s="22" t="s">
        <v>103</v>
      </c>
      <c r="B118" s="21">
        <v>2018</v>
      </c>
      <c r="C118" t="s">
        <v>173</v>
      </c>
      <c r="D118" s="19">
        <v>15561</v>
      </c>
    </row>
    <row r="119" spans="1:4" x14ac:dyDescent="0.3">
      <c r="A119" s="22" t="s">
        <v>103</v>
      </c>
      <c r="B119" s="21">
        <v>2019</v>
      </c>
      <c r="C119" t="s">
        <v>159</v>
      </c>
      <c r="D119" s="19">
        <v>7156467</v>
      </c>
    </row>
    <row r="120" spans="1:4" x14ac:dyDescent="0.3">
      <c r="A120" s="22" t="s">
        <v>103</v>
      </c>
      <c r="B120" s="21">
        <v>2019</v>
      </c>
      <c r="C120" t="s">
        <v>160</v>
      </c>
      <c r="D120" s="19">
        <v>955465</v>
      </c>
    </row>
    <row r="121" spans="1:4" x14ac:dyDescent="0.3">
      <c r="A121" s="22" t="s">
        <v>103</v>
      </c>
      <c r="B121" s="21">
        <v>2019</v>
      </c>
      <c r="C121" t="s">
        <v>161</v>
      </c>
      <c r="D121" s="19">
        <v>958318</v>
      </c>
    </row>
    <row r="122" spans="1:4" x14ac:dyDescent="0.3">
      <c r="A122" s="22" t="s">
        <v>103</v>
      </c>
      <c r="B122" s="21">
        <v>2019</v>
      </c>
      <c r="C122" t="s">
        <v>162</v>
      </c>
      <c r="D122" s="19">
        <v>1075325</v>
      </c>
    </row>
    <row r="123" spans="1:4" x14ac:dyDescent="0.3">
      <c r="A123" s="22" t="s">
        <v>103</v>
      </c>
      <c r="B123" s="21">
        <v>2019</v>
      </c>
      <c r="C123" t="s">
        <v>163</v>
      </c>
      <c r="D123" s="19">
        <v>1829664</v>
      </c>
    </row>
    <row r="124" spans="1:4" x14ac:dyDescent="0.3">
      <c r="A124" s="22" t="s">
        <v>103</v>
      </c>
      <c r="B124" s="21">
        <v>2019</v>
      </c>
      <c r="C124" t="s">
        <v>164</v>
      </c>
      <c r="D124" s="19">
        <v>3166693</v>
      </c>
    </row>
    <row r="125" spans="1:4" x14ac:dyDescent="0.3">
      <c r="A125" s="22" t="s">
        <v>103</v>
      </c>
      <c r="B125" s="21">
        <v>2019</v>
      </c>
      <c r="C125" t="s">
        <v>165</v>
      </c>
      <c r="D125" s="19">
        <v>3944028</v>
      </c>
    </row>
    <row r="126" spans="1:4" x14ac:dyDescent="0.3">
      <c r="A126" s="22" t="s">
        <v>103</v>
      </c>
      <c r="B126" s="21">
        <v>2019</v>
      </c>
      <c r="C126" t="s">
        <v>166</v>
      </c>
      <c r="D126" s="19">
        <v>3393513</v>
      </c>
    </row>
    <row r="127" spans="1:4" x14ac:dyDescent="0.3">
      <c r="A127" s="22" t="s">
        <v>103</v>
      </c>
      <c r="B127" s="21">
        <v>2019</v>
      </c>
      <c r="C127" t="s">
        <v>167</v>
      </c>
      <c r="D127" s="19">
        <v>3344430</v>
      </c>
    </row>
    <row r="128" spans="1:4" x14ac:dyDescent="0.3">
      <c r="A128" s="22" t="s">
        <v>103</v>
      </c>
      <c r="B128" s="21">
        <v>2019</v>
      </c>
      <c r="C128" t="s">
        <v>168</v>
      </c>
      <c r="D128" s="19">
        <v>4383137</v>
      </c>
    </row>
    <row r="129" spans="1:4" x14ac:dyDescent="0.3">
      <c r="A129" s="22" t="s">
        <v>103</v>
      </c>
      <c r="B129" s="21">
        <v>2019</v>
      </c>
      <c r="C129" t="s">
        <v>169</v>
      </c>
      <c r="D129" s="19">
        <v>6119955</v>
      </c>
    </row>
    <row r="130" spans="1:4" x14ac:dyDescent="0.3">
      <c r="A130" s="22" t="s">
        <v>103</v>
      </c>
      <c r="B130" s="21">
        <v>2019</v>
      </c>
      <c r="C130" t="s">
        <v>170</v>
      </c>
      <c r="D130" s="19">
        <v>195549</v>
      </c>
    </row>
    <row r="131" spans="1:4" x14ac:dyDescent="0.3">
      <c r="A131" s="22" t="s">
        <v>103</v>
      </c>
      <c r="B131" s="21">
        <v>2019</v>
      </c>
      <c r="C131" t="s">
        <v>171</v>
      </c>
      <c r="D131" s="19">
        <v>180247</v>
      </c>
    </row>
    <row r="132" spans="1:4" x14ac:dyDescent="0.3">
      <c r="A132" s="22" t="s">
        <v>103</v>
      </c>
      <c r="B132" s="21">
        <v>2019</v>
      </c>
      <c r="C132" t="s">
        <v>172</v>
      </c>
      <c r="D132" s="19">
        <v>2747</v>
      </c>
    </row>
    <row r="133" spans="1:4" x14ac:dyDescent="0.3">
      <c r="A133" s="22" t="s">
        <v>103</v>
      </c>
      <c r="B133" s="21">
        <v>2019</v>
      </c>
      <c r="C133" t="s">
        <v>173</v>
      </c>
      <c r="D133" s="19">
        <v>12203</v>
      </c>
    </row>
    <row r="134" spans="1:4" x14ac:dyDescent="0.3">
      <c r="A134" s="22" t="s">
        <v>103</v>
      </c>
      <c r="B134" s="21">
        <v>2020</v>
      </c>
      <c r="C134" t="s">
        <v>159</v>
      </c>
      <c r="D134" s="19">
        <v>7970394</v>
      </c>
    </row>
    <row r="135" spans="1:4" x14ac:dyDescent="0.3">
      <c r="A135" s="22" t="s">
        <v>103</v>
      </c>
      <c r="B135" s="21">
        <v>2020</v>
      </c>
      <c r="C135" t="s">
        <v>160</v>
      </c>
      <c r="D135" s="19">
        <v>948045</v>
      </c>
    </row>
    <row r="136" spans="1:4" x14ac:dyDescent="0.3">
      <c r="A136" s="22" t="s">
        <v>103</v>
      </c>
      <c r="B136" s="21">
        <v>2020</v>
      </c>
      <c r="C136" t="s">
        <v>161</v>
      </c>
      <c r="D136" s="19">
        <v>1052558</v>
      </c>
    </row>
    <row r="137" spans="1:4" x14ac:dyDescent="0.3">
      <c r="A137" s="22" t="s">
        <v>103</v>
      </c>
      <c r="B137" s="21">
        <v>2020</v>
      </c>
      <c r="C137" t="s">
        <v>162</v>
      </c>
      <c r="D137" s="19">
        <v>1759780</v>
      </c>
    </row>
    <row r="138" spans="1:4" x14ac:dyDescent="0.3">
      <c r="A138" s="22" t="s">
        <v>103</v>
      </c>
      <c r="B138" s="21">
        <v>2020</v>
      </c>
      <c r="C138" t="s">
        <v>163</v>
      </c>
      <c r="D138" s="19">
        <v>3014239</v>
      </c>
    </row>
    <row r="139" spans="1:4" x14ac:dyDescent="0.3">
      <c r="A139" s="22" t="s">
        <v>103</v>
      </c>
      <c r="B139" s="21">
        <v>2020</v>
      </c>
      <c r="C139" t="s">
        <v>164</v>
      </c>
      <c r="D139" s="19">
        <v>3684979</v>
      </c>
    </row>
    <row r="140" spans="1:4" x14ac:dyDescent="0.3">
      <c r="A140" s="22" t="s">
        <v>103</v>
      </c>
      <c r="B140" s="21">
        <v>2020</v>
      </c>
      <c r="C140" t="s">
        <v>165</v>
      </c>
      <c r="D140" s="19">
        <v>3464854</v>
      </c>
    </row>
    <row r="141" spans="1:4" x14ac:dyDescent="0.3">
      <c r="A141" s="22" t="s">
        <v>103</v>
      </c>
      <c r="B141" s="21">
        <v>2020</v>
      </c>
      <c r="C141" t="s">
        <v>166</v>
      </c>
      <c r="D141" s="19">
        <v>3235059</v>
      </c>
    </row>
    <row r="142" spans="1:4" x14ac:dyDescent="0.3">
      <c r="A142" s="22" t="s">
        <v>103</v>
      </c>
      <c r="B142" s="21">
        <v>2020</v>
      </c>
      <c r="C142" t="s">
        <v>167</v>
      </c>
      <c r="D142" s="19">
        <v>3930640</v>
      </c>
    </row>
    <row r="143" spans="1:4" x14ac:dyDescent="0.3">
      <c r="A143" s="22" t="s">
        <v>103</v>
      </c>
      <c r="B143" s="21">
        <v>2020</v>
      </c>
      <c r="C143" t="s">
        <v>168</v>
      </c>
      <c r="D143" s="19">
        <v>3029037</v>
      </c>
    </row>
    <row r="144" spans="1:4" x14ac:dyDescent="0.3">
      <c r="A144" s="22" t="s">
        <v>103</v>
      </c>
      <c r="B144" s="21">
        <v>2020</v>
      </c>
      <c r="C144" t="s">
        <v>169</v>
      </c>
      <c r="D144" s="19">
        <v>4708521</v>
      </c>
    </row>
    <row r="145" spans="1:4" x14ac:dyDescent="0.3">
      <c r="A145" s="22" t="s">
        <v>103</v>
      </c>
      <c r="B145" s="21">
        <v>2020</v>
      </c>
      <c r="C145" t="s">
        <v>170</v>
      </c>
      <c r="D145" s="19">
        <v>268902</v>
      </c>
    </row>
    <row r="146" spans="1:4" x14ac:dyDescent="0.3">
      <c r="A146" s="22" t="s">
        <v>103</v>
      </c>
      <c r="B146" s="21">
        <v>2020</v>
      </c>
      <c r="C146" t="s">
        <v>171</v>
      </c>
      <c r="D146" s="19">
        <v>96888</v>
      </c>
    </row>
    <row r="147" spans="1:4" x14ac:dyDescent="0.3">
      <c r="A147" s="22" t="s">
        <v>103</v>
      </c>
      <c r="B147" s="21">
        <v>2020</v>
      </c>
      <c r="C147" t="s">
        <v>172</v>
      </c>
      <c r="D147" s="19">
        <v>8345</v>
      </c>
    </row>
    <row r="148" spans="1:4" x14ac:dyDescent="0.3">
      <c r="A148" s="22" t="s">
        <v>103</v>
      </c>
      <c r="B148" s="21">
        <v>2020</v>
      </c>
      <c r="C148" t="s">
        <v>173</v>
      </c>
      <c r="D148" s="19">
        <v>9209</v>
      </c>
    </row>
    <row r="149" spans="1:4" x14ac:dyDescent="0.3">
      <c r="A149" s="22" t="s">
        <v>103</v>
      </c>
      <c r="B149" s="21">
        <v>2021</v>
      </c>
      <c r="C149" t="s">
        <v>159</v>
      </c>
      <c r="D149" s="19">
        <v>8614485</v>
      </c>
    </row>
    <row r="150" spans="1:4" x14ac:dyDescent="0.3">
      <c r="A150" s="22" t="s">
        <v>103</v>
      </c>
      <c r="B150" s="21">
        <v>2021</v>
      </c>
      <c r="C150" t="s">
        <v>160</v>
      </c>
      <c r="D150" s="19">
        <v>1021097</v>
      </c>
    </row>
    <row r="151" spans="1:4" x14ac:dyDescent="0.3">
      <c r="A151" s="22" t="s">
        <v>103</v>
      </c>
      <c r="B151" s="21">
        <v>2021</v>
      </c>
      <c r="C151" t="s">
        <v>161</v>
      </c>
      <c r="D151" s="19">
        <v>1690153</v>
      </c>
    </row>
    <row r="152" spans="1:4" x14ac:dyDescent="0.3">
      <c r="A152" s="22" t="s">
        <v>103</v>
      </c>
      <c r="B152" s="21">
        <v>2021</v>
      </c>
      <c r="C152" t="s">
        <v>162</v>
      </c>
      <c r="D152" s="19">
        <v>2854363</v>
      </c>
    </row>
    <row r="153" spans="1:4" x14ac:dyDescent="0.3">
      <c r="A153" s="22" t="s">
        <v>103</v>
      </c>
      <c r="B153" s="21">
        <v>2021</v>
      </c>
      <c r="C153" t="s">
        <v>163</v>
      </c>
      <c r="D153" s="19">
        <v>3484651</v>
      </c>
    </row>
    <row r="154" spans="1:4" x14ac:dyDescent="0.3">
      <c r="A154" s="22" t="s">
        <v>103</v>
      </c>
      <c r="B154" s="21">
        <v>2021</v>
      </c>
      <c r="C154" t="s">
        <v>164</v>
      </c>
      <c r="D154" s="19">
        <v>3284273</v>
      </c>
    </row>
    <row r="155" spans="1:4" x14ac:dyDescent="0.3">
      <c r="A155" s="22" t="s">
        <v>103</v>
      </c>
      <c r="B155" s="21">
        <v>2021</v>
      </c>
      <c r="C155" t="s">
        <v>165</v>
      </c>
      <c r="D155" s="19">
        <v>3353508</v>
      </c>
    </row>
    <row r="156" spans="1:4" x14ac:dyDescent="0.3">
      <c r="A156" s="22" t="s">
        <v>103</v>
      </c>
      <c r="B156" s="21">
        <v>2021</v>
      </c>
      <c r="C156" t="s">
        <v>166</v>
      </c>
      <c r="D156" s="19">
        <v>3890573</v>
      </c>
    </row>
    <row r="157" spans="1:4" x14ac:dyDescent="0.3">
      <c r="A157" s="22" t="s">
        <v>103</v>
      </c>
      <c r="B157" s="21">
        <v>2021</v>
      </c>
      <c r="C157" t="s">
        <v>167</v>
      </c>
      <c r="D157" s="19">
        <v>3132579</v>
      </c>
    </row>
    <row r="158" spans="1:4" x14ac:dyDescent="0.3">
      <c r="A158" s="22" t="s">
        <v>103</v>
      </c>
      <c r="B158" s="21">
        <v>2021</v>
      </c>
      <c r="C158" t="s">
        <v>168</v>
      </c>
      <c r="D158" s="19">
        <v>2318492</v>
      </c>
    </row>
    <row r="159" spans="1:4" x14ac:dyDescent="0.3">
      <c r="A159" s="22" t="s">
        <v>103</v>
      </c>
      <c r="B159" s="21">
        <v>2021</v>
      </c>
      <c r="C159" t="s">
        <v>169</v>
      </c>
      <c r="D159" s="19">
        <v>3921960</v>
      </c>
    </row>
    <row r="160" spans="1:4" x14ac:dyDescent="0.3">
      <c r="A160" s="22" t="s">
        <v>103</v>
      </c>
      <c r="B160" s="21">
        <v>2021</v>
      </c>
      <c r="C160" t="s">
        <v>170</v>
      </c>
      <c r="D160" s="19">
        <v>195537</v>
      </c>
    </row>
    <row r="161" spans="1:4" x14ac:dyDescent="0.3">
      <c r="A161" s="22" t="s">
        <v>103</v>
      </c>
      <c r="B161" s="21">
        <v>2021</v>
      </c>
      <c r="C161" t="s">
        <v>171</v>
      </c>
      <c r="D161" s="19">
        <v>87470</v>
      </c>
    </row>
    <row r="162" spans="1:4" x14ac:dyDescent="0.3">
      <c r="A162" s="22" t="s">
        <v>103</v>
      </c>
      <c r="B162" s="21">
        <v>2021</v>
      </c>
      <c r="C162" t="s">
        <v>172</v>
      </c>
      <c r="D162" s="19">
        <v>8079</v>
      </c>
    </row>
    <row r="163" spans="1:4" x14ac:dyDescent="0.3">
      <c r="A163" s="22" t="s">
        <v>103</v>
      </c>
      <c r="B163" s="21">
        <v>2021</v>
      </c>
      <c r="C163" t="s">
        <v>173</v>
      </c>
      <c r="D163" s="19">
        <v>7715</v>
      </c>
    </row>
    <row r="164" spans="1:4" x14ac:dyDescent="0.3">
      <c r="A164" s="22" t="s">
        <v>103</v>
      </c>
      <c r="B164" s="21">
        <v>2022</v>
      </c>
      <c r="C164" t="s">
        <v>159</v>
      </c>
      <c r="D164" s="19">
        <v>8899994</v>
      </c>
    </row>
    <row r="165" spans="1:4" x14ac:dyDescent="0.3">
      <c r="A165" s="22" t="s">
        <v>103</v>
      </c>
      <c r="B165" s="21">
        <v>2022</v>
      </c>
      <c r="C165" t="s">
        <v>160</v>
      </c>
      <c r="D165" s="19">
        <v>1567454</v>
      </c>
    </row>
    <row r="166" spans="1:4" x14ac:dyDescent="0.3">
      <c r="A166" s="22" t="s">
        <v>103</v>
      </c>
      <c r="B166" s="21">
        <v>2022</v>
      </c>
      <c r="C166" t="s">
        <v>161</v>
      </c>
      <c r="D166" s="19">
        <v>2663051</v>
      </c>
    </row>
    <row r="167" spans="1:4" x14ac:dyDescent="0.3">
      <c r="A167" s="22" t="s">
        <v>103</v>
      </c>
      <c r="B167" s="21">
        <v>2022</v>
      </c>
      <c r="C167" t="s">
        <v>162</v>
      </c>
      <c r="D167" s="19">
        <v>3205972</v>
      </c>
    </row>
    <row r="168" spans="1:4" x14ac:dyDescent="0.3">
      <c r="A168" s="22" t="s">
        <v>103</v>
      </c>
      <c r="B168" s="21">
        <v>2022</v>
      </c>
      <c r="C168" t="s">
        <v>163</v>
      </c>
      <c r="D168" s="19">
        <v>2994876</v>
      </c>
    </row>
    <row r="169" spans="1:4" x14ac:dyDescent="0.3">
      <c r="A169" s="22" t="s">
        <v>103</v>
      </c>
      <c r="B169" s="21">
        <v>2022</v>
      </c>
      <c r="C169" t="s">
        <v>164</v>
      </c>
      <c r="D169" s="19">
        <v>2991880</v>
      </c>
    </row>
    <row r="170" spans="1:4" x14ac:dyDescent="0.3">
      <c r="A170" s="22" t="s">
        <v>103</v>
      </c>
      <c r="B170" s="21">
        <v>2022</v>
      </c>
      <c r="C170" t="s">
        <v>165</v>
      </c>
      <c r="D170" s="19">
        <v>3786253</v>
      </c>
    </row>
    <row r="171" spans="1:4" x14ac:dyDescent="0.3">
      <c r="A171" s="22" t="s">
        <v>103</v>
      </c>
      <c r="B171" s="21">
        <v>2022</v>
      </c>
      <c r="C171" t="s">
        <v>166</v>
      </c>
      <c r="D171" s="19">
        <v>3359424</v>
      </c>
    </row>
    <row r="172" spans="1:4" x14ac:dyDescent="0.3">
      <c r="A172" s="22" t="s">
        <v>103</v>
      </c>
      <c r="B172" s="21">
        <v>2022</v>
      </c>
      <c r="C172" t="s">
        <v>167</v>
      </c>
      <c r="D172" s="19">
        <v>2178022</v>
      </c>
    </row>
    <row r="173" spans="1:4" x14ac:dyDescent="0.3">
      <c r="A173" s="22" t="s">
        <v>103</v>
      </c>
      <c r="B173" s="21">
        <v>2022</v>
      </c>
      <c r="C173" t="s">
        <v>168</v>
      </c>
      <c r="D173" s="19">
        <v>1812813</v>
      </c>
    </row>
    <row r="174" spans="1:4" x14ac:dyDescent="0.3">
      <c r="A174" s="22" t="s">
        <v>103</v>
      </c>
      <c r="B174" s="21">
        <v>2022</v>
      </c>
      <c r="C174" t="s">
        <v>169</v>
      </c>
      <c r="D174" s="19">
        <v>2357072</v>
      </c>
    </row>
    <row r="175" spans="1:4" x14ac:dyDescent="0.3">
      <c r="A175" s="22" t="s">
        <v>103</v>
      </c>
      <c r="B175" s="21">
        <v>2022</v>
      </c>
      <c r="C175" t="s">
        <v>170</v>
      </c>
      <c r="D175" s="19">
        <v>144301</v>
      </c>
    </row>
    <row r="176" spans="1:4" x14ac:dyDescent="0.3">
      <c r="A176" s="22" t="s">
        <v>103</v>
      </c>
      <c r="B176" s="21">
        <v>2022</v>
      </c>
      <c r="C176" t="s">
        <v>171</v>
      </c>
      <c r="D176" s="19">
        <v>64462</v>
      </c>
    </row>
    <row r="177" spans="1:4" x14ac:dyDescent="0.3">
      <c r="A177" s="22" t="s">
        <v>103</v>
      </c>
      <c r="B177" s="21">
        <v>2022</v>
      </c>
      <c r="C177" t="s">
        <v>172</v>
      </c>
      <c r="D177" s="19">
        <v>5777</v>
      </c>
    </row>
    <row r="178" spans="1:4" x14ac:dyDescent="0.3">
      <c r="A178" s="22" t="s">
        <v>103</v>
      </c>
      <c r="B178" s="21">
        <v>2022</v>
      </c>
      <c r="C178" t="s">
        <v>173</v>
      </c>
      <c r="D178" s="19">
        <v>4445</v>
      </c>
    </row>
    <row r="179" spans="1:4" x14ac:dyDescent="0.3">
      <c r="A179" s="22" t="s">
        <v>103</v>
      </c>
      <c r="B179" s="27" t="s">
        <v>176</v>
      </c>
      <c r="C179" t="s">
        <v>159</v>
      </c>
      <c r="D179" s="19">
        <v>2003731</v>
      </c>
    </row>
    <row r="180" spans="1:4" x14ac:dyDescent="0.3">
      <c r="A180" s="22" t="s">
        <v>103</v>
      </c>
      <c r="B180" s="27" t="s">
        <v>176</v>
      </c>
      <c r="C180" t="s">
        <v>160</v>
      </c>
      <c r="D180" s="19">
        <v>403774</v>
      </c>
    </row>
    <row r="181" spans="1:4" x14ac:dyDescent="0.3">
      <c r="A181" s="22" t="s">
        <v>103</v>
      </c>
      <c r="B181" s="27" t="s">
        <v>176</v>
      </c>
      <c r="C181" t="s">
        <v>161</v>
      </c>
      <c r="D181" s="19">
        <v>632977</v>
      </c>
    </row>
    <row r="182" spans="1:4" x14ac:dyDescent="0.3">
      <c r="A182" s="22" t="s">
        <v>103</v>
      </c>
      <c r="B182" s="27" t="s">
        <v>176</v>
      </c>
      <c r="C182" t="s">
        <v>162</v>
      </c>
      <c r="D182" s="19">
        <v>680466</v>
      </c>
    </row>
    <row r="183" spans="1:4" x14ac:dyDescent="0.3">
      <c r="A183" s="22" t="s">
        <v>103</v>
      </c>
      <c r="B183" s="27" t="s">
        <v>176</v>
      </c>
      <c r="C183" t="s">
        <v>163</v>
      </c>
      <c r="D183" s="19">
        <v>626058</v>
      </c>
    </row>
    <row r="184" spans="1:4" x14ac:dyDescent="0.3">
      <c r="A184" s="22" t="s">
        <v>103</v>
      </c>
      <c r="B184" s="27" t="s">
        <v>176</v>
      </c>
      <c r="C184" t="s">
        <v>164</v>
      </c>
      <c r="D184" s="19">
        <v>651443</v>
      </c>
    </row>
    <row r="185" spans="1:4" x14ac:dyDescent="0.3">
      <c r="A185" s="22" t="s">
        <v>103</v>
      </c>
      <c r="B185" s="27" t="s">
        <v>176</v>
      </c>
      <c r="C185" t="s">
        <v>165</v>
      </c>
      <c r="D185" s="19">
        <v>860249</v>
      </c>
    </row>
    <row r="186" spans="1:4" x14ac:dyDescent="0.3">
      <c r="A186" s="22" t="s">
        <v>103</v>
      </c>
      <c r="B186" s="27" t="s">
        <v>176</v>
      </c>
      <c r="C186" t="s">
        <v>166</v>
      </c>
      <c r="D186" s="19">
        <v>720654</v>
      </c>
    </row>
    <row r="187" spans="1:4" x14ac:dyDescent="0.3">
      <c r="A187" s="22" t="s">
        <v>103</v>
      </c>
      <c r="B187" s="27" t="s">
        <v>176</v>
      </c>
      <c r="C187" t="s">
        <v>167</v>
      </c>
      <c r="D187" s="19">
        <v>415432</v>
      </c>
    </row>
    <row r="188" spans="1:4" x14ac:dyDescent="0.3">
      <c r="A188" s="22" t="s">
        <v>103</v>
      </c>
      <c r="B188" s="27" t="s">
        <v>176</v>
      </c>
      <c r="C188" t="s">
        <v>168</v>
      </c>
      <c r="D188" s="19">
        <v>380793</v>
      </c>
    </row>
    <row r="189" spans="1:4" x14ac:dyDescent="0.3">
      <c r="A189" s="22" t="s">
        <v>103</v>
      </c>
      <c r="B189" s="27" t="s">
        <v>176</v>
      </c>
      <c r="C189" t="s">
        <v>169</v>
      </c>
      <c r="D189" s="19">
        <v>502178</v>
      </c>
    </row>
    <row r="190" spans="1:4" x14ac:dyDescent="0.3">
      <c r="A190" s="22" t="s">
        <v>103</v>
      </c>
      <c r="B190" s="27" t="s">
        <v>176</v>
      </c>
      <c r="C190" t="s">
        <v>170</v>
      </c>
      <c r="D190" s="19">
        <v>28960</v>
      </c>
    </row>
    <row r="191" spans="1:4" x14ac:dyDescent="0.3">
      <c r="A191" s="22" t="s">
        <v>103</v>
      </c>
      <c r="B191" s="27" t="s">
        <v>176</v>
      </c>
      <c r="C191" t="s">
        <v>171</v>
      </c>
      <c r="D191" s="19">
        <v>11658</v>
      </c>
    </row>
    <row r="192" spans="1:4" x14ac:dyDescent="0.3">
      <c r="A192" s="22" t="s">
        <v>103</v>
      </c>
      <c r="B192" s="27" t="s">
        <v>176</v>
      </c>
      <c r="C192" t="s">
        <v>172</v>
      </c>
      <c r="D192" s="19">
        <v>956</v>
      </c>
    </row>
    <row r="193" spans="1:4" x14ac:dyDescent="0.3">
      <c r="A193" s="22" t="s">
        <v>103</v>
      </c>
      <c r="B193" s="27" t="s">
        <v>176</v>
      </c>
      <c r="C193" t="s">
        <v>173</v>
      </c>
      <c r="D193" s="19">
        <v>585</v>
      </c>
    </row>
    <row r="194" spans="1:4" x14ac:dyDescent="0.3">
      <c r="A194" s="22" t="s">
        <v>104</v>
      </c>
      <c r="B194" s="21">
        <v>2018</v>
      </c>
      <c r="C194" t="s">
        <v>107</v>
      </c>
      <c r="D194" s="19">
        <v>438421</v>
      </c>
    </row>
    <row r="195" spans="1:4" x14ac:dyDescent="0.3">
      <c r="A195" s="22" t="s">
        <v>104</v>
      </c>
      <c r="B195" s="21">
        <v>2018</v>
      </c>
      <c r="C195" t="s">
        <v>109</v>
      </c>
      <c r="D195" s="19">
        <v>1403971</v>
      </c>
    </row>
    <row r="196" spans="1:4" x14ac:dyDescent="0.3">
      <c r="A196" s="22" t="s">
        <v>104</v>
      </c>
      <c r="B196" s="21">
        <v>2018</v>
      </c>
      <c r="C196" t="s">
        <v>105</v>
      </c>
      <c r="D196" s="19">
        <v>13361912</v>
      </c>
    </row>
    <row r="197" spans="1:4" x14ac:dyDescent="0.3">
      <c r="A197" s="22" t="s">
        <v>104</v>
      </c>
      <c r="B197" s="21">
        <v>2018</v>
      </c>
      <c r="C197" t="s">
        <v>108</v>
      </c>
      <c r="D197" s="19">
        <v>7633003</v>
      </c>
    </row>
    <row r="198" spans="1:4" x14ac:dyDescent="0.3">
      <c r="A198" s="22" t="s">
        <v>104</v>
      </c>
      <c r="B198" s="21">
        <v>2018</v>
      </c>
      <c r="C198" t="s">
        <v>158</v>
      </c>
      <c r="D198" s="19">
        <v>8676890</v>
      </c>
    </row>
    <row r="199" spans="1:4" x14ac:dyDescent="0.3">
      <c r="A199" s="22" t="s">
        <v>104</v>
      </c>
      <c r="B199" s="21">
        <v>2018</v>
      </c>
      <c r="C199" t="s">
        <v>106</v>
      </c>
      <c r="D199" s="19">
        <v>5329835</v>
      </c>
    </row>
    <row r="200" spans="1:4" x14ac:dyDescent="0.3">
      <c r="A200" s="22" t="s">
        <v>104</v>
      </c>
      <c r="B200" s="21">
        <v>2019</v>
      </c>
      <c r="C200" t="s">
        <v>107</v>
      </c>
      <c r="D200" s="19">
        <v>371855</v>
      </c>
    </row>
    <row r="201" spans="1:4" x14ac:dyDescent="0.3">
      <c r="A201" s="22" t="s">
        <v>104</v>
      </c>
      <c r="B201" s="21">
        <v>2019</v>
      </c>
      <c r="C201" t="s">
        <v>109</v>
      </c>
      <c r="D201" s="19">
        <v>1265943</v>
      </c>
    </row>
    <row r="202" spans="1:4" x14ac:dyDescent="0.3">
      <c r="A202" s="22" t="s">
        <v>104</v>
      </c>
      <c r="B202" s="21">
        <v>2019</v>
      </c>
      <c r="C202" t="s">
        <v>105</v>
      </c>
      <c r="D202" s="19">
        <v>12867939</v>
      </c>
    </row>
    <row r="203" spans="1:4" x14ac:dyDescent="0.3">
      <c r="A203" s="22" t="s">
        <v>104</v>
      </c>
      <c r="B203" s="21">
        <v>2019</v>
      </c>
      <c r="C203" t="s">
        <v>108</v>
      </c>
      <c r="D203" s="19">
        <v>7761141</v>
      </c>
    </row>
    <row r="204" spans="1:4" x14ac:dyDescent="0.3">
      <c r="A204" s="22" t="s">
        <v>104</v>
      </c>
      <c r="B204" s="21">
        <v>2019</v>
      </c>
      <c r="C204" t="s">
        <v>158</v>
      </c>
      <c r="D204" s="19">
        <v>9133847</v>
      </c>
    </row>
    <row r="205" spans="1:4" x14ac:dyDescent="0.3">
      <c r="A205" s="22" t="s">
        <v>104</v>
      </c>
      <c r="B205" s="21">
        <v>2019</v>
      </c>
      <c r="C205" t="s">
        <v>106</v>
      </c>
      <c r="D205" s="19">
        <v>5482649</v>
      </c>
    </row>
    <row r="206" spans="1:4" x14ac:dyDescent="0.3">
      <c r="A206" s="22" t="s">
        <v>104</v>
      </c>
      <c r="B206" s="21">
        <v>2020</v>
      </c>
      <c r="C206" t="s">
        <v>107</v>
      </c>
      <c r="D206" s="19">
        <v>295927</v>
      </c>
    </row>
    <row r="207" spans="1:4" x14ac:dyDescent="0.3">
      <c r="A207" s="22" t="s">
        <v>104</v>
      </c>
      <c r="B207" s="21">
        <v>2020</v>
      </c>
      <c r="C207" t="s">
        <v>109</v>
      </c>
      <c r="D207" s="19">
        <v>945526</v>
      </c>
    </row>
    <row r="208" spans="1:4" x14ac:dyDescent="0.3">
      <c r="A208" s="22" t="s">
        <v>104</v>
      </c>
      <c r="B208" s="21">
        <v>2020</v>
      </c>
      <c r="C208" t="s">
        <v>105</v>
      </c>
      <c r="D208" s="19">
        <v>9811964</v>
      </c>
    </row>
    <row r="209" spans="1:4" x14ac:dyDescent="0.3">
      <c r="A209" s="22" t="s">
        <v>104</v>
      </c>
      <c r="B209" s="21">
        <v>2020</v>
      </c>
      <c r="C209" t="s">
        <v>108</v>
      </c>
      <c r="D209" s="19">
        <v>6166816</v>
      </c>
    </row>
    <row r="210" spans="1:4" x14ac:dyDescent="0.3">
      <c r="A210" s="22" t="s">
        <v>104</v>
      </c>
      <c r="B210" s="21">
        <v>2020</v>
      </c>
      <c r="C210" t="s">
        <v>158</v>
      </c>
      <c r="D210" s="19">
        <v>7464605</v>
      </c>
    </row>
    <row r="211" spans="1:4" x14ac:dyDescent="0.3">
      <c r="A211" s="22" t="s">
        <v>104</v>
      </c>
      <c r="B211" s="21">
        <v>2020</v>
      </c>
      <c r="C211" t="s">
        <v>106</v>
      </c>
      <c r="D211" s="19">
        <v>4600508</v>
      </c>
    </row>
    <row r="212" spans="1:4" x14ac:dyDescent="0.3">
      <c r="A212" s="22" t="s">
        <v>104</v>
      </c>
      <c r="B212" s="21">
        <v>2021</v>
      </c>
      <c r="C212" t="s">
        <v>107</v>
      </c>
      <c r="D212" s="19">
        <v>384556</v>
      </c>
    </row>
    <row r="213" spans="1:4" x14ac:dyDescent="0.3">
      <c r="A213" s="22" t="s">
        <v>104</v>
      </c>
      <c r="B213" s="21">
        <v>2021</v>
      </c>
      <c r="C213" t="s">
        <v>109</v>
      </c>
      <c r="D213" s="19">
        <v>1203934</v>
      </c>
    </row>
    <row r="214" spans="1:4" x14ac:dyDescent="0.3">
      <c r="A214" s="22" t="s">
        <v>104</v>
      </c>
      <c r="B214" s="21">
        <v>2021</v>
      </c>
      <c r="C214" t="s">
        <v>105</v>
      </c>
      <c r="D214" s="19">
        <v>12146277</v>
      </c>
    </row>
    <row r="215" spans="1:4" x14ac:dyDescent="0.3">
      <c r="A215" s="22" t="s">
        <v>104</v>
      </c>
      <c r="B215" s="21">
        <v>2021</v>
      </c>
      <c r="C215" t="s">
        <v>108</v>
      </c>
      <c r="D215" s="19">
        <v>8380593</v>
      </c>
    </row>
    <row r="216" spans="1:4" x14ac:dyDescent="0.3">
      <c r="A216" s="22" t="s">
        <v>104</v>
      </c>
      <c r="B216" s="21">
        <v>2021</v>
      </c>
      <c r="C216" t="s">
        <v>158</v>
      </c>
      <c r="D216" s="19">
        <v>10329005</v>
      </c>
    </row>
    <row r="217" spans="1:4" x14ac:dyDescent="0.3">
      <c r="A217" s="22" t="s">
        <v>104</v>
      </c>
      <c r="B217" s="21">
        <v>2021</v>
      </c>
      <c r="C217" t="s">
        <v>106</v>
      </c>
      <c r="D217" s="19">
        <v>6475841</v>
      </c>
    </row>
    <row r="218" spans="1:4" x14ac:dyDescent="0.3">
      <c r="A218" s="22" t="s">
        <v>104</v>
      </c>
      <c r="B218" s="21">
        <v>2022</v>
      </c>
      <c r="C218" t="s">
        <v>107</v>
      </c>
      <c r="D218" s="19">
        <v>397317</v>
      </c>
    </row>
    <row r="219" spans="1:4" x14ac:dyDescent="0.3">
      <c r="A219" s="22" t="s">
        <v>104</v>
      </c>
      <c r="B219" s="21">
        <v>2022</v>
      </c>
      <c r="C219" t="s">
        <v>109</v>
      </c>
      <c r="D219" s="19">
        <v>981013</v>
      </c>
    </row>
    <row r="220" spans="1:4" x14ac:dyDescent="0.3">
      <c r="A220" s="22" t="s">
        <v>104</v>
      </c>
      <c r="B220" s="21">
        <v>2022</v>
      </c>
      <c r="C220" t="s">
        <v>105</v>
      </c>
      <c r="D220" s="19">
        <v>11307232</v>
      </c>
    </row>
    <row r="221" spans="1:4" x14ac:dyDescent="0.3">
      <c r="A221" s="22" t="s">
        <v>104</v>
      </c>
      <c r="B221" s="21">
        <v>2022</v>
      </c>
      <c r="C221" t="s">
        <v>108</v>
      </c>
      <c r="D221" s="19">
        <v>8120822</v>
      </c>
    </row>
    <row r="222" spans="1:4" x14ac:dyDescent="0.3">
      <c r="A222" s="22" t="s">
        <v>104</v>
      </c>
      <c r="B222" s="21">
        <v>2022</v>
      </c>
      <c r="C222" t="s">
        <v>158</v>
      </c>
      <c r="D222" s="19">
        <v>10142081</v>
      </c>
    </row>
    <row r="223" spans="1:4" x14ac:dyDescent="0.3">
      <c r="A223" s="22" t="s">
        <v>104</v>
      </c>
      <c r="B223" s="21">
        <v>2022</v>
      </c>
      <c r="C223" t="s">
        <v>106</v>
      </c>
      <c r="D223" s="19">
        <v>6400403</v>
      </c>
    </row>
    <row r="224" spans="1:4" x14ac:dyDescent="0.3">
      <c r="A224" s="22" t="s">
        <v>104</v>
      </c>
      <c r="B224" s="27" t="s">
        <v>176</v>
      </c>
      <c r="C224" t="s">
        <v>107</v>
      </c>
      <c r="D224" s="19">
        <v>54691</v>
      </c>
    </row>
    <row r="225" spans="1:4" x14ac:dyDescent="0.3">
      <c r="A225" s="22" t="s">
        <v>104</v>
      </c>
      <c r="B225" s="27" t="s">
        <v>176</v>
      </c>
      <c r="C225" t="s">
        <v>109</v>
      </c>
      <c r="D225" s="19">
        <v>188448</v>
      </c>
    </row>
    <row r="226" spans="1:4" x14ac:dyDescent="0.3">
      <c r="A226" s="22" t="s">
        <v>104</v>
      </c>
      <c r="B226" s="27" t="s">
        <v>176</v>
      </c>
      <c r="C226" t="s">
        <v>105</v>
      </c>
      <c r="D226" s="19">
        <v>2407993</v>
      </c>
    </row>
    <row r="227" spans="1:4" x14ac:dyDescent="0.3">
      <c r="A227" s="22" t="s">
        <v>104</v>
      </c>
      <c r="B227" s="27" t="s">
        <v>176</v>
      </c>
      <c r="C227" t="s">
        <v>108</v>
      </c>
      <c r="D227" s="19">
        <v>1787232</v>
      </c>
    </row>
    <row r="228" spans="1:4" x14ac:dyDescent="0.3">
      <c r="A228" s="22" t="s">
        <v>104</v>
      </c>
      <c r="B228" s="27" t="s">
        <v>176</v>
      </c>
      <c r="C228" t="s">
        <v>158</v>
      </c>
      <c r="D228" s="19">
        <v>2295058</v>
      </c>
    </row>
    <row r="229" spans="1:4" x14ac:dyDescent="0.3">
      <c r="A229" s="22" t="s">
        <v>104</v>
      </c>
      <c r="B229" s="27" t="s">
        <v>176</v>
      </c>
      <c r="C229" t="s">
        <v>106</v>
      </c>
      <c r="D229" s="19">
        <v>1541139</v>
      </c>
    </row>
    <row r="230" spans="1:4" x14ac:dyDescent="0.3">
      <c r="A230" s="22" t="s">
        <v>99</v>
      </c>
      <c r="B230" s="21">
        <v>2018</v>
      </c>
      <c r="C230" t="s">
        <v>99</v>
      </c>
      <c r="D230" s="19">
        <v>6707430</v>
      </c>
    </row>
    <row r="231" spans="1:4" x14ac:dyDescent="0.3">
      <c r="A231" s="22" t="s">
        <v>99</v>
      </c>
      <c r="B231" s="21">
        <v>2018</v>
      </c>
      <c r="C231" t="s">
        <v>100</v>
      </c>
      <c r="D231" s="19">
        <v>33655774</v>
      </c>
    </row>
    <row r="232" spans="1:4" x14ac:dyDescent="0.3">
      <c r="A232" s="22" t="s">
        <v>99</v>
      </c>
      <c r="B232" s="21">
        <v>2019</v>
      </c>
      <c r="C232" t="s">
        <v>99</v>
      </c>
      <c r="D232" s="19">
        <v>6223254</v>
      </c>
    </row>
    <row r="233" spans="1:4" x14ac:dyDescent="0.3">
      <c r="A233" s="22" t="s">
        <v>99</v>
      </c>
      <c r="B233" s="21">
        <v>2019</v>
      </c>
      <c r="C233" t="s">
        <v>100</v>
      </c>
      <c r="D233" s="19">
        <v>34557945</v>
      </c>
    </row>
    <row r="234" spans="1:4" x14ac:dyDescent="0.3">
      <c r="A234" s="22" t="s">
        <v>99</v>
      </c>
      <c r="B234" s="21">
        <v>2020</v>
      </c>
      <c r="C234" t="s">
        <v>99</v>
      </c>
      <c r="D234" s="19">
        <v>5737051</v>
      </c>
    </row>
    <row r="235" spans="1:4" x14ac:dyDescent="0.3">
      <c r="A235" s="22" t="s">
        <v>99</v>
      </c>
      <c r="B235" s="21">
        <v>2020</v>
      </c>
      <c r="C235" t="s">
        <v>100</v>
      </c>
      <c r="D235" s="19">
        <v>35564618</v>
      </c>
    </row>
    <row r="236" spans="1:4" x14ac:dyDescent="0.3">
      <c r="A236" s="22" t="s">
        <v>99</v>
      </c>
      <c r="B236" s="21">
        <v>2021</v>
      </c>
      <c r="C236" t="s">
        <v>99</v>
      </c>
      <c r="D236" s="19">
        <v>5793722</v>
      </c>
    </row>
    <row r="237" spans="1:4" x14ac:dyDescent="0.3">
      <c r="A237" s="22" t="s">
        <v>99</v>
      </c>
      <c r="B237" s="21">
        <v>2021</v>
      </c>
      <c r="C237" t="s">
        <v>100</v>
      </c>
      <c r="D237" s="19">
        <v>36402258</v>
      </c>
    </row>
    <row r="238" spans="1:4" x14ac:dyDescent="0.3">
      <c r="A238" s="22" t="s">
        <v>99</v>
      </c>
      <c r="B238" s="21">
        <v>2022</v>
      </c>
      <c r="C238" t="s">
        <v>99</v>
      </c>
      <c r="D238" s="19">
        <v>4996453</v>
      </c>
    </row>
    <row r="239" spans="1:4" x14ac:dyDescent="0.3">
      <c r="A239" s="22" t="s">
        <v>99</v>
      </c>
      <c r="B239" s="21">
        <v>2022</v>
      </c>
      <c r="C239" t="s">
        <v>100</v>
      </c>
      <c r="D239" s="19">
        <v>35305209</v>
      </c>
    </row>
    <row r="240" spans="1:4" x14ac:dyDescent="0.3">
      <c r="A240" s="22" t="s">
        <v>99</v>
      </c>
      <c r="B240" s="27" t="s">
        <v>176</v>
      </c>
      <c r="C240" t="s">
        <v>99</v>
      </c>
      <c r="D240" s="19">
        <v>1165683</v>
      </c>
    </row>
    <row r="241" spans="1:4" x14ac:dyDescent="0.3">
      <c r="A241" s="22" t="s">
        <v>99</v>
      </c>
      <c r="B241" s="27" t="s">
        <v>176</v>
      </c>
      <c r="C241" t="s">
        <v>100</v>
      </c>
      <c r="D241" s="19">
        <v>7793231</v>
      </c>
    </row>
    <row r="242" spans="1:4" x14ac:dyDescent="0.3">
      <c r="A242" s="22" t="s">
        <v>151</v>
      </c>
      <c r="B242" s="21">
        <v>2018</v>
      </c>
      <c r="C242" t="s">
        <v>133</v>
      </c>
      <c r="D242" s="19">
        <v>415220</v>
      </c>
    </row>
    <row r="243" spans="1:4" x14ac:dyDescent="0.3">
      <c r="A243" s="22" t="s">
        <v>151</v>
      </c>
      <c r="B243" s="21">
        <v>2018</v>
      </c>
      <c r="C243" t="s">
        <v>121</v>
      </c>
      <c r="D243" s="19">
        <v>442205</v>
      </c>
    </row>
    <row r="244" spans="1:4" x14ac:dyDescent="0.3">
      <c r="A244" s="22" t="s">
        <v>151</v>
      </c>
      <c r="B244" s="21">
        <v>2018</v>
      </c>
      <c r="C244" t="s">
        <v>120</v>
      </c>
      <c r="D244" s="19">
        <v>460567</v>
      </c>
    </row>
    <row r="245" spans="1:4" x14ac:dyDescent="0.3">
      <c r="A245" s="22" t="s">
        <v>151</v>
      </c>
      <c r="B245" s="21">
        <v>2018</v>
      </c>
      <c r="C245" t="s">
        <v>119</v>
      </c>
      <c r="D245" s="19">
        <v>2163671</v>
      </c>
    </row>
    <row r="246" spans="1:4" x14ac:dyDescent="0.3">
      <c r="A246" s="22" t="s">
        <v>151</v>
      </c>
      <c r="B246" s="21">
        <v>2018</v>
      </c>
      <c r="C246" t="s">
        <v>122</v>
      </c>
      <c r="D246" s="19">
        <v>2925942</v>
      </c>
    </row>
    <row r="247" spans="1:4" x14ac:dyDescent="0.3">
      <c r="A247" s="22" t="s">
        <v>151</v>
      </c>
      <c r="B247" s="21">
        <v>2018</v>
      </c>
      <c r="C247" t="s">
        <v>118</v>
      </c>
      <c r="D247" s="19">
        <v>5549143</v>
      </c>
    </row>
    <row r="248" spans="1:4" x14ac:dyDescent="0.3">
      <c r="A248" s="22" t="s">
        <v>151</v>
      </c>
      <c r="B248" s="21">
        <v>2018</v>
      </c>
      <c r="C248" t="s">
        <v>124</v>
      </c>
      <c r="D248" s="19">
        <v>7261937</v>
      </c>
    </row>
    <row r="249" spans="1:4" x14ac:dyDescent="0.3">
      <c r="A249" s="22" t="s">
        <v>151</v>
      </c>
      <c r="B249" s="21">
        <v>2018</v>
      </c>
      <c r="C249" t="s">
        <v>123</v>
      </c>
      <c r="D249" s="19">
        <v>14008069</v>
      </c>
    </row>
    <row r="250" spans="1:4" x14ac:dyDescent="0.3">
      <c r="A250" s="22" t="s">
        <v>151</v>
      </c>
      <c r="B250" s="21">
        <v>2019</v>
      </c>
      <c r="C250" t="s">
        <v>133</v>
      </c>
      <c r="D250" s="19">
        <v>493242</v>
      </c>
    </row>
    <row r="251" spans="1:4" x14ac:dyDescent="0.3">
      <c r="A251" s="22" t="s">
        <v>151</v>
      </c>
      <c r="B251" s="21">
        <v>2019</v>
      </c>
      <c r="C251" t="s">
        <v>121</v>
      </c>
      <c r="D251" s="19">
        <v>519859</v>
      </c>
    </row>
    <row r="252" spans="1:4" x14ac:dyDescent="0.3">
      <c r="A252" s="22" t="s">
        <v>151</v>
      </c>
      <c r="B252" s="21">
        <v>2019</v>
      </c>
      <c r="C252" t="s">
        <v>120</v>
      </c>
      <c r="D252" s="19">
        <v>497016</v>
      </c>
    </row>
    <row r="253" spans="1:4" x14ac:dyDescent="0.3">
      <c r="A253" s="22" t="s">
        <v>151</v>
      </c>
      <c r="B253" s="21">
        <v>2019</v>
      </c>
      <c r="C253" t="s">
        <v>119</v>
      </c>
      <c r="D253" s="19">
        <v>1841948</v>
      </c>
    </row>
    <row r="254" spans="1:4" x14ac:dyDescent="0.3">
      <c r="A254" s="22" t="s">
        <v>151</v>
      </c>
      <c r="B254" s="21">
        <v>2019</v>
      </c>
      <c r="C254" t="s">
        <v>122</v>
      </c>
      <c r="D254" s="19">
        <v>2830671</v>
      </c>
    </row>
    <row r="255" spans="1:4" x14ac:dyDescent="0.3">
      <c r="A255" s="22" t="s">
        <v>151</v>
      </c>
      <c r="B255" s="21">
        <v>2019</v>
      </c>
      <c r="C255" t="s">
        <v>118</v>
      </c>
      <c r="D255" s="19">
        <v>4912717</v>
      </c>
    </row>
    <row r="256" spans="1:4" x14ac:dyDescent="0.3">
      <c r="A256" s="22" t="s">
        <v>151</v>
      </c>
      <c r="B256" s="21">
        <v>2019</v>
      </c>
      <c r="C256" t="s">
        <v>124</v>
      </c>
      <c r="D256" s="19">
        <v>8088394</v>
      </c>
    </row>
    <row r="257" spans="1:4" x14ac:dyDescent="0.3">
      <c r="A257" s="22" t="s">
        <v>151</v>
      </c>
      <c r="B257" s="21">
        <v>2019</v>
      </c>
      <c r="C257" t="s">
        <v>123</v>
      </c>
      <c r="D257" s="19">
        <v>15339461</v>
      </c>
    </row>
    <row r="258" spans="1:4" x14ac:dyDescent="0.3">
      <c r="A258" s="22" t="s">
        <v>151</v>
      </c>
      <c r="B258" s="21">
        <v>2020</v>
      </c>
      <c r="C258" t="s">
        <v>133</v>
      </c>
      <c r="D258" s="19">
        <v>496130</v>
      </c>
    </row>
    <row r="259" spans="1:4" x14ac:dyDescent="0.3">
      <c r="A259" s="22" t="s">
        <v>151</v>
      </c>
      <c r="B259" s="21">
        <v>2020</v>
      </c>
      <c r="C259" t="s">
        <v>121</v>
      </c>
      <c r="D259" s="19">
        <v>563065</v>
      </c>
    </row>
    <row r="260" spans="1:4" x14ac:dyDescent="0.3">
      <c r="A260" s="22" t="s">
        <v>151</v>
      </c>
      <c r="B260" s="21">
        <v>2020</v>
      </c>
      <c r="C260" t="s">
        <v>120</v>
      </c>
      <c r="D260" s="19">
        <v>537602</v>
      </c>
    </row>
    <row r="261" spans="1:4" x14ac:dyDescent="0.3">
      <c r="A261" s="22" t="s">
        <v>151</v>
      </c>
      <c r="B261" s="21">
        <v>2020</v>
      </c>
      <c r="C261" t="s">
        <v>119</v>
      </c>
      <c r="D261" s="19">
        <v>1605409</v>
      </c>
    </row>
    <row r="262" spans="1:4" x14ac:dyDescent="0.3">
      <c r="A262" s="22" t="s">
        <v>151</v>
      </c>
      <c r="B262" s="21">
        <v>2020</v>
      </c>
      <c r="C262" t="s">
        <v>122</v>
      </c>
      <c r="D262" s="19">
        <v>2606335</v>
      </c>
    </row>
    <row r="263" spans="1:4" x14ac:dyDescent="0.3">
      <c r="A263" s="22" t="s">
        <v>151</v>
      </c>
      <c r="B263" s="21">
        <v>2020</v>
      </c>
      <c r="C263" t="s">
        <v>118</v>
      </c>
      <c r="D263" s="19">
        <v>4619541</v>
      </c>
    </row>
    <row r="264" spans="1:4" x14ac:dyDescent="0.3">
      <c r="A264" s="22" t="s">
        <v>151</v>
      </c>
      <c r="B264" s="21">
        <v>2020</v>
      </c>
      <c r="C264" t="s">
        <v>124</v>
      </c>
      <c r="D264" s="19">
        <v>8620548</v>
      </c>
    </row>
    <row r="265" spans="1:4" x14ac:dyDescent="0.3">
      <c r="A265" s="22" t="s">
        <v>151</v>
      </c>
      <c r="B265" s="21">
        <v>2020</v>
      </c>
      <c r="C265" t="s">
        <v>123</v>
      </c>
      <c r="D265" s="19">
        <v>16515839</v>
      </c>
    </row>
    <row r="266" spans="1:4" x14ac:dyDescent="0.3">
      <c r="A266" s="22" t="s">
        <v>151</v>
      </c>
      <c r="B266" s="21">
        <v>2021</v>
      </c>
      <c r="C266" t="s">
        <v>133</v>
      </c>
      <c r="D266" s="19">
        <v>608273</v>
      </c>
    </row>
    <row r="267" spans="1:4" x14ac:dyDescent="0.3">
      <c r="A267" s="22" t="s">
        <v>151</v>
      </c>
      <c r="B267" s="21">
        <v>2021</v>
      </c>
      <c r="C267" t="s">
        <v>121</v>
      </c>
      <c r="D267" s="19">
        <v>550489</v>
      </c>
    </row>
    <row r="268" spans="1:4" x14ac:dyDescent="0.3">
      <c r="A268" s="22" t="s">
        <v>151</v>
      </c>
      <c r="B268" s="21">
        <v>2021</v>
      </c>
      <c r="C268" t="s">
        <v>120</v>
      </c>
      <c r="D268" s="19">
        <v>567190</v>
      </c>
    </row>
    <row r="269" spans="1:4" x14ac:dyDescent="0.3">
      <c r="A269" s="22" t="s">
        <v>151</v>
      </c>
      <c r="B269" s="21">
        <v>2021</v>
      </c>
      <c r="C269" t="s">
        <v>119</v>
      </c>
      <c r="D269" s="19">
        <v>1538813</v>
      </c>
    </row>
    <row r="270" spans="1:4" x14ac:dyDescent="0.3">
      <c r="A270" s="22" t="s">
        <v>151</v>
      </c>
      <c r="B270" s="21">
        <v>2021</v>
      </c>
      <c r="C270" t="s">
        <v>122</v>
      </c>
      <c r="D270" s="19">
        <v>2262442</v>
      </c>
    </row>
    <row r="271" spans="1:4" x14ac:dyDescent="0.3">
      <c r="A271" s="22" t="s">
        <v>151</v>
      </c>
      <c r="B271" s="21">
        <v>2021</v>
      </c>
      <c r="C271" t="s">
        <v>118</v>
      </c>
      <c r="D271" s="19">
        <v>4517664</v>
      </c>
    </row>
    <row r="272" spans="1:4" x14ac:dyDescent="0.3">
      <c r="A272" s="22" t="s">
        <v>151</v>
      </c>
      <c r="B272" s="21">
        <v>2021</v>
      </c>
      <c r="C272" t="s">
        <v>124</v>
      </c>
      <c r="D272" s="19">
        <v>8775081</v>
      </c>
    </row>
    <row r="273" spans="1:4" x14ac:dyDescent="0.3">
      <c r="A273" s="22" t="s">
        <v>151</v>
      </c>
      <c r="B273" s="21">
        <v>2021</v>
      </c>
      <c r="C273" t="s">
        <v>123</v>
      </c>
      <c r="D273" s="19">
        <v>17582306</v>
      </c>
    </row>
    <row r="274" spans="1:4" x14ac:dyDescent="0.3">
      <c r="A274" s="22" t="s">
        <v>151</v>
      </c>
      <c r="B274" s="21">
        <v>2022</v>
      </c>
      <c r="C274" t="s">
        <v>133</v>
      </c>
      <c r="D274" s="19">
        <v>483350</v>
      </c>
    </row>
    <row r="275" spans="1:4" x14ac:dyDescent="0.3">
      <c r="A275" s="22" t="s">
        <v>151</v>
      </c>
      <c r="B275" s="21">
        <v>2022</v>
      </c>
      <c r="C275" t="s">
        <v>121</v>
      </c>
      <c r="D275" s="19">
        <v>548919</v>
      </c>
    </row>
    <row r="276" spans="1:4" x14ac:dyDescent="0.3">
      <c r="A276" s="22" t="s">
        <v>151</v>
      </c>
      <c r="B276" s="21">
        <v>2022</v>
      </c>
      <c r="C276" t="s">
        <v>120</v>
      </c>
      <c r="D276" s="19">
        <v>499749</v>
      </c>
    </row>
    <row r="277" spans="1:4" x14ac:dyDescent="0.3">
      <c r="A277" s="22" t="s">
        <v>151</v>
      </c>
      <c r="B277" s="21">
        <v>2022</v>
      </c>
      <c r="C277" t="s">
        <v>119</v>
      </c>
      <c r="D277" s="19">
        <v>1399757</v>
      </c>
    </row>
    <row r="278" spans="1:4" x14ac:dyDescent="0.3">
      <c r="A278" s="22" t="s">
        <v>151</v>
      </c>
      <c r="B278" s="21">
        <v>2022</v>
      </c>
      <c r="C278" t="s">
        <v>122</v>
      </c>
      <c r="D278" s="19">
        <v>1779460</v>
      </c>
    </row>
    <row r="279" spans="1:4" x14ac:dyDescent="0.3">
      <c r="A279" s="22" t="s">
        <v>151</v>
      </c>
      <c r="B279" s="21">
        <v>2022</v>
      </c>
      <c r="C279" t="s">
        <v>118</v>
      </c>
      <c r="D279" s="19">
        <v>4119348</v>
      </c>
    </row>
    <row r="280" spans="1:4" x14ac:dyDescent="0.3">
      <c r="A280" s="22" t="s">
        <v>151</v>
      </c>
      <c r="B280" s="21">
        <v>2022</v>
      </c>
      <c r="C280" t="s">
        <v>124</v>
      </c>
      <c r="D280" s="19">
        <v>8321340</v>
      </c>
    </row>
    <row r="281" spans="1:4" x14ac:dyDescent="0.3">
      <c r="A281" s="22" t="s">
        <v>151</v>
      </c>
      <c r="B281" s="21">
        <v>2022</v>
      </c>
      <c r="C281" t="s">
        <v>123</v>
      </c>
      <c r="D281" s="19">
        <v>18153284</v>
      </c>
    </row>
    <row r="282" spans="1:4" x14ac:dyDescent="0.3">
      <c r="A282" s="22" t="s">
        <v>151</v>
      </c>
      <c r="B282" s="27" t="s">
        <v>176</v>
      </c>
      <c r="C282" t="s">
        <v>133</v>
      </c>
      <c r="D282" s="19">
        <v>0</v>
      </c>
    </row>
    <row r="283" spans="1:4" x14ac:dyDescent="0.3">
      <c r="A283" s="22" t="s">
        <v>151</v>
      </c>
      <c r="B283" s="27" t="s">
        <v>176</v>
      </c>
      <c r="C283" t="s">
        <v>121</v>
      </c>
      <c r="D283" s="19">
        <v>0</v>
      </c>
    </row>
    <row r="284" spans="1:4" x14ac:dyDescent="0.3">
      <c r="A284" s="22" t="s">
        <v>151</v>
      </c>
      <c r="B284" s="27" t="s">
        <v>176</v>
      </c>
      <c r="C284" t="s">
        <v>120</v>
      </c>
      <c r="D284" s="19">
        <v>0</v>
      </c>
    </row>
    <row r="285" spans="1:4" x14ac:dyDescent="0.3">
      <c r="A285" s="22" t="s">
        <v>151</v>
      </c>
      <c r="B285" s="27" t="s">
        <v>176</v>
      </c>
      <c r="C285" t="s">
        <v>119</v>
      </c>
      <c r="D285" s="19">
        <v>0</v>
      </c>
    </row>
    <row r="286" spans="1:4" x14ac:dyDescent="0.3">
      <c r="A286" s="22" t="s">
        <v>151</v>
      </c>
      <c r="B286" s="27" t="s">
        <v>176</v>
      </c>
      <c r="C286" t="s">
        <v>122</v>
      </c>
      <c r="D286" s="19">
        <v>0</v>
      </c>
    </row>
    <row r="287" spans="1:4" x14ac:dyDescent="0.3">
      <c r="A287" s="22" t="s">
        <v>151</v>
      </c>
      <c r="B287" s="27" t="s">
        <v>176</v>
      </c>
      <c r="C287" t="s">
        <v>118</v>
      </c>
      <c r="D287" s="19">
        <v>0</v>
      </c>
    </row>
    <row r="288" spans="1:4" x14ac:dyDescent="0.3">
      <c r="A288" s="22" t="s">
        <v>151</v>
      </c>
      <c r="B288" s="27" t="s">
        <v>176</v>
      </c>
      <c r="C288" t="s">
        <v>124</v>
      </c>
      <c r="D288" s="19">
        <v>0</v>
      </c>
    </row>
    <row r="289" spans="1:4" x14ac:dyDescent="0.3">
      <c r="A289" s="22" t="s">
        <v>151</v>
      </c>
      <c r="B289" s="27" t="s">
        <v>176</v>
      </c>
      <c r="C289" t="s">
        <v>123</v>
      </c>
      <c r="D289" s="19">
        <v>4199257</v>
      </c>
    </row>
    <row r="290" spans="1:4" x14ac:dyDescent="0.3">
      <c r="A290" s="22" t="s">
        <v>125</v>
      </c>
      <c r="B290" s="21">
        <v>2018</v>
      </c>
      <c r="C290" t="s">
        <v>20</v>
      </c>
      <c r="D290" s="19">
        <v>605657</v>
      </c>
    </row>
    <row r="291" spans="1:4" x14ac:dyDescent="0.3">
      <c r="A291" s="22" t="s">
        <v>125</v>
      </c>
      <c r="B291" s="21">
        <v>2018</v>
      </c>
      <c r="C291" t="s">
        <v>43</v>
      </c>
      <c r="D291" s="19">
        <v>189021</v>
      </c>
    </row>
    <row r="292" spans="1:4" x14ac:dyDescent="0.3">
      <c r="A292" s="22" t="s">
        <v>125</v>
      </c>
      <c r="B292" s="21">
        <v>2018</v>
      </c>
      <c r="C292" t="s">
        <v>47</v>
      </c>
      <c r="D292" s="19">
        <v>345261</v>
      </c>
    </row>
    <row r="293" spans="1:4" x14ac:dyDescent="0.3">
      <c r="A293" s="22" t="s">
        <v>125</v>
      </c>
      <c r="B293" s="21">
        <v>2018</v>
      </c>
      <c r="C293" t="s">
        <v>40</v>
      </c>
      <c r="D293" s="19">
        <v>227152</v>
      </c>
    </row>
    <row r="294" spans="1:4" x14ac:dyDescent="0.3">
      <c r="A294" s="22" t="s">
        <v>125</v>
      </c>
      <c r="B294" s="21">
        <v>2018</v>
      </c>
      <c r="C294" t="s">
        <v>54</v>
      </c>
      <c r="D294" s="19">
        <v>3706</v>
      </c>
    </row>
    <row r="295" spans="1:4" x14ac:dyDescent="0.3">
      <c r="A295" s="22" t="s">
        <v>125</v>
      </c>
      <c r="B295" s="21">
        <v>2018</v>
      </c>
      <c r="C295" t="s">
        <v>69</v>
      </c>
      <c r="D295" s="19">
        <v>494682</v>
      </c>
    </row>
    <row r="296" spans="1:4" x14ac:dyDescent="0.3">
      <c r="A296" s="22" t="s">
        <v>125</v>
      </c>
      <c r="B296" s="21">
        <v>2018</v>
      </c>
      <c r="C296" t="s">
        <v>72</v>
      </c>
      <c r="D296" s="19">
        <v>322983</v>
      </c>
    </row>
    <row r="297" spans="1:4" x14ac:dyDescent="0.3">
      <c r="A297" s="22" t="s">
        <v>125</v>
      </c>
      <c r="B297" s="21">
        <v>2018</v>
      </c>
      <c r="C297" t="s">
        <v>80</v>
      </c>
      <c r="D297" s="19">
        <v>370369</v>
      </c>
    </row>
    <row r="298" spans="1:4" x14ac:dyDescent="0.3">
      <c r="A298" s="22" t="s">
        <v>125</v>
      </c>
      <c r="B298" s="21">
        <v>2018</v>
      </c>
      <c r="C298" t="s">
        <v>74</v>
      </c>
      <c r="D298" s="19">
        <v>627441</v>
      </c>
    </row>
    <row r="299" spans="1:4" x14ac:dyDescent="0.3">
      <c r="A299" s="22" t="s">
        <v>125</v>
      </c>
      <c r="B299" s="21">
        <v>2018</v>
      </c>
      <c r="C299" t="s">
        <v>13</v>
      </c>
      <c r="D299" s="19">
        <v>350087</v>
      </c>
    </row>
    <row r="300" spans="1:4" x14ac:dyDescent="0.3">
      <c r="A300" s="22" t="s">
        <v>125</v>
      </c>
      <c r="B300" s="21">
        <v>2018</v>
      </c>
      <c r="C300" t="s">
        <v>73</v>
      </c>
      <c r="D300" s="19">
        <v>682941</v>
      </c>
    </row>
    <row r="301" spans="1:4" x14ac:dyDescent="0.3">
      <c r="A301" s="22" t="s">
        <v>125</v>
      </c>
      <c r="B301" s="21">
        <v>2018</v>
      </c>
      <c r="C301" t="s">
        <v>19</v>
      </c>
      <c r="D301" s="19">
        <v>42923</v>
      </c>
    </row>
    <row r="302" spans="1:4" x14ac:dyDescent="0.3">
      <c r="A302" s="22" t="s">
        <v>125</v>
      </c>
      <c r="B302" s="21">
        <v>2018</v>
      </c>
      <c r="C302" t="s">
        <v>18</v>
      </c>
      <c r="D302" s="19">
        <v>249249</v>
      </c>
    </row>
    <row r="303" spans="1:4" x14ac:dyDescent="0.3">
      <c r="A303" s="22" t="s">
        <v>125</v>
      </c>
      <c r="B303" s="21">
        <v>2018</v>
      </c>
      <c r="C303" t="s">
        <v>81</v>
      </c>
      <c r="D303" s="19">
        <v>235124</v>
      </c>
    </row>
    <row r="304" spans="1:4" x14ac:dyDescent="0.3">
      <c r="A304" s="22" t="s">
        <v>125</v>
      </c>
      <c r="B304" s="21">
        <v>2018</v>
      </c>
      <c r="C304" t="s">
        <v>25</v>
      </c>
      <c r="D304" s="19">
        <v>632074</v>
      </c>
    </row>
    <row r="305" spans="1:4" x14ac:dyDescent="0.3">
      <c r="A305" s="22" t="s">
        <v>125</v>
      </c>
      <c r="B305" s="21">
        <v>2018</v>
      </c>
      <c r="C305" t="s">
        <v>78</v>
      </c>
      <c r="D305" s="19">
        <v>140754</v>
      </c>
    </row>
    <row r="306" spans="1:4" x14ac:dyDescent="0.3">
      <c r="A306" s="22" t="s">
        <v>125</v>
      </c>
      <c r="B306" s="21">
        <v>2018</v>
      </c>
      <c r="C306" t="s">
        <v>48</v>
      </c>
      <c r="D306" s="19">
        <v>330894</v>
      </c>
    </row>
    <row r="307" spans="1:4" x14ac:dyDescent="0.3">
      <c r="A307" s="22" t="s">
        <v>125</v>
      </c>
      <c r="B307" s="21">
        <v>2018</v>
      </c>
      <c r="C307" t="s">
        <v>87</v>
      </c>
      <c r="D307" s="19">
        <v>316523</v>
      </c>
    </row>
    <row r="308" spans="1:4" x14ac:dyDescent="0.3">
      <c r="A308" s="22" t="s">
        <v>125</v>
      </c>
      <c r="B308" s="21">
        <v>2018</v>
      </c>
      <c r="C308" t="s">
        <v>27</v>
      </c>
      <c r="D308" s="19">
        <v>82895</v>
      </c>
    </row>
    <row r="309" spans="1:4" x14ac:dyDescent="0.3">
      <c r="A309" s="22" t="s">
        <v>125</v>
      </c>
      <c r="B309" s="21">
        <v>2018</v>
      </c>
      <c r="C309" t="s">
        <v>76</v>
      </c>
      <c r="D309" s="19">
        <v>75955</v>
      </c>
    </row>
    <row r="310" spans="1:4" x14ac:dyDescent="0.3">
      <c r="A310" s="22" t="s">
        <v>125</v>
      </c>
      <c r="B310" s="21">
        <v>2018</v>
      </c>
      <c r="C310" t="s">
        <v>58</v>
      </c>
      <c r="D310" s="19">
        <v>608917</v>
      </c>
    </row>
    <row r="311" spans="1:4" x14ac:dyDescent="0.3">
      <c r="A311" s="22" t="s">
        <v>125</v>
      </c>
      <c r="B311" s="21">
        <v>2018</v>
      </c>
      <c r="C311" t="s">
        <v>37</v>
      </c>
      <c r="D311" s="19">
        <v>386881</v>
      </c>
    </row>
    <row r="312" spans="1:4" x14ac:dyDescent="0.3">
      <c r="A312" s="22" t="s">
        <v>125</v>
      </c>
      <c r="B312" s="21">
        <v>2018</v>
      </c>
      <c r="C312" t="s">
        <v>34</v>
      </c>
      <c r="D312" s="19">
        <v>181995</v>
      </c>
    </row>
    <row r="313" spans="1:4" x14ac:dyDescent="0.3">
      <c r="A313" s="22" t="s">
        <v>125</v>
      </c>
      <c r="B313" s="21">
        <v>2018</v>
      </c>
      <c r="C313" t="s">
        <v>9</v>
      </c>
      <c r="D313" s="19">
        <v>1594240</v>
      </c>
    </row>
    <row r="314" spans="1:4" x14ac:dyDescent="0.3">
      <c r="A314" s="22" t="s">
        <v>125</v>
      </c>
      <c r="B314" s="21">
        <v>2018</v>
      </c>
      <c r="C314" t="s">
        <v>70</v>
      </c>
      <c r="D314" s="19">
        <v>747498</v>
      </c>
    </row>
    <row r="315" spans="1:4" x14ac:dyDescent="0.3">
      <c r="A315" s="22" t="s">
        <v>125</v>
      </c>
      <c r="B315" s="21">
        <v>2018</v>
      </c>
      <c r="C315" t="s">
        <v>14</v>
      </c>
      <c r="D315" s="19">
        <v>272871</v>
      </c>
    </row>
    <row r="316" spans="1:4" x14ac:dyDescent="0.3">
      <c r="A316" s="22" t="s">
        <v>125</v>
      </c>
      <c r="B316" s="21">
        <v>2018</v>
      </c>
      <c r="C316" t="s">
        <v>89</v>
      </c>
      <c r="D316" s="19">
        <v>325589</v>
      </c>
    </row>
    <row r="317" spans="1:4" x14ac:dyDescent="0.3">
      <c r="A317" s="22" t="s">
        <v>125</v>
      </c>
      <c r="B317" s="21">
        <v>2018</v>
      </c>
      <c r="C317" t="s">
        <v>62</v>
      </c>
      <c r="D317" s="19">
        <v>482322</v>
      </c>
    </row>
    <row r="318" spans="1:4" x14ac:dyDescent="0.3">
      <c r="A318" s="22" t="s">
        <v>125</v>
      </c>
      <c r="B318" s="21">
        <v>2018</v>
      </c>
      <c r="C318" t="s">
        <v>28</v>
      </c>
      <c r="D318" s="19">
        <v>332520</v>
      </c>
    </row>
    <row r="319" spans="1:4" x14ac:dyDescent="0.3">
      <c r="A319" s="22" t="s">
        <v>125</v>
      </c>
      <c r="B319" s="21">
        <v>2018</v>
      </c>
      <c r="C319" t="s">
        <v>68</v>
      </c>
      <c r="D319" s="19">
        <v>46748</v>
      </c>
    </row>
    <row r="320" spans="1:4" x14ac:dyDescent="0.3">
      <c r="A320" s="22" t="s">
        <v>125</v>
      </c>
      <c r="B320" s="21">
        <v>2018</v>
      </c>
      <c r="C320" t="s">
        <v>6</v>
      </c>
      <c r="D320" s="19">
        <v>3520354</v>
      </c>
    </row>
    <row r="321" spans="1:4" x14ac:dyDescent="0.3">
      <c r="A321" s="22" t="s">
        <v>125</v>
      </c>
      <c r="B321" s="21">
        <v>2018</v>
      </c>
      <c r="C321" t="s">
        <v>65</v>
      </c>
      <c r="D321" s="19">
        <v>2417402</v>
      </c>
    </row>
    <row r="322" spans="1:4" x14ac:dyDescent="0.3">
      <c r="A322" s="22" t="s">
        <v>125</v>
      </c>
      <c r="B322" s="21">
        <v>2018</v>
      </c>
      <c r="C322" t="s">
        <v>30</v>
      </c>
      <c r="D322" s="19">
        <v>184383</v>
      </c>
    </row>
    <row r="323" spans="1:4" x14ac:dyDescent="0.3">
      <c r="A323" s="22" t="s">
        <v>125</v>
      </c>
      <c r="B323" s="21">
        <v>2018</v>
      </c>
      <c r="C323" t="s">
        <v>86</v>
      </c>
      <c r="D323" s="19">
        <v>10203</v>
      </c>
    </row>
    <row r="324" spans="1:4" x14ac:dyDescent="0.3">
      <c r="A324" s="22" t="s">
        <v>125</v>
      </c>
      <c r="B324" s="21">
        <v>2018</v>
      </c>
      <c r="C324" t="s">
        <v>10</v>
      </c>
      <c r="D324" s="19">
        <v>994547</v>
      </c>
    </row>
    <row r="325" spans="1:4" x14ac:dyDescent="0.3">
      <c r="A325" s="22" t="s">
        <v>125</v>
      </c>
      <c r="B325" s="21">
        <v>2018</v>
      </c>
      <c r="C325" t="s">
        <v>12</v>
      </c>
      <c r="D325" s="19">
        <v>170873</v>
      </c>
    </row>
    <row r="326" spans="1:4" x14ac:dyDescent="0.3">
      <c r="A326" s="22" t="s">
        <v>125</v>
      </c>
      <c r="B326" s="21">
        <v>2018</v>
      </c>
      <c r="C326" t="s">
        <v>31</v>
      </c>
      <c r="D326" s="19">
        <v>755821</v>
      </c>
    </row>
    <row r="327" spans="1:4" x14ac:dyDescent="0.3">
      <c r="A327" s="22" t="s">
        <v>125</v>
      </c>
      <c r="B327" s="21">
        <v>2018</v>
      </c>
      <c r="C327" t="s">
        <v>36</v>
      </c>
      <c r="D327" s="19">
        <v>484701</v>
      </c>
    </row>
    <row r="328" spans="1:4" x14ac:dyDescent="0.3">
      <c r="A328" s="22" t="s">
        <v>125</v>
      </c>
      <c r="B328" s="21">
        <v>2018</v>
      </c>
      <c r="C328" t="s">
        <v>35</v>
      </c>
      <c r="D328" s="19">
        <v>514719</v>
      </c>
    </row>
    <row r="329" spans="1:4" x14ac:dyDescent="0.3">
      <c r="A329" s="22" t="s">
        <v>125</v>
      </c>
      <c r="B329" s="21">
        <v>2018</v>
      </c>
      <c r="C329" t="s">
        <v>63</v>
      </c>
      <c r="D329" s="19">
        <v>243073</v>
      </c>
    </row>
    <row r="330" spans="1:4" x14ac:dyDescent="0.3">
      <c r="A330" s="22" t="s">
        <v>125</v>
      </c>
      <c r="B330" s="21">
        <v>2018</v>
      </c>
      <c r="C330" t="s">
        <v>51</v>
      </c>
      <c r="D330" s="19">
        <v>362118</v>
      </c>
    </row>
    <row r="331" spans="1:4" x14ac:dyDescent="0.3">
      <c r="A331" s="22" t="s">
        <v>125</v>
      </c>
      <c r="B331" s="21">
        <v>2018</v>
      </c>
      <c r="C331" t="s">
        <v>41</v>
      </c>
      <c r="D331" s="19">
        <v>610127</v>
      </c>
    </row>
    <row r="332" spans="1:4" x14ac:dyDescent="0.3">
      <c r="A332" s="22" t="s">
        <v>125</v>
      </c>
      <c r="B332" s="21">
        <v>2018</v>
      </c>
      <c r="C332" t="s">
        <v>29</v>
      </c>
      <c r="D332" s="19">
        <v>620281</v>
      </c>
    </row>
    <row r="333" spans="1:4" x14ac:dyDescent="0.3">
      <c r="A333" s="22" t="s">
        <v>125</v>
      </c>
      <c r="B333" s="21">
        <v>2018</v>
      </c>
      <c r="C333" t="s">
        <v>82</v>
      </c>
      <c r="D333" s="19">
        <v>197439</v>
      </c>
    </row>
    <row r="334" spans="1:4" x14ac:dyDescent="0.3">
      <c r="A334" s="22" t="s">
        <v>125</v>
      </c>
      <c r="B334" s="21">
        <v>2018</v>
      </c>
      <c r="C334" t="s">
        <v>67</v>
      </c>
      <c r="D334" s="19">
        <v>114632</v>
      </c>
    </row>
    <row r="335" spans="1:4" x14ac:dyDescent="0.3">
      <c r="A335" s="22" t="s">
        <v>125</v>
      </c>
      <c r="B335" s="21">
        <v>2018</v>
      </c>
      <c r="C335" t="s">
        <v>46</v>
      </c>
      <c r="D335" s="19">
        <v>52064</v>
      </c>
    </row>
    <row r="336" spans="1:4" x14ac:dyDescent="0.3">
      <c r="A336" s="22" t="s">
        <v>125</v>
      </c>
      <c r="B336" s="21">
        <v>2018</v>
      </c>
      <c r="C336" t="s">
        <v>33</v>
      </c>
      <c r="D336" s="19">
        <v>1217258</v>
      </c>
    </row>
    <row r="337" spans="1:4" x14ac:dyDescent="0.3">
      <c r="A337" s="22" t="s">
        <v>125</v>
      </c>
      <c r="B337" s="21">
        <v>2018</v>
      </c>
      <c r="C337" t="s">
        <v>5</v>
      </c>
      <c r="D337" s="19">
        <v>186174</v>
      </c>
    </row>
    <row r="338" spans="1:4" x14ac:dyDescent="0.3">
      <c r="A338" s="22" t="s">
        <v>125</v>
      </c>
      <c r="B338" s="21">
        <v>2018</v>
      </c>
      <c r="C338" t="s">
        <v>53</v>
      </c>
      <c r="D338" s="19">
        <v>411197</v>
      </c>
    </row>
    <row r="339" spans="1:4" x14ac:dyDescent="0.3">
      <c r="A339" s="22" t="s">
        <v>125</v>
      </c>
      <c r="B339" s="21">
        <v>2018</v>
      </c>
      <c r="C339" t="s">
        <v>79</v>
      </c>
      <c r="D339" s="19">
        <v>38339</v>
      </c>
    </row>
    <row r="340" spans="1:4" x14ac:dyDescent="0.3">
      <c r="A340" s="22" t="s">
        <v>125</v>
      </c>
      <c r="B340" s="21">
        <v>2018</v>
      </c>
      <c r="C340" t="s">
        <v>49</v>
      </c>
      <c r="D340" s="19">
        <v>53547</v>
      </c>
    </row>
    <row r="341" spans="1:4" x14ac:dyDescent="0.3">
      <c r="A341" s="22" t="s">
        <v>125</v>
      </c>
      <c r="B341" s="21">
        <v>2018</v>
      </c>
      <c r="C341" t="s">
        <v>66</v>
      </c>
      <c r="D341" s="19">
        <v>194939</v>
      </c>
    </row>
    <row r="342" spans="1:4" x14ac:dyDescent="0.3">
      <c r="A342" s="22" t="s">
        <v>125</v>
      </c>
      <c r="B342" s="21">
        <v>2018</v>
      </c>
      <c r="C342" t="s">
        <v>44</v>
      </c>
      <c r="D342" s="19">
        <v>219771</v>
      </c>
    </row>
    <row r="343" spans="1:4" x14ac:dyDescent="0.3">
      <c r="A343" s="22" t="s">
        <v>125</v>
      </c>
      <c r="B343" s="21">
        <v>2018</v>
      </c>
      <c r="C343" t="s">
        <v>32</v>
      </c>
      <c r="D343" s="19">
        <v>422606</v>
      </c>
    </row>
    <row r="344" spans="1:4" x14ac:dyDescent="0.3">
      <c r="A344" s="22" t="s">
        <v>125</v>
      </c>
      <c r="B344" s="21">
        <v>2018</v>
      </c>
      <c r="C344" t="s">
        <v>7</v>
      </c>
      <c r="D344" s="19">
        <v>154616</v>
      </c>
    </row>
    <row r="345" spans="1:4" x14ac:dyDescent="0.3">
      <c r="A345" s="22" t="s">
        <v>125</v>
      </c>
      <c r="B345" s="21">
        <v>2018</v>
      </c>
      <c r="C345" t="s">
        <v>88</v>
      </c>
      <c r="D345" s="19">
        <v>223708</v>
      </c>
    </row>
    <row r="346" spans="1:4" x14ac:dyDescent="0.3">
      <c r="A346" s="22" t="s">
        <v>125</v>
      </c>
      <c r="B346" s="21">
        <v>2018</v>
      </c>
      <c r="C346" t="s">
        <v>24</v>
      </c>
      <c r="D346" s="19">
        <v>235769</v>
      </c>
    </row>
    <row r="347" spans="1:4" x14ac:dyDescent="0.3">
      <c r="A347" s="22" t="s">
        <v>125</v>
      </c>
      <c r="B347" s="21">
        <v>2018</v>
      </c>
      <c r="C347" t="s">
        <v>84</v>
      </c>
      <c r="D347" s="19">
        <v>99828</v>
      </c>
    </row>
    <row r="348" spans="1:4" x14ac:dyDescent="0.3">
      <c r="A348" s="22" t="s">
        <v>125</v>
      </c>
      <c r="B348" s="21">
        <v>2018</v>
      </c>
      <c r="C348" t="s">
        <v>11</v>
      </c>
      <c r="D348" s="19">
        <v>1299803</v>
      </c>
    </row>
    <row r="349" spans="1:4" x14ac:dyDescent="0.3">
      <c r="A349" s="22" t="s">
        <v>125</v>
      </c>
      <c r="B349" s="21">
        <v>2018</v>
      </c>
      <c r="C349" t="s">
        <v>85</v>
      </c>
      <c r="D349" s="19">
        <v>55783</v>
      </c>
    </row>
    <row r="350" spans="1:4" x14ac:dyDescent="0.3">
      <c r="A350" s="22" t="s">
        <v>125</v>
      </c>
      <c r="B350" s="21">
        <v>2018</v>
      </c>
      <c r="C350" t="s">
        <v>60</v>
      </c>
      <c r="D350" s="19">
        <v>138024</v>
      </c>
    </row>
    <row r="351" spans="1:4" x14ac:dyDescent="0.3">
      <c r="A351" s="22" t="s">
        <v>125</v>
      </c>
      <c r="B351" s="21">
        <v>2018</v>
      </c>
      <c r="C351" t="s">
        <v>39</v>
      </c>
      <c r="D351" s="19">
        <v>1155289</v>
      </c>
    </row>
    <row r="352" spans="1:4" x14ac:dyDescent="0.3">
      <c r="A352" s="22" t="s">
        <v>125</v>
      </c>
      <c r="B352" s="21">
        <v>2018</v>
      </c>
      <c r="C352" t="s">
        <v>71</v>
      </c>
      <c r="D352" s="19">
        <v>352476</v>
      </c>
    </row>
    <row r="353" spans="1:4" x14ac:dyDescent="0.3">
      <c r="A353" s="22" t="s">
        <v>125</v>
      </c>
      <c r="B353" s="21">
        <v>2018</v>
      </c>
      <c r="C353" t="s">
        <v>55</v>
      </c>
      <c r="D353" s="19">
        <v>923914</v>
      </c>
    </row>
    <row r="354" spans="1:4" x14ac:dyDescent="0.3">
      <c r="A354" s="22" t="s">
        <v>125</v>
      </c>
      <c r="B354" s="21">
        <v>2018</v>
      </c>
      <c r="C354" t="s">
        <v>61</v>
      </c>
      <c r="D354" s="19">
        <v>1382708</v>
      </c>
    </row>
    <row r="355" spans="1:4" x14ac:dyDescent="0.3">
      <c r="A355" s="22" t="s">
        <v>125</v>
      </c>
      <c r="B355" s="21">
        <v>2018</v>
      </c>
      <c r="C355" t="s">
        <v>17</v>
      </c>
      <c r="D355" s="19">
        <v>676299</v>
      </c>
    </row>
    <row r="356" spans="1:4" x14ac:dyDescent="0.3">
      <c r="A356" s="22" t="s">
        <v>125</v>
      </c>
      <c r="B356" s="21">
        <v>2018</v>
      </c>
      <c r="C356" t="s">
        <v>56</v>
      </c>
      <c r="D356" s="19">
        <v>154723</v>
      </c>
    </row>
    <row r="357" spans="1:4" x14ac:dyDescent="0.3">
      <c r="A357" s="22" t="s">
        <v>125</v>
      </c>
      <c r="B357" s="21">
        <v>2018</v>
      </c>
      <c r="C357" t="s">
        <v>45</v>
      </c>
      <c r="D357" s="19">
        <v>1184488</v>
      </c>
    </row>
    <row r="358" spans="1:4" x14ac:dyDescent="0.3">
      <c r="A358" s="22" t="s">
        <v>125</v>
      </c>
      <c r="B358" s="21">
        <v>2018</v>
      </c>
      <c r="C358" t="s">
        <v>50</v>
      </c>
      <c r="D358" s="19">
        <v>98930</v>
      </c>
    </row>
    <row r="359" spans="1:4" x14ac:dyDescent="0.3">
      <c r="A359" s="22" t="s">
        <v>125</v>
      </c>
      <c r="B359" s="21">
        <v>2018</v>
      </c>
      <c r="C359" t="s">
        <v>52</v>
      </c>
      <c r="D359" s="19">
        <v>295439</v>
      </c>
    </row>
    <row r="360" spans="1:4" x14ac:dyDescent="0.3">
      <c r="A360" s="22" t="s">
        <v>125</v>
      </c>
      <c r="B360" s="21">
        <v>2018</v>
      </c>
      <c r="C360" t="s">
        <v>26</v>
      </c>
      <c r="D360" s="19">
        <v>727382</v>
      </c>
    </row>
    <row r="361" spans="1:4" x14ac:dyDescent="0.3">
      <c r="A361" s="22" t="s">
        <v>125</v>
      </c>
      <c r="B361" s="21">
        <v>2018</v>
      </c>
      <c r="C361" t="s">
        <v>57</v>
      </c>
      <c r="D361" s="19">
        <v>309796</v>
      </c>
    </row>
    <row r="362" spans="1:4" x14ac:dyDescent="0.3">
      <c r="A362" s="22" t="s">
        <v>125</v>
      </c>
      <c r="B362" s="21">
        <v>2018</v>
      </c>
      <c r="C362" t="s">
        <v>90</v>
      </c>
      <c r="D362" s="19">
        <v>379552</v>
      </c>
    </row>
    <row r="363" spans="1:4" x14ac:dyDescent="0.3">
      <c r="A363" s="22" t="s">
        <v>125</v>
      </c>
      <c r="B363" s="21">
        <v>2018</v>
      </c>
      <c r="C363" t="s">
        <v>21</v>
      </c>
      <c r="D363" s="19">
        <v>280749</v>
      </c>
    </row>
    <row r="364" spans="1:4" x14ac:dyDescent="0.3">
      <c r="A364" s="22" t="s">
        <v>125</v>
      </c>
      <c r="B364" s="21">
        <v>2018</v>
      </c>
      <c r="C364" t="s">
        <v>38</v>
      </c>
      <c r="D364" s="19">
        <v>412831</v>
      </c>
    </row>
    <row r="365" spans="1:4" x14ac:dyDescent="0.3">
      <c r="A365" s="22" t="s">
        <v>125</v>
      </c>
      <c r="B365" s="21">
        <v>2018</v>
      </c>
      <c r="C365" t="s">
        <v>42</v>
      </c>
      <c r="D365" s="19">
        <v>443568</v>
      </c>
    </row>
    <row r="366" spans="1:4" x14ac:dyDescent="0.3">
      <c r="A366" s="22" t="s">
        <v>125</v>
      </c>
      <c r="B366" s="21">
        <v>2018</v>
      </c>
      <c r="C366" t="s">
        <v>15</v>
      </c>
      <c r="D366" s="19">
        <v>395221</v>
      </c>
    </row>
    <row r="367" spans="1:4" x14ac:dyDescent="0.3">
      <c r="A367" s="22" t="s">
        <v>125</v>
      </c>
      <c r="B367" s="21">
        <v>2018</v>
      </c>
      <c r="C367" t="s">
        <v>75</v>
      </c>
      <c r="D367" s="19">
        <v>376882</v>
      </c>
    </row>
    <row r="368" spans="1:4" x14ac:dyDescent="0.3">
      <c r="A368" s="22" t="s">
        <v>125</v>
      </c>
      <c r="B368" s="21">
        <v>2018</v>
      </c>
      <c r="C368" t="s">
        <v>22</v>
      </c>
      <c r="D368" s="19">
        <v>315867</v>
      </c>
    </row>
    <row r="369" spans="1:4" x14ac:dyDescent="0.3">
      <c r="A369" s="22" t="s">
        <v>125</v>
      </c>
      <c r="B369" s="21">
        <v>2018</v>
      </c>
      <c r="C369" t="s">
        <v>83</v>
      </c>
      <c r="D369" s="19">
        <v>526781</v>
      </c>
    </row>
    <row r="370" spans="1:4" x14ac:dyDescent="0.3">
      <c r="A370" s="22" t="s">
        <v>125</v>
      </c>
      <c r="B370" s="21">
        <v>2018</v>
      </c>
      <c r="C370" t="s">
        <v>59</v>
      </c>
      <c r="D370" s="19">
        <v>1023096</v>
      </c>
    </row>
    <row r="371" spans="1:4" x14ac:dyDescent="0.3">
      <c r="A371" s="22" t="s">
        <v>125</v>
      </c>
      <c r="B371" s="21">
        <v>2018</v>
      </c>
      <c r="C371" t="s">
        <v>8</v>
      </c>
      <c r="D371" s="19">
        <v>201290</v>
      </c>
    </row>
    <row r="372" spans="1:4" x14ac:dyDescent="0.3">
      <c r="A372" s="22" t="s">
        <v>125</v>
      </c>
      <c r="B372" s="21">
        <v>2018</v>
      </c>
      <c r="C372" t="s">
        <v>16</v>
      </c>
      <c r="D372" s="19">
        <v>276764</v>
      </c>
    </row>
    <row r="373" spans="1:4" x14ac:dyDescent="0.3">
      <c r="A373" s="22" t="s">
        <v>125</v>
      </c>
      <c r="B373" s="21">
        <v>2018</v>
      </c>
      <c r="C373" t="s">
        <v>64</v>
      </c>
      <c r="D373" s="19">
        <v>8876</v>
      </c>
    </row>
    <row r="374" spans="1:4" x14ac:dyDescent="0.3">
      <c r="A374" s="22" t="s">
        <v>125</v>
      </c>
      <c r="B374" s="21">
        <v>2018</v>
      </c>
      <c r="C374" t="s">
        <v>23</v>
      </c>
      <c r="D374" s="19">
        <v>171325</v>
      </c>
    </row>
    <row r="375" spans="1:4" x14ac:dyDescent="0.3">
      <c r="A375" s="22" t="s">
        <v>125</v>
      </c>
      <c r="B375" s="21">
        <v>2018</v>
      </c>
      <c r="C375" t="s">
        <v>77</v>
      </c>
      <c r="D375" s="19">
        <v>308241</v>
      </c>
    </row>
    <row r="376" spans="1:4" x14ac:dyDescent="0.3">
      <c r="A376" s="22" t="s">
        <v>125</v>
      </c>
      <c r="B376" s="21">
        <v>2019</v>
      </c>
      <c r="C376" t="s">
        <v>20</v>
      </c>
      <c r="D376" s="19">
        <v>625358</v>
      </c>
    </row>
    <row r="377" spans="1:4" x14ac:dyDescent="0.3">
      <c r="A377" s="22" t="s">
        <v>125</v>
      </c>
      <c r="B377" s="21">
        <v>2019</v>
      </c>
      <c r="C377" t="s">
        <v>43</v>
      </c>
      <c r="D377" s="19">
        <v>193869</v>
      </c>
    </row>
    <row r="378" spans="1:4" x14ac:dyDescent="0.3">
      <c r="A378" s="22" t="s">
        <v>125</v>
      </c>
      <c r="B378" s="21">
        <v>2019</v>
      </c>
      <c r="C378" t="s">
        <v>47</v>
      </c>
      <c r="D378" s="19">
        <v>296816</v>
      </c>
    </row>
    <row r="379" spans="1:4" x14ac:dyDescent="0.3">
      <c r="A379" s="22" t="s">
        <v>125</v>
      </c>
      <c r="B379" s="21">
        <v>2019</v>
      </c>
      <c r="C379" t="s">
        <v>40</v>
      </c>
      <c r="D379" s="19">
        <v>230715</v>
      </c>
    </row>
    <row r="380" spans="1:4" x14ac:dyDescent="0.3">
      <c r="A380" s="22" t="s">
        <v>125</v>
      </c>
      <c r="B380" s="21">
        <v>2019</v>
      </c>
      <c r="C380" t="s">
        <v>54</v>
      </c>
      <c r="D380" s="19">
        <v>15306</v>
      </c>
    </row>
    <row r="381" spans="1:4" x14ac:dyDescent="0.3">
      <c r="A381" s="22" t="s">
        <v>125</v>
      </c>
      <c r="B381" s="21">
        <v>2019</v>
      </c>
      <c r="C381" t="s">
        <v>69</v>
      </c>
      <c r="D381" s="19">
        <v>537046</v>
      </c>
    </row>
    <row r="382" spans="1:4" x14ac:dyDescent="0.3">
      <c r="A382" s="22" t="s">
        <v>125</v>
      </c>
      <c r="B382" s="21">
        <v>2019</v>
      </c>
      <c r="C382" t="s">
        <v>72</v>
      </c>
      <c r="D382" s="19">
        <v>329112</v>
      </c>
    </row>
    <row r="383" spans="1:4" x14ac:dyDescent="0.3">
      <c r="A383" s="22" t="s">
        <v>125</v>
      </c>
      <c r="B383" s="21">
        <v>2019</v>
      </c>
      <c r="C383" t="s">
        <v>80</v>
      </c>
      <c r="D383" s="19">
        <v>370597</v>
      </c>
    </row>
    <row r="384" spans="1:4" x14ac:dyDescent="0.3">
      <c r="A384" s="22" t="s">
        <v>125</v>
      </c>
      <c r="B384" s="21">
        <v>2019</v>
      </c>
      <c r="C384" t="s">
        <v>74</v>
      </c>
      <c r="D384" s="19">
        <v>616959</v>
      </c>
    </row>
    <row r="385" spans="1:4" x14ac:dyDescent="0.3">
      <c r="A385" s="22" t="s">
        <v>125</v>
      </c>
      <c r="B385" s="21">
        <v>2019</v>
      </c>
      <c r="C385" t="s">
        <v>13</v>
      </c>
      <c r="D385" s="19">
        <v>357808</v>
      </c>
    </row>
    <row r="386" spans="1:4" x14ac:dyDescent="0.3">
      <c r="A386" s="22" t="s">
        <v>125</v>
      </c>
      <c r="B386" s="21">
        <v>2019</v>
      </c>
      <c r="C386" t="s">
        <v>73</v>
      </c>
      <c r="D386" s="19">
        <v>700140</v>
      </c>
    </row>
    <row r="387" spans="1:4" x14ac:dyDescent="0.3">
      <c r="A387" s="22" t="s">
        <v>125</v>
      </c>
      <c r="B387" s="21">
        <v>2019</v>
      </c>
      <c r="C387" t="s">
        <v>19</v>
      </c>
      <c r="D387" s="19">
        <v>53108</v>
      </c>
    </row>
    <row r="388" spans="1:4" x14ac:dyDescent="0.3">
      <c r="A388" s="22" t="s">
        <v>125</v>
      </c>
      <c r="B388" s="21">
        <v>2019</v>
      </c>
      <c r="C388" t="s">
        <v>18</v>
      </c>
      <c r="D388" s="19">
        <v>288959</v>
      </c>
    </row>
    <row r="389" spans="1:4" x14ac:dyDescent="0.3">
      <c r="A389" s="22" t="s">
        <v>125</v>
      </c>
      <c r="B389" s="21">
        <v>2019</v>
      </c>
      <c r="C389" t="s">
        <v>81</v>
      </c>
      <c r="D389" s="19">
        <v>227426</v>
      </c>
    </row>
    <row r="390" spans="1:4" x14ac:dyDescent="0.3">
      <c r="A390" s="22" t="s">
        <v>125</v>
      </c>
      <c r="B390" s="21">
        <v>2019</v>
      </c>
      <c r="C390" t="s">
        <v>25</v>
      </c>
      <c r="D390" s="19">
        <v>636995</v>
      </c>
    </row>
    <row r="391" spans="1:4" x14ac:dyDescent="0.3">
      <c r="A391" s="22" t="s">
        <v>125</v>
      </c>
      <c r="B391" s="21">
        <v>2019</v>
      </c>
      <c r="C391" t="s">
        <v>78</v>
      </c>
      <c r="D391" s="19">
        <v>136982</v>
      </c>
    </row>
    <row r="392" spans="1:4" x14ac:dyDescent="0.3">
      <c r="A392" s="22" t="s">
        <v>125</v>
      </c>
      <c r="B392" s="21">
        <v>2019</v>
      </c>
      <c r="C392" t="s">
        <v>48</v>
      </c>
      <c r="D392" s="19">
        <v>322901</v>
      </c>
    </row>
    <row r="393" spans="1:4" x14ac:dyDescent="0.3">
      <c r="A393" s="22" t="s">
        <v>125</v>
      </c>
      <c r="B393" s="21">
        <v>2019</v>
      </c>
      <c r="C393" t="s">
        <v>87</v>
      </c>
      <c r="D393" s="19">
        <v>320150</v>
      </c>
    </row>
    <row r="394" spans="1:4" x14ac:dyDescent="0.3">
      <c r="A394" s="22" t="s">
        <v>125</v>
      </c>
      <c r="B394" s="21">
        <v>2019</v>
      </c>
      <c r="C394" t="s">
        <v>27</v>
      </c>
      <c r="D394" s="19">
        <v>87300</v>
      </c>
    </row>
    <row r="395" spans="1:4" x14ac:dyDescent="0.3">
      <c r="A395" s="22" t="s">
        <v>125</v>
      </c>
      <c r="B395" s="21">
        <v>2019</v>
      </c>
      <c r="C395" t="s">
        <v>76</v>
      </c>
      <c r="D395" s="19">
        <v>74801</v>
      </c>
    </row>
    <row r="396" spans="1:4" x14ac:dyDescent="0.3">
      <c r="A396" s="22" t="s">
        <v>125</v>
      </c>
      <c r="B396" s="21">
        <v>2019</v>
      </c>
      <c r="C396" t="s">
        <v>58</v>
      </c>
      <c r="D396" s="19">
        <v>626078</v>
      </c>
    </row>
    <row r="397" spans="1:4" x14ac:dyDescent="0.3">
      <c r="A397" s="22" t="s">
        <v>125</v>
      </c>
      <c r="B397" s="21">
        <v>2019</v>
      </c>
      <c r="C397" t="s">
        <v>37</v>
      </c>
      <c r="D397" s="19">
        <v>362235</v>
      </c>
    </row>
    <row r="398" spans="1:4" x14ac:dyDescent="0.3">
      <c r="A398" s="22" t="s">
        <v>125</v>
      </c>
      <c r="B398" s="21">
        <v>2019</v>
      </c>
      <c r="C398" t="s">
        <v>34</v>
      </c>
      <c r="D398" s="19">
        <v>180149</v>
      </c>
    </row>
    <row r="399" spans="1:4" x14ac:dyDescent="0.3">
      <c r="A399" s="22" t="s">
        <v>125</v>
      </c>
      <c r="B399" s="21">
        <v>2019</v>
      </c>
      <c r="C399" t="s">
        <v>9</v>
      </c>
      <c r="D399" s="19">
        <v>1586153</v>
      </c>
    </row>
    <row r="400" spans="1:4" x14ac:dyDescent="0.3">
      <c r="A400" s="22" t="s">
        <v>125</v>
      </c>
      <c r="B400" s="21">
        <v>2019</v>
      </c>
      <c r="C400" t="s">
        <v>70</v>
      </c>
      <c r="D400" s="19">
        <v>782961</v>
      </c>
    </row>
    <row r="401" spans="1:4" x14ac:dyDescent="0.3">
      <c r="A401" s="22" t="s">
        <v>125</v>
      </c>
      <c r="B401" s="21">
        <v>2019</v>
      </c>
      <c r="C401" t="s">
        <v>14</v>
      </c>
      <c r="D401" s="19">
        <v>281885</v>
      </c>
    </row>
    <row r="402" spans="1:4" x14ac:dyDescent="0.3">
      <c r="A402" s="22" t="s">
        <v>125</v>
      </c>
      <c r="B402" s="21">
        <v>2019</v>
      </c>
      <c r="C402" t="s">
        <v>89</v>
      </c>
      <c r="D402" s="19">
        <v>334802</v>
      </c>
    </row>
    <row r="403" spans="1:4" x14ac:dyDescent="0.3">
      <c r="A403" s="22" t="s">
        <v>125</v>
      </c>
      <c r="B403" s="21">
        <v>2019</v>
      </c>
      <c r="C403" t="s">
        <v>62</v>
      </c>
      <c r="D403" s="19">
        <v>513725</v>
      </c>
    </row>
    <row r="404" spans="1:4" x14ac:dyDescent="0.3">
      <c r="A404" s="22" t="s">
        <v>125</v>
      </c>
      <c r="B404" s="21">
        <v>2019</v>
      </c>
      <c r="C404" t="s">
        <v>28</v>
      </c>
      <c r="D404" s="19">
        <v>339556</v>
      </c>
    </row>
    <row r="405" spans="1:4" x14ac:dyDescent="0.3">
      <c r="A405" s="22" t="s">
        <v>125</v>
      </c>
      <c r="B405" s="21">
        <v>2019</v>
      </c>
      <c r="C405" t="s">
        <v>68</v>
      </c>
      <c r="D405" s="19">
        <v>86711</v>
      </c>
    </row>
    <row r="406" spans="1:4" x14ac:dyDescent="0.3">
      <c r="A406" s="22" t="s">
        <v>125</v>
      </c>
      <c r="B406" s="21">
        <v>2019</v>
      </c>
      <c r="C406" t="s">
        <v>6</v>
      </c>
      <c r="D406" s="19">
        <v>3636171</v>
      </c>
    </row>
    <row r="407" spans="1:4" x14ac:dyDescent="0.3">
      <c r="A407" s="22" t="s">
        <v>125</v>
      </c>
      <c r="B407" s="21">
        <v>2019</v>
      </c>
      <c r="C407" t="s">
        <v>65</v>
      </c>
      <c r="D407" s="19">
        <v>2483157</v>
      </c>
    </row>
    <row r="408" spans="1:4" x14ac:dyDescent="0.3">
      <c r="A408" s="22" t="s">
        <v>125</v>
      </c>
      <c r="B408" s="21">
        <v>2019</v>
      </c>
      <c r="C408" t="s">
        <v>30</v>
      </c>
      <c r="D408" s="19">
        <v>189045</v>
      </c>
    </row>
    <row r="409" spans="1:4" x14ac:dyDescent="0.3">
      <c r="A409" s="22" t="s">
        <v>125</v>
      </c>
      <c r="B409" s="21">
        <v>2019</v>
      </c>
      <c r="C409" t="s">
        <v>86</v>
      </c>
      <c r="D409" s="19">
        <v>10818</v>
      </c>
    </row>
    <row r="410" spans="1:4" x14ac:dyDescent="0.3">
      <c r="A410" s="22" t="s">
        <v>125</v>
      </c>
      <c r="B410" s="21">
        <v>2019</v>
      </c>
      <c r="C410" t="s">
        <v>10</v>
      </c>
      <c r="D410" s="19">
        <v>913272</v>
      </c>
    </row>
    <row r="411" spans="1:4" x14ac:dyDescent="0.3">
      <c r="A411" s="22" t="s">
        <v>125</v>
      </c>
      <c r="B411" s="21">
        <v>2019</v>
      </c>
      <c r="C411" t="s">
        <v>12</v>
      </c>
      <c r="D411" s="19">
        <v>176442</v>
      </c>
    </row>
    <row r="412" spans="1:4" x14ac:dyDescent="0.3">
      <c r="A412" s="22" t="s">
        <v>125</v>
      </c>
      <c r="B412" s="21">
        <v>2019</v>
      </c>
      <c r="C412" t="s">
        <v>31</v>
      </c>
      <c r="D412" s="19">
        <v>765200</v>
      </c>
    </row>
    <row r="413" spans="1:4" x14ac:dyDescent="0.3">
      <c r="A413" s="22" t="s">
        <v>125</v>
      </c>
      <c r="B413" s="21">
        <v>2019</v>
      </c>
      <c r="C413" t="s">
        <v>36</v>
      </c>
      <c r="D413" s="19">
        <v>500707</v>
      </c>
    </row>
    <row r="414" spans="1:4" x14ac:dyDescent="0.3">
      <c r="A414" s="22" t="s">
        <v>125</v>
      </c>
      <c r="B414" s="21">
        <v>2019</v>
      </c>
      <c r="C414" t="s">
        <v>35</v>
      </c>
      <c r="D414" s="19">
        <v>533269</v>
      </c>
    </row>
    <row r="415" spans="1:4" x14ac:dyDescent="0.3">
      <c r="A415" s="22" t="s">
        <v>125</v>
      </c>
      <c r="B415" s="21">
        <v>2019</v>
      </c>
      <c r="C415" t="s">
        <v>63</v>
      </c>
      <c r="D415" s="19">
        <v>246396</v>
      </c>
    </row>
    <row r="416" spans="1:4" x14ac:dyDescent="0.3">
      <c r="A416" s="22" t="s">
        <v>125</v>
      </c>
      <c r="B416" s="21">
        <v>2019</v>
      </c>
      <c r="C416" t="s">
        <v>51</v>
      </c>
      <c r="D416" s="19">
        <v>369799</v>
      </c>
    </row>
    <row r="417" spans="1:4" x14ac:dyDescent="0.3">
      <c r="A417" s="22" t="s">
        <v>125</v>
      </c>
      <c r="B417" s="21">
        <v>2019</v>
      </c>
      <c r="C417" t="s">
        <v>41</v>
      </c>
      <c r="D417" s="19">
        <v>620030</v>
      </c>
    </row>
    <row r="418" spans="1:4" x14ac:dyDescent="0.3">
      <c r="A418" s="22" t="s">
        <v>125</v>
      </c>
      <c r="B418" s="21">
        <v>2019</v>
      </c>
      <c r="C418" t="s">
        <v>29</v>
      </c>
      <c r="D418" s="19">
        <v>622492</v>
      </c>
    </row>
    <row r="419" spans="1:4" x14ac:dyDescent="0.3">
      <c r="A419" s="22" t="s">
        <v>125</v>
      </c>
      <c r="B419" s="21">
        <v>2019</v>
      </c>
      <c r="C419" t="s">
        <v>82</v>
      </c>
      <c r="D419" s="19">
        <v>197475</v>
      </c>
    </row>
    <row r="420" spans="1:4" x14ac:dyDescent="0.3">
      <c r="A420" s="22" t="s">
        <v>125</v>
      </c>
      <c r="B420" s="21">
        <v>2019</v>
      </c>
      <c r="C420" t="s">
        <v>67</v>
      </c>
      <c r="D420" s="19">
        <v>99050</v>
      </c>
    </row>
    <row r="421" spans="1:4" x14ac:dyDescent="0.3">
      <c r="A421" s="22" t="s">
        <v>125</v>
      </c>
      <c r="B421" s="21">
        <v>2019</v>
      </c>
      <c r="C421" t="s">
        <v>46</v>
      </c>
      <c r="D421" s="19">
        <v>59688</v>
      </c>
    </row>
    <row r="422" spans="1:4" x14ac:dyDescent="0.3">
      <c r="A422" s="22" t="s">
        <v>125</v>
      </c>
      <c r="B422" s="21">
        <v>2019</v>
      </c>
      <c r="C422" t="s">
        <v>33</v>
      </c>
      <c r="D422" s="19">
        <v>1140454</v>
      </c>
    </row>
    <row r="423" spans="1:4" x14ac:dyDescent="0.3">
      <c r="A423" s="22" t="s">
        <v>125</v>
      </c>
      <c r="B423" s="21">
        <v>2019</v>
      </c>
      <c r="C423" t="s">
        <v>5</v>
      </c>
      <c r="D423" s="19">
        <v>192911</v>
      </c>
    </row>
    <row r="424" spans="1:4" x14ac:dyDescent="0.3">
      <c r="A424" s="22" t="s">
        <v>125</v>
      </c>
      <c r="B424" s="21">
        <v>2019</v>
      </c>
      <c r="C424" t="s">
        <v>53</v>
      </c>
      <c r="D424" s="19">
        <v>399488</v>
      </c>
    </row>
    <row r="425" spans="1:4" x14ac:dyDescent="0.3">
      <c r="A425" s="22" t="s">
        <v>125</v>
      </c>
      <c r="B425" s="21">
        <v>2019</v>
      </c>
      <c r="C425" t="s">
        <v>79</v>
      </c>
      <c r="D425" s="19">
        <v>37375</v>
      </c>
    </row>
    <row r="426" spans="1:4" x14ac:dyDescent="0.3">
      <c r="A426" s="22" t="s">
        <v>125</v>
      </c>
      <c r="B426" s="21">
        <v>2019</v>
      </c>
      <c r="C426" t="s">
        <v>49</v>
      </c>
      <c r="D426" s="19">
        <v>56967</v>
      </c>
    </row>
    <row r="427" spans="1:4" x14ac:dyDescent="0.3">
      <c r="A427" s="22" t="s">
        <v>125</v>
      </c>
      <c r="B427" s="21">
        <v>2019</v>
      </c>
      <c r="C427" t="s">
        <v>66</v>
      </c>
      <c r="D427" s="19">
        <v>195516</v>
      </c>
    </row>
    <row r="428" spans="1:4" x14ac:dyDescent="0.3">
      <c r="A428" s="22" t="s">
        <v>125</v>
      </c>
      <c r="B428" s="21">
        <v>2019</v>
      </c>
      <c r="C428" t="s">
        <v>44</v>
      </c>
      <c r="D428" s="19">
        <v>222961</v>
      </c>
    </row>
    <row r="429" spans="1:4" x14ac:dyDescent="0.3">
      <c r="A429" s="22" t="s">
        <v>125</v>
      </c>
      <c r="B429" s="21">
        <v>2019</v>
      </c>
      <c r="C429" t="s">
        <v>32</v>
      </c>
      <c r="D429" s="19">
        <v>436201</v>
      </c>
    </row>
    <row r="430" spans="1:4" x14ac:dyDescent="0.3">
      <c r="A430" s="22" t="s">
        <v>125</v>
      </c>
      <c r="B430" s="21">
        <v>2019</v>
      </c>
      <c r="C430" t="s">
        <v>7</v>
      </c>
      <c r="D430" s="19">
        <v>160992</v>
      </c>
    </row>
    <row r="431" spans="1:4" x14ac:dyDescent="0.3">
      <c r="A431" s="22" t="s">
        <v>125</v>
      </c>
      <c r="B431" s="21">
        <v>2019</v>
      </c>
      <c r="C431" t="s">
        <v>88</v>
      </c>
      <c r="D431" s="19">
        <v>197477</v>
      </c>
    </row>
    <row r="432" spans="1:4" x14ac:dyDescent="0.3">
      <c r="A432" s="22" t="s">
        <v>125</v>
      </c>
      <c r="B432" s="21">
        <v>2019</v>
      </c>
      <c r="C432" t="s">
        <v>24</v>
      </c>
      <c r="D432" s="19">
        <v>243265</v>
      </c>
    </row>
    <row r="433" spans="1:4" x14ac:dyDescent="0.3">
      <c r="A433" s="22" t="s">
        <v>125</v>
      </c>
      <c r="B433" s="21">
        <v>2019</v>
      </c>
      <c r="C433" t="s">
        <v>84</v>
      </c>
      <c r="D433" s="19">
        <v>97056</v>
      </c>
    </row>
    <row r="434" spans="1:4" x14ac:dyDescent="0.3">
      <c r="A434" s="22" t="s">
        <v>125</v>
      </c>
      <c r="B434" s="21">
        <v>2019</v>
      </c>
      <c r="C434" t="s">
        <v>11</v>
      </c>
      <c r="D434" s="19">
        <v>1228835</v>
      </c>
    </row>
    <row r="435" spans="1:4" x14ac:dyDescent="0.3">
      <c r="A435" s="22" t="s">
        <v>125</v>
      </c>
      <c r="B435" s="21">
        <v>2019</v>
      </c>
      <c r="C435" t="s">
        <v>85</v>
      </c>
      <c r="D435" s="19">
        <v>52652</v>
      </c>
    </row>
    <row r="436" spans="1:4" x14ac:dyDescent="0.3">
      <c r="A436" s="22" t="s">
        <v>125</v>
      </c>
      <c r="B436" s="21">
        <v>2019</v>
      </c>
      <c r="C436" t="s">
        <v>60</v>
      </c>
      <c r="D436" s="19">
        <v>145954</v>
      </c>
    </row>
    <row r="437" spans="1:4" x14ac:dyDescent="0.3">
      <c r="A437" s="22" t="s">
        <v>125</v>
      </c>
      <c r="B437" s="21">
        <v>2019</v>
      </c>
      <c r="C437" t="s">
        <v>39</v>
      </c>
      <c r="D437" s="19">
        <v>1141240</v>
      </c>
    </row>
    <row r="438" spans="1:4" x14ac:dyDescent="0.3">
      <c r="A438" s="22" t="s">
        <v>125</v>
      </c>
      <c r="B438" s="21">
        <v>2019</v>
      </c>
      <c r="C438" t="s">
        <v>71</v>
      </c>
      <c r="D438" s="19">
        <v>360099</v>
      </c>
    </row>
    <row r="439" spans="1:4" x14ac:dyDescent="0.3">
      <c r="A439" s="22" t="s">
        <v>125</v>
      </c>
      <c r="B439" s="21">
        <v>2019</v>
      </c>
      <c r="C439" t="s">
        <v>55</v>
      </c>
      <c r="D439" s="19">
        <v>935092</v>
      </c>
    </row>
    <row r="440" spans="1:4" x14ac:dyDescent="0.3">
      <c r="A440" s="22" t="s">
        <v>125</v>
      </c>
      <c r="B440" s="21">
        <v>2019</v>
      </c>
      <c r="C440" t="s">
        <v>61</v>
      </c>
      <c r="D440" s="19">
        <v>1484465</v>
      </c>
    </row>
    <row r="441" spans="1:4" x14ac:dyDescent="0.3">
      <c r="A441" s="22" t="s">
        <v>125</v>
      </c>
      <c r="B441" s="21">
        <v>2019</v>
      </c>
      <c r="C441" t="s">
        <v>17</v>
      </c>
      <c r="D441" s="19">
        <v>656281</v>
      </c>
    </row>
    <row r="442" spans="1:4" x14ac:dyDescent="0.3">
      <c r="A442" s="22" t="s">
        <v>125</v>
      </c>
      <c r="B442" s="21">
        <v>2019</v>
      </c>
      <c r="C442" t="s">
        <v>56</v>
      </c>
      <c r="D442" s="19">
        <v>152293</v>
      </c>
    </row>
    <row r="443" spans="1:4" x14ac:dyDescent="0.3">
      <c r="A443" s="22" t="s">
        <v>125</v>
      </c>
      <c r="B443" s="21">
        <v>2019</v>
      </c>
      <c r="C443" t="s">
        <v>45</v>
      </c>
      <c r="D443" s="19">
        <v>1204753</v>
      </c>
    </row>
    <row r="444" spans="1:4" x14ac:dyDescent="0.3">
      <c r="A444" s="22" t="s">
        <v>125</v>
      </c>
      <c r="B444" s="21">
        <v>2019</v>
      </c>
      <c r="C444" t="s">
        <v>50</v>
      </c>
      <c r="D444" s="19">
        <v>104477</v>
      </c>
    </row>
    <row r="445" spans="1:4" x14ac:dyDescent="0.3">
      <c r="A445" s="22" t="s">
        <v>125</v>
      </c>
      <c r="B445" s="21">
        <v>2019</v>
      </c>
      <c r="C445" t="s">
        <v>52</v>
      </c>
      <c r="D445" s="19">
        <v>291760</v>
      </c>
    </row>
    <row r="446" spans="1:4" x14ac:dyDescent="0.3">
      <c r="A446" s="22" t="s">
        <v>125</v>
      </c>
      <c r="B446" s="21">
        <v>2019</v>
      </c>
      <c r="C446" t="s">
        <v>26</v>
      </c>
      <c r="D446" s="19">
        <v>726490</v>
      </c>
    </row>
    <row r="447" spans="1:4" x14ac:dyDescent="0.3">
      <c r="A447" s="22" t="s">
        <v>125</v>
      </c>
      <c r="B447" s="21">
        <v>2019</v>
      </c>
      <c r="C447" t="s">
        <v>57</v>
      </c>
      <c r="D447" s="19">
        <v>312983</v>
      </c>
    </row>
    <row r="448" spans="1:4" x14ac:dyDescent="0.3">
      <c r="A448" s="22" t="s">
        <v>125</v>
      </c>
      <c r="B448" s="21">
        <v>2019</v>
      </c>
      <c r="C448" t="s">
        <v>90</v>
      </c>
      <c r="D448" s="19">
        <v>386627</v>
      </c>
    </row>
    <row r="449" spans="1:4" x14ac:dyDescent="0.3">
      <c r="A449" s="22" t="s">
        <v>125</v>
      </c>
      <c r="B449" s="21">
        <v>2019</v>
      </c>
      <c r="C449" t="s">
        <v>21</v>
      </c>
      <c r="D449" s="19">
        <v>287898</v>
      </c>
    </row>
    <row r="450" spans="1:4" x14ac:dyDescent="0.3">
      <c r="A450" s="22" t="s">
        <v>125</v>
      </c>
      <c r="B450" s="21">
        <v>2019</v>
      </c>
      <c r="C450" t="s">
        <v>38</v>
      </c>
      <c r="D450" s="19">
        <v>428330</v>
      </c>
    </row>
    <row r="451" spans="1:4" x14ac:dyDescent="0.3">
      <c r="A451" s="22" t="s">
        <v>125</v>
      </c>
      <c r="B451" s="21">
        <v>2019</v>
      </c>
      <c r="C451" t="s">
        <v>42</v>
      </c>
      <c r="D451" s="19">
        <v>453685</v>
      </c>
    </row>
    <row r="452" spans="1:4" x14ac:dyDescent="0.3">
      <c r="A452" s="22" t="s">
        <v>125</v>
      </c>
      <c r="B452" s="21">
        <v>2019</v>
      </c>
      <c r="C452" t="s">
        <v>15</v>
      </c>
      <c r="D452" s="19">
        <v>396779</v>
      </c>
    </row>
    <row r="453" spans="1:4" x14ac:dyDescent="0.3">
      <c r="A453" s="22" t="s">
        <v>125</v>
      </c>
      <c r="B453" s="21">
        <v>2019</v>
      </c>
      <c r="C453" t="s">
        <v>75</v>
      </c>
      <c r="D453" s="19">
        <v>331709</v>
      </c>
    </row>
    <row r="454" spans="1:4" x14ac:dyDescent="0.3">
      <c r="A454" s="22" t="s">
        <v>125</v>
      </c>
      <c r="B454" s="21">
        <v>2019</v>
      </c>
      <c r="C454" t="s">
        <v>22</v>
      </c>
      <c r="D454" s="19">
        <v>323486</v>
      </c>
    </row>
    <row r="455" spans="1:4" x14ac:dyDescent="0.3">
      <c r="A455" s="22" t="s">
        <v>125</v>
      </c>
      <c r="B455" s="21">
        <v>2019</v>
      </c>
      <c r="C455" t="s">
        <v>83</v>
      </c>
      <c r="D455" s="19">
        <v>535956</v>
      </c>
    </row>
    <row r="456" spans="1:4" x14ac:dyDescent="0.3">
      <c r="A456" s="22" t="s">
        <v>125</v>
      </c>
      <c r="B456" s="21">
        <v>2019</v>
      </c>
      <c r="C456" t="s">
        <v>59</v>
      </c>
      <c r="D456" s="19">
        <v>1000309</v>
      </c>
    </row>
    <row r="457" spans="1:4" x14ac:dyDescent="0.3">
      <c r="A457" s="22" t="s">
        <v>125</v>
      </c>
      <c r="B457" s="21">
        <v>2019</v>
      </c>
      <c r="C457" t="s">
        <v>8</v>
      </c>
      <c r="D457" s="19">
        <v>167541</v>
      </c>
    </row>
    <row r="458" spans="1:4" x14ac:dyDescent="0.3">
      <c r="A458" s="22" t="s">
        <v>125</v>
      </c>
      <c r="B458" s="21">
        <v>2019</v>
      </c>
      <c r="C458" t="s">
        <v>16</v>
      </c>
      <c r="D458" s="19">
        <v>277850</v>
      </c>
    </row>
    <row r="459" spans="1:4" x14ac:dyDescent="0.3">
      <c r="A459" s="22" t="s">
        <v>125</v>
      </c>
      <c r="B459" s="21">
        <v>2019</v>
      </c>
      <c r="C459" t="s">
        <v>64</v>
      </c>
      <c r="D459" s="19">
        <v>10241</v>
      </c>
    </row>
    <row r="460" spans="1:4" x14ac:dyDescent="0.3">
      <c r="A460" s="22" t="s">
        <v>125</v>
      </c>
      <c r="B460" s="21">
        <v>2019</v>
      </c>
      <c r="C460" t="s">
        <v>23</v>
      </c>
      <c r="D460" s="19">
        <v>179370</v>
      </c>
    </row>
    <row r="461" spans="1:4" x14ac:dyDescent="0.3">
      <c r="A461" s="22" t="s">
        <v>125</v>
      </c>
      <c r="B461" s="21">
        <v>2019</v>
      </c>
      <c r="C461" t="s">
        <v>77</v>
      </c>
      <c r="D461" s="19">
        <v>305939</v>
      </c>
    </row>
    <row r="462" spans="1:4" x14ac:dyDescent="0.3">
      <c r="A462" s="22" t="s">
        <v>125</v>
      </c>
      <c r="B462" s="21">
        <v>2020</v>
      </c>
      <c r="C462" t="s">
        <v>20</v>
      </c>
      <c r="D462" s="19">
        <v>648176</v>
      </c>
    </row>
    <row r="463" spans="1:4" x14ac:dyDescent="0.3">
      <c r="A463" s="22" t="s">
        <v>125</v>
      </c>
      <c r="B463" s="21">
        <v>2020</v>
      </c>
      <c r="C463" t="s">
        <v>43</v>
      </c>
      <c r="D463" s="19">
        <v>200885</v>
      </c>
    </row>
    <row r="464" spans="1:4" x14ac:dyDescent="0.3">
      <c r="A464" s="22" t="s">
        <v>125</v>
      </c>
      <c r="B464" s="21">
        <v>2020</v>
      </c>
      <c r="C464" t="s">
        <v>47</v>
      </c>
      <c r="D464" s="19">
        <v>286859</v>
      </c>
    </row>
    <row r="465" spans="1:4" x14ac:dyDescent="0.3">
      <c r="A465" s="22" t="s">
        <v>125</v>
      </c>
      <c r="B465" s="21">
        <v>2020</v>
      </c>
      <c r="C465" t="s">
        <v>40</v>
      </c>
      <c r="D465" s="19">
        <v>239779</v>
      </c>
    </row>
    <row r="466" spans="1:4" x14ac:dyDescent="0.3">
      <c r="A466" s="22" t="s">
        <v>125</v>
      </c>
      <c r="B466" s="21">
        <v>2020</v>
      </c>
      <c r="C466" t="s">
        <v>54</v>
      </c>
      <c r="D466" s="19">
        <v>18888</v>
      </c>
    </row>
    <row r="467" spans="1:4" x14ac:dyDescent="0.3">
      <c r="A467" s="22" t="s">
        <v>125</v>
      </c>
      <c r="B467" s="21">
        <v>2020</v>
      </c>
      <c r="C467" t="s">
        <v>69</v>
      </c>
      <c r="D467" s="19">
        <v>554712</v>
      </c>
    </row>
    <row r="468" spans="1:4" x14ac:dyDescent="0.3">
      <c r="A468" s="22" t="s">
        <v>125</v>
      </c>
      <c r="B468" s="21">
        <v>2020</v>
      </c>
      <c r="C468" t="s">
        <v>72</v>
      </c>
      <c r="D468" s="19">
        <v>361753</v>
      </c>
    </row>
    <row r="469" spans="1:4" x14ac:dyDescent="0.3">
      <c r="A469" s="22" t="s">
        <v>125</v>
      </c>
      <c r="B469" s="21">
        <v>2020</v>
      </c>
      <c r="C469" t="s">
        <v>80</v>
      </c>
      <c r="D469" s="19">
        <v>385610</v>
      </c>
    </row>
    <row r="470" spans="1:4" x14ac:dyDescent="0.3">
      <c r="A470" s="22" t="s">
        <v>125</v>
      </c>
      <c r="B470" s="21">
        <v>2020</v>
      </c>
      <c r="C470" t="s">
        <v>74</v>
      </c>
      <c r="D470" s="19">
        <v>624089</v>
      </c>
    </row>
    <row r="471" spans="1:4" x14ac:dyDescent="0.3">
      <c r="A471" s="22" t="s">
        <v>125</v>
      </c>
      <c r="B471" s="21">
        <v>2020</v>
      </c>
      <c r="C471" t="s">
        <v>13</v>
      </c>
      <c r="D471" s="19">
        <v>371311</v>
      </c>
    </row>
    <row r="472" spans="1:4" x14ac:dyDescent="0.3">
      <c r="A472" s="22" t="s">
        <v>125</v>
      </c>
      <c r="B472" s="21">
        <v>2020</v>
      </c>
      <c r="C472" t="s">
        <v>73</v>
      </c>
      <c r="D472" s="19">
        <v>715574</v>
      </c>
    </row>
    <row r="473" spans="1:4" x14ac:dyDescent="0.3">
      <c r="A473" s="22" t="s">
        <v>125</v>
      </c>
      <c r="B473" s="21">
        <v>2020</v>
      </c>
      <c r="C473" t="s">
        <v>19</v>
      </c>
      <c r="D473" s="19">
        <v>53871</v>
      </c>
    </row>
    <row r="474" spans="1:4" x14ac:dyDescent="0.3">
      <c r="A474" s="22" t="s">
        <v>125</v>
      </c>
      <c r="B474" s="21">
        <v>2020</v>
      </c>
      <c r="C474" t="s">
        <v>18</v>
      </c>
      <c r="D474" s="19">
        <v>278600</v>
      </c>
    </row>
    <row r="475" spans="1:4" x14ac:dyDescent="0.3">
      <c r="A475" s="22" t="s">
        <v>125</v>
      </c>
      <c r="B475" s="21">
        <v>2020</v>
      </c>
      <c r="C475" t="s">
        <v>81</v>
      </c>
      <c r="D475" s="19">
        <v>229041</v>
      </c>
    </row>
    <row r="476" spans="1:4" x14ac:dyDescent="0.3">
      <c r="A476" s="22" t="s">
        <v>125</v>
      </c>
      <c r="B476" s="21">
        <v>2020</v>
      </c>
      <c r="C476" t="s">
        <v>25</v>
      </c>
      <c r="D476" s="19">
        <v>650715</v>
      </c>
    </row>
    <row r="477" spans="1:4" x14ac:dyDescent="0.3">
      <c r="A477" s="22" t="s">
        <v>125</v>
      </c>
      <c r="B477" s="21">
        <v>2020</v>
      </c>
      <c r="C477" t="s">
        <v>78</v>
      </c>
      <c r="D477" s="19">
        <v>145658</v>
      </c>
    </row>
    <row r="478" spans="1:4" x14ac:dyDescent="0.3">
      <c r="A478" s="22" t="s">
        <v>125</v>
      </c>
      <c r="B478" s="21">
        <v>2020</v>
      </c>
      <c r="C478" t="s">
        <v>48</v>
      </c>
      <c r="D478" s="19">
        <v>337372</v>
      </c>
    </row>
    <row r="479" spans="1:4" x14ac:dyDescent="0.3">
      <c r="A479" s="22" t="s">
        <v>125</v>
      </c>
      <c r="B479" s="21">
        <v>2020</v>
      </c>
      <c r="C479" t="s">
        <v>87</v>
      </c>
      <c r="D479" s="19">
        <v>331185</v>
      </c>
    </row>
    <row r="480" spans="1:4" x14ac:dyDescent="0.3">
      <c r="A480" s="22" t="s">
        <v>125</v>
      </c>
      <c r="B480" s="21">
        <v>2020</v>
      </c>
      <c r="C480" t="s">
        <v>27</v>
      </c>
      <c r="D480" s="19">
        <v>89732</v>
      </c>
    </row>
    <row r="481" spans="1:4" x14ac:dyDescent="0.3">
      <c r="A481" s="22" t="s">
        <v>125</v>
      </c>
      <c r="B481" s="21">
        <v>2020</v>
      </c>
      <c r="C481" t="s">
        <v>76</v>
      </c>
      <c r="D481" s="19">
        <v>72648</v>
      </c>
    </row>
    <row r="482" spans="1:4" x14ac:dyDescent="0.3">
      <c r="A482" s="22" t="s">
        <v>125</v>
      </c>
      <c r="B482" s="21">
        <v>2020</v>
      </c>
      <c r="C482" t="s">
        <v>58</v>
      </c>
      <c r="D482" s="19">
        <v>635925</v>
      </c>
    </row>
    <row r="483" spans="1:4" x14ac:dyDescent="0.3">
      <c r="A483" s="22" t="s">
        <v>125</v>
      </c>
      <c r="B483" s="21">
        <v>2020</v>
      </c>
      <c r="C483" t="s">
        <v>37</v>
      </c>
      <c r="D483" s="19">
        <v>367696</v>
      </c>
    </row>
    <row r="484" spans="1:4" x14ac:dyDescent="0.3">
      <c r="A484" s="22" t="s">
        <v>125</v>
      </c>
      <c r="B484" s="21">
        <v>2020</v>
      </c>
      <c r="C484" t="s">
        <v>34</v>
      </c>
      <c r="D484" s="19">
        <v>190191</v>
      </c>
    </row>
    <row r="485" spans="1:4" x14ac:dyDescent="0.3">
      <c r="A485" s="22" t="s">
        <v>125</v>
      </c>
      <c r="B485" s="21">
        <v>2020</v>
      </c>
      <c r="C485" t="s">
        <v>9</v>
      </c>
      <c r="D485" s="19">
        <v>1596395</v>
      </c>
    </row>
    <row r="486" spans="1:4" x14ac:dyDescent="0.3">
      <c r="A486" s="22" t="s">
        <v>125</v>
      </c>
      <c r="B486" s="21">
        <v>2020</v>
      </c>
      <c r="C486" t="s">
        <v>70</v>
      </c>
      <c r="D486" s="19">
        <v>800398</v>
      </c>
    </row>
    <row r="487" spans="1:4" x14ac:dyDescent="0.3">
      <c r="A487" s="22" t="s">
        <v>125</v>
      </c>
      <c r="B487" s="21">
        <v>2020</v>
      </c>
      <c r="C487" t="s">
        <v>14</v>
      </c>
      <c r="D487" s="19">
        <v>266300</v>
      </c>
    </row>
    <row r="488" spans="1:4" x14ac:dyDescent="0.3">
      <c r="A488" s="22" t="s">
        <v>125</v>
      </c>
      <c r="B488" s="21">
        <v>2020</v>
      </c>
      <c r="C488" t="s">
        <v>89</v>
      </c>
      <c r="D488" s="19">
        <v>354722</v>
      </c>
    </row>
    <row r="489" spans="1:4" x14ac:dyDescent="0.3">
      <c r="A489" s="22" t="s">
        <v>125</v>
      </c>
      <c r="B489" s="21">
        <v>2020</v>
      </c>
      <c r="C489" t="s">
        <v>62</v>
      </c>
      <c r="D489" s="19">
        <v>540624</v>
      </c>
    </row>
    <row r="490" spans="1:4" x14ac:dyDescent="0.3">
      <c r="A490" s="22" t="s">
        <v>125</v>
      </c>
      <c r="B490" s="21">
        <v>2020</v>
      </c>
      <c r="C490" t="s">
        <v>28</v>
      </c>
      <c r="D490" s="19">
        <v>346064</v>
      </c>
    </row>
    <row r="491" spans="1:4" x14ac:dyDescent="0.3">
      <c r="A491" s="22" t="s">
        <v>125</v>
      </c>
      <c r="B491" s="21">
        <v>2020</v>
      </c>
      <c r="C491" t="s">
        <v>68</v>
      </c>
      <c r="D491" s="19">
        <v>91317</v>
      </c>
    </row>
    <row r="492" spans="1:4" x14ac:dyDescent="0.3">
      <c r="A492" s="22" t="s">
        <v>125</v>
      </c>
      <c r="B492" s="21">
        <v>2020</v>
      </c>
      <c r="C492" t="s">
        <v>6</v>
      </c>
      <c r="D492" s="19">
        <v>3693407</v>
      </c>
    </row>
    <row r="493" spans="1:4" x14ac:dyDescent="0.3">
      <c r="A493" s="22" t="s">
        <v>125</v>
      </c>
      <c r="B493" s="21">
        <v>2020</v>
      </c>
      <c r="C493" t="s">
        <v>65</v>
      </c>
      <c r="D493" s="19">
        <v>2551830</v>
      </c>
    </row>
    <row r="494" spans="1:4" x14ac:dyDescent="0.3">
      <c r="A494" s="22" t="s">
        <v>125</v>
      </c>
      <c r="B494" s="21">
        <v>2020</v>
      </c>
      <c r="C494" t="s">
        <v>30</v>
      </c>
      <c r="D494" s="19">
        <v>191404</v>
      </c>
    </row>
    <row r="495" spans="1:4" x14ac:dyDescent="0.3">
      <c r="A495" s="22" t="s">
        <v>125</v>
      </c>
      <c r="B495" s="21">
        <v>2020</v>
      </c>
      <c r="C495" t="s">
        <v>86</v>
      </c>
      <c r="D495" s="19">
        <v>11210</v>
      </c>
    </row>
    <row r="496" spans="1:4" x14ac:dyDescent="0.3">
      <c r="A496" s="22" t="s">
        <v>125</v>
      </c>
      <c r="B496" s="21">
        <v>2020</v>
      </c>
      <c r="C496" t="s">
        <v>10</v>
      </c>
      <c r="D496" s="19">
        <v>920876</v>
      </c>
    </row>
    <row r="497" spans="1:4" x14ac:dyDescent="0.3">
      <c r="A497" s="22" t="s">
        <v>125</v>
      </c>
      <c r="B497" s="21">
        <v>2020</v>
      </c>
      <c r="C497" t="s">
        <v>12</v>
      </c>
      <c r="D497" s="19">
        <v>182405</v>
      </c>
    </row>
    <row r="498" spans="1:4" x14ac:dyDescent="0.3">
      <c r="A498" s="22" t="s">
        <v>125</v>
      </c>
      <c r="B498" s="21">
        <v>2020</v>
      </c>
      <c r="C498" t="s">
        <v>31</v>
      </c>
      <c r="D498" s="19">
        <v>785419</v>
      </c>
    </row>
    <row r="499" spans="1:4" x14ac:dyDescent="0.3">
      <c r="A499" s="22" t="s">
        <v>125</v>
      </c>
      <c r="B499" s="21">
        <v>2020</v>
      </c>
      <c r="C499" t="s">
        <v>36</v>
      </c>
      <c r="D499" s="19">
        <v>517615</v>
      </c>
    </row>
    <row r="500" spans="1:4" x14ac:dyDescent="0.3">
      <c r="A500" s="22" t="s">
        <v>125</v>
      </c>
      <c r="B500" s="21">
        <v>2020</v>
      </c>
      <c r="C500" t="s">
        <v>35</v>
      </c>
      <c r="D500" s="19">
        <v>551574</v>
      </c>
    </row>
    <row r="501" spans="1:4" x14ac:dyDescent="0.3">
      <c r="A501" s="22" t="s">
        <v>125</v>
      </c>
      <c r="B501" s="21">
        <v>2020</v>
      </c>
      <c r="C501" t="s">
        <v>63</v>
      </c>
      <c r="D501" s="19">
        <v>247583</v>
      </c>
    </row>
    <row r="502" spans="1:4" x14ac:dyDescent="0.3">
      <c r="A502" s="22" t="s">
        <v>125</v>
      </c>
      <c r="B502" s="21">
        <v>2020</v>
      </c>
      <c r="C502" t="s">
        <v>51</v>
      </c>
      <c r="D502" s="19">
        <v>380052</v>
      </c>
    </row>
    <row r="503" spans="1:4" x14ac:dyDescent="0.3">
      <c r="A503" s="22" t="s">
        <v>125</v>
      </c>
      <c r="B503" s="21">
        <v>2020</v>
      </c>
      <c r="C503" t="s">
        <v>41</v>
      </c>
      <c r="D503" s="19">
        <v>641525</v>
      </c>
    </row>
    <row r="504" spans="1:4" x14ac:dyDescent="0.3">
      <c r="A504" s="22" t="s">
        <v>125</v>
      </c>
      <c r="B504" s="21">
        <v>2020</v>
      </c>
      <c r="C504" t="s">
        <v>29</v>
      </c>
      <c r="D504" s="19">
        <v>612750</v>
      </c>
    </row>
    <row r="505" spans="1:4" x14ac:dyDescent="0.3">
      <c r="A505" s="22" t="s">
        <v>125</v>
      </c>
      <c r="B505" s="21">
        <v>2020</v>
      </c>
      <c r="C505" t="s">
        <v>82</v>
      </c>
      <c r="D505" s="19">
        <v>210840</v>
      </c>
    </row>
    <row r="506" spans="1:4" x14ac:dyDescent="0.3">
      <c r="A506" s="22" t="s">
        <v>125</v>
      </c>
      <c r="B506" s="21">
        <v>2020</v>
      </c>
      <c r="C506" t="s">
        <v>67</v>
      </c>
      <c r="D506" s="19">
        <v>97648</v>
      </c>
    </row>
    <row r="507" spans="1:4" x14ac:dyDescent="0.3">
      <c r="A507" s="22" t="s">
        <v>125</v>
      </c>
      <c r="B507" s="21">
        <v>2020</v>
      </c>
      <c r="C507" t="s">
        <v>46</v>
      </c>
      <c r="D507" s="19">
        <v>61189</v>
      </c>
    </row>
    <row r="508" spans="1:4" x14ac:dyDescent="0.3">
      <c r="A508" s="22" t="s">
        <v>125</v>
      </c>
      <c r="B508" s="21">
        <v>2020</v>
      </c>
      <c r="C508" t="s">
        <v>33</v>
      </c>
      <c r="D508" s="19">
        <v>1140329</v>
      </c>
    </row>
    <row r="509" spans="1:4" x14ac:dyDescent="0.3">
      <c r="A509" s="22" t="s">
        <v>125</v>
      </c>
      <c r="B509" s="21">
        <v>2020</v>
      </c>
      <c r="C509" t="s">
        <v>5</v>
      </c>
      <c r="D509" s="19">
        <v>198693</v>
      </c>
    </row>
    <row r="510" spans="1:4" x14ac:dyDescent="0.3">
      <c r="A510" s="22" t="s">
        <v>125</v>
      </c>
      <c r="B510" s="21">
        <v>2020</v>
      </c>
      <c r="C510" t="s">
        <v>53</v>
      </c>
      <c r="D510" s="19">
        <v>402174</v>
      </c>
    </row>
    <row r="511" spans="1:4" x14ac:dyDescent="0.3">
      <c r="A511" s="22" t="s">
        <v>125</v>
      </c>
      <c r="B511" s="21">
        <v>2020</v>
      </c>
      <c r="C511" t="s">
        <v>79</v>
      </c>
      <c r="D511" s="19">
        <v>32883</v>
      </c>
    </row>
    <row r="512" spans="1:4" x14ac:dyDescent="0.3">
      <c r="A512" s="22" t="s">
        <v>125</v>
      </c>
      <c r="B512" s="21">
        <v>2020</v>
      </c>
      <c r="C512" t="s">
        <v>49</v>
      </c>
      <c r="D512" s="19">
        <v>61711</v>
      </c>
    </row>
    <row r="513" spans="1:4" x14ac:dyDescent="0.3">
      <c r="A513" s="22" t="s">
        <v>125</v>
      </c>
      <c r="B513" s="21">
        <v>2020</v>
      </c>
      <c r="C513" t="s">
        <v>66</v>
      </c>
      <c r="D513" s="19">
        <v>205637</v>
      </c>
    </row>
    <row r="514" spans="1:4" x14ac:dyDescent="0.3">
      <c r="A514" s="22" t="s">
        <v>125</v>
      </c>
      <c r="B514" s="21">
        <v>2020</v>
      </c>
      <c r="C514" t="s">
        <v>44</v>
      </c>
      <c r="D514" s="19">
        <v>227777</v>
      </c>
    </row>
    <row r="515" spans="1:4" x14ac:dyDescent="0.3">
      <c r="A515" s="22" t="s">
        <v>125</v>
      </c>
      <c r="B515" s="21">
        <v>2020</v>
      </c>
      <c r="C515" t="s">
        <v>32</v>
      </c>
      <c r="D515" s="19">
        <v>445884</v>
      </c>
    </row>
    <row r="516" spans="1:4" x14ac:dyDescent="0.3">
      <c r="A516" s="22" t="s">
        <v>125</v>
      </c>
      <c r="B516" s="21">
        <v>2020</v>
      </c>
      <c r="C516" t="s">
        <v>7</v>
      </c>
      <c r="D516" s="19">
        <v>166582</v>
      </c>
    </row>
    <row r="517" spans="1:4" x14ac:dyDescent="0.3">
      <c r="A517" s="22" t="s">
        <v>125</v>
      </c>
      <c r="B517" s="21">
        <v>2020</v>
      </c>
      <c r="C517" t="s">
        <v>88</v>
      </c>
      <c r="D517" s="19">
        <v>199516</v>
      </c>
    </row>
    <row r="518" spans="1:4" x14ac:dyDescent="0.3">
      <c r="A518" s="22" t="s">
        <v>125</v>
      </c>
      <c r="B518" s="21">
        <v>2020</v>
      </c>
      <c r="C518" t="s">
        <v>24</v>
      </c>
      <c r="D518" s="19">
        <v>247487</v>
      </c>
    </row>
    <row r="519" spans="1:4" x14ac:dyDescent="0.3">
      <c r="A519" s="22" t="s">
        <v>125</v>
      </c>
      <c r="B519" s="21">
        <v>2020</v>
      </c>
      <c r="C519" t="s">
        <v>84</v>
      </c>
      <c r="D519" s="19">
        <v>94601</v>
      </c>
    </row>
    <row r="520" spans="1:4" x14ac:dyDescent="0.3">
      <c r="A520" s="22" t="s">
        <v>125</v>
      </c>
      <c r="B520" s="21">
        <v>2020</v>
      </c>
      <c r="C520" t="s">
        <v>11</v>
      </c>
      <c r="D520" s="19">
        <v>1243980</v>
      </c>
    </row>
    <row r="521" spans="1:4" x14ac:dyDescent="0.3">
      <c r="A521" s="22" t="s">
        <v>125</v>
      </c>
      <c r="B521" s="21">
        <v>2020</v>
      </c>
      <c r="C521" t="s">
        <v>85</v>
      </c>
      <c r="D521" s="19">
        <v>54074</v>
      </c>
    </row>
    <row r="522" spans="1:4" x14ac:dyDescent="0.3">
      <c r="A522" s="22" t="s">
        <v>125</v>
      </c>
      <c r="B522" s="21">
        <v>2020</v>
      </c>
      <c r="C522" t="s">
        <v>60</v>
      </c>
      <c r="D522" s="19">
        <v>152420</v>
      </c>
    </row>
    <row r="523" spans="1:4" x14ac:dyDescent="0.3">
      <c r="A523" s="22" t="s">
        <v>125</v>
      </c>
      <c r="B523" s="21">
        <v>2020</v>
      </c>
      <c r="C523" t="s">
        <v>39</v>
      </c>
      <c r="D523" s="19">
        <v>1124428</v>
      </c>
    </row>
    <row r="524" spans="1:4" x14ac:dyDescent="0.3">
      <c r="A524" s="22" t="s">
        <v>125</v>
      </c>
      <c r="B524" s="21">
        <v>2020</v>
      </c>
      <c r="C524" t="s">
        <v>71</v>
      </c>
      <c r="D524" s="19">
        <v>376020</v>
      </c>
    </row>
    <row r="525" spans="1:4" x14ac:dyDescent="0.3">
      <c r="A525" s="22" t="s">
        <v>125</v>
      </c>
      <c r="B525" s="21">
        <v>2020</v>
      </c>
      <c r="C525" t="s">
        <v>55</v>
      </c>
      <c r="D525" s="19">
        <v>949920</v>
      </c>
    </row>
    <row r="526" spans="1:4" x14ac:dyDescent="0.3">
      <c r="A526" s="22" t="s">
        <v>125</v>
      </c>
      <c r="B526" s="21">
        <v>2020</v>
      </c>
      <c r="C526" t="s">
        <v>61</v>
      </c>
      <c r="D526" s="19">
        <v>1554343</v>
      </c>
    </row>
    <row r="527" spans="1:4" x14ac:dyDescent="0.3">
      <c r="A527" s="22" t="s">
        <v>125</v>
      </c>
      <c r="B527" s="21">
        <v>2020</v>
      </c>
      <c r="C527" t="s">
        <v>17</v>
      </c>
      <c r="D527" s="19">
        <v>746336</v>
      </c>
    </row>
    <row r="528" spans="1:4" x14ac:dyDescent="0.3">
      <c r="A528" s="22" t="s">
        <v>125</v>
      </c>
      <c r="B528" s="21">
        <v>2020</v>
      </c>
      <c r="C528" t="s">
        <v>56</v>
      </c>
      <c r="D528" s="19">
        <v>161782</v>
      </c>
    </row>
    <row r="529" spans="1:4" x14ac:dyDescent="0.3">
      <c r="A529" s="22" t="s">
        <v>125</v>
      </c>
      <c r="B529" s="21">
        <v>2020</v>
      </c>
      <c r="C529" t="s">
        <v>45</v>
      </c>
      <c r="D529" s="19">
        <v>1243598</v>
      </c>
    </row>
    <row r="530" spans="1:4" x14ac:dyDescent="0.3">
      <c r="A530" s="22" t="s">
        <v>125</v>
      </c>
      <c r="B530" s="21">
        <v>2020</v>
      </c>
      <c r="C530" t="s">
        <v>50</v>
      </c>
      <c r="D530" s="19">
        <v>105951</v>
      </c>
    </row>
    <row r="531" spans="1:4" x14ac:dyDescent="0.3">
      <c r="A531" s="22" t="s">
        <v>125</v>
      </c>
      <c r="B531" s="21">
        <v>2020</v>
      </c>
      <c r="C531" t="s">
        <v>52</v>
      </c>
      <c r="D531" s="19">
        <v>296892</v>
      </c>
    </row>
    <row r="532" spans="1:4" x14ac:dyDescent="0.3">
      <c r="A532" s="22" t="s">
        <v>125</v>
      </c>
      <c r="B532" s="21">
        <v>2020</v>
      </c>
      <c r="C532" t="s">
        <v>26</v>
      </c>
      <c r="D532" s="19">
        <v>718971</v>
      </c>
    </row>
    <row r="533" spans="1:4" x14ac:dyDescent="0.3">
      <c r="A533" s="22" t="s">
        <v>125</v>
      </c>
      <c r="B533" s="21">
        <v>2020</v>
      </c>
      <c r="C533" t="s">
        <v>57</v>
      </c>
      <c r="D533" s="19">
        <v>322862</v>
      </c>
    </row>
    <row r="534" spans="1:4" x14ac:dyDescent="0.3">
      <c r="A534" s="22" t="s">
        <v>125</v>
      </c>
      <c r="B534" s="21">
        <v>2020</v>
      </c>
      <c r="C534" t="s">
        <v>90</v>
      </c>
      <c r="D534" s="19">
        <v>396446</v>
      </c>
    </row>
    <row r="535" spans="1:4" x14ac:dyDescent="0.3">
      <c r="A535" s="22" t="s">
        <v>125</v>
      </c>
      <c r="B535" s="21">
        <v>2020</v>
      </c>
      <c r="C535" t="s">
        <v>21</v>
      </c>
      <c r="D535" s="19">
        <v>297275</v>
      </c>
    </row>
    <row r="536" spans="1:4" x14ac:dyDescent="0.3">
      <c r="A536" s="22" t="s">
        <v>125</v>
      </c>
      <c r="B536" s="21">
        <v>2020</v>
      </c>
      <c r="C536" t="s">
        <v>38</v>
      </c>
      <c r="D536" s="19">
        <v>440209</v>
      </c>
    </row>
    <row r="537" spans="1:4" x14ac:dyDescent="0.3">
      <c r="A537" s="22" t="s">
        <v>125</v>
      </c>
      <c r="B537" s="21">
        <v>2020</v>
      </c>
      <c r="C537" t="s">
        <v>42</v>
      </c>
      <c r="D537" s="19">
        <v>464785</v>
      </c>
    </row>
    <row r="538" spans="1:4" x14ac:dyDescent="0.3">
      <c r="A538" s="22" t="s">
        <v>125</v>
      </c>
      <c r="B538" s="21">
        <v>2020</v>
      </c>
      <c r="C538" t="s">
        <v>15</v>
      </c>
      <c r="D538" s="19">
        <v>410806</v>
      </c>
    </row>
    <row r="539" spans="1:4" x14ac:dyDescent="0.3">
      <c r="A539" s="22" t="s">
        <v>125</v>
      </c>
      <c r="B539" s="21">
        <v>2020</v>
      </c>
      <c r="C539" t="s">
        <v>75</v>
      </c>
      <c r="D539" s="19">
        <v>323638</v>
      </c>
    </row>
    <row r="540" spans="1:4" x14ac:dyDescent="0.3">
      <c r="A540" s="22" t="s">
        <v>125</v>
      </c>
      <c r="B540" s="21">
        <v>2020</v>
      </c>
      <c r="C540" t="s">
        <v>22</v>
      </c>
      <c r="D540" s="19">
        <v>328738</v>
      </c>
    </row>
    <row r="541" spans="1:4" x14ac:dyDescent="0.3">
      <c r="A541" s="22" t="s">
        <v>125</v>
      </c>
      <c r="B541" s="21">
        <v>2020</v>
      </c>
      <c r="C541" t="s">
        <v>83</v>
      </c>
      <c r="D541" s="19">
        <v>549375</v>
      </c>
    </row>
    <row r="542" spans="1:4" x14ac:dyDescent="0.3">
      <c r="A542" s="22" t="s">
        <v>125</v>
      </c>
      <c r="B542" s="21">
        <v>2020</v>
      </c>
      <c r="C542" t="s">
        <v>59</v>
      </c>
      <c r="D542" s="19">
        <v>1024108</v>
      </c>
    </row>
    <row r="543" spans="1:4" x14ac:dyDescent="0.3">
      <c r="A543" s="22" t="s">
        <v>125</v>
      </c>
      <c r="B543" s="21">
        <v>2020</v>
      </c>
      <c r="C543" t="s">
        <v>8</v>
      </c>
      <c r="D543" s="19">
        <v>157380</v>
      </c>
    </row>
    <row r="544" spans="1:4" x14ac:dyDescent="0.3">
      <c r="A544" s="22" t="s">
        <v>125</v>
      </c>
      <c r="B544" s="21">
        <v>2020</v>
      </c>
      <c r="C544" t="s">
        <v>16</v>
      </c>
      <c r="D544" s="19">
        <v>288104</v>
      </c>
    </row>
    <row r="545" spans="1:4" x14ac:dyDescent="0.3">
      <c r="A545" s="22" t="s">
        <v>125</v>
      </c>
      <c r="B545" s="21">
        <v>2020</v>
      </c>
      <c r="C545" t="s">
        <v>64</v>
      </c>
      <c r="D545" s="19">
        <v>9011</v>
      </c>
    </row>
    <row r="546" spans="1:4" x14ac:dyDescent="0.3">
      <c r="A546" s="22" t="s">
        <v>125</v>
      </c>
      <c r="B546" s="21">
        <v>2020</v>
      </c>
      <c r="C546" t="s">
        <v>23</v>
      </c>
      <c r="D546" s="19">
        <v>184725</v>
      </c>
    </row>
    <row r="547" spans="1:4" x14ac:dyDescent="0.3">
      <c r="A547" s="22" t="s">
        <v>125</v>
      </c>
      <c r="B547" s="21">
        <v>2020</v>
      </c>
      <c r="C547" t="s">
        <v>77</v>
      </c>
      <c r="D547" s="19">
        <v>321091</v>
      </c>
    </row>
    <row r="548" spans="1:4" x14ac:dyDescent="0.3">
      <c r="A548" s="22" t="s">
        <v>125</v>
      </c>
      <c r="B548" s="21">
        <v>2021</v>
      </c>
      <c r="C548" t="s">
        <v>20</v>
      </c>
      <c r="D548" s="19">
        <v>665137</v>
      </c>
    </row>
    <row r="549" spans="1:4" x14ac:dyDescent="0.3">
      <c r="A549" s="22" t="s">
        <v>125</v>
      </c>
      <c r="B549" s="21">
        <v>2021</v>
      </c>
      <c r="C549" t="s">
        <v>43</v>
      </c>
      <c r="D549" s="19">
        <v>210368</v>
      </c>
    </row>
    <row r="550" spans="1:4" x14ac:dyDescent="0.3">
      <c r="A550" s="22" t="s">
        <v>125</v>
      </c>
      <c r="B550" s="21">
        <v>2021</v>
      </c>
      <c r="C550" t="s">
        <v>47</v>
      </c>
      <c r="D550" s="19">
        <v>290614</v>
      </c>
    </row>
    <row r="551" spans="1:4" x14ac:dyDescent="0.3">
      <c r="A551" s="22" t="s">
        <v>125</v>
      </c>
      <c r="B551" s="21">
        <v>2021</v>
      </c>
      <c r="C551" t="s">
        <v>40</v>
      </c>
      <c r="D551" s="19">
        <v>248502</v>
      </c>
    </row>
    <row r="552" spans="1:4" x14ac:dyDescent="0.3">
      <c r="A552" s="22" t="s">
        <v>125</v>
      </c>
      <c r="B552" s="21">
        <v>2021</v>
      </c>
      <c r="C552" t="s">
        <v>54</v>
      </c>
      <c r="D552" s="19">
        <v>6079</v>
      </c>
    </row>
    <row r="553" spans="1:4" x14ac:dyDescent="0.3">
      <c r="A553" s="22" t="s">
        <v>125</v>
      </c>
      <c r="B553" s="21">
        <v>2021</v>
      </c>
      <c r="C553" t="s">
        <v>69</v>
      </c>
      <c r="D553" s="19">
        <v>530596</v>
      </c>
    </row>
    <row r="554" spans="1:4" x14ac:dyDescent="0.3">
      <c r="A554" s="22" t="s">
        <v>125</v>
      </c>
      <c r="B554" s="21">
        <v>2021</v>
      </c>
      <c r="C554" t="s">
        <v>72</v>
      </c>
      <c r="D554" s="19">
        <v>350711</v>
      </c>
    </row>
    <row r="555" spans="1:4" x14ac:dyDescent="0.3">
      <c r="A555" s="22" t="s">
        <v>125</v>
      </c>
      <c r="B555" s="21">
        <v>2021</v>
      </c>
      <c r="C555" t="s">
        <v>80</v>
      </c>
      <c r="D555" s="19">
        <v>394703</v>
      </c>
    </row>
    <row r="556" spans="1:4" x14ac:dyDescent="0.3">
      <c r="A556" s="22" t="s">
        <v>125</v>
      </c>
      <c r="B556" s="21">
        <v>2021</v>
      </c>
      <c r="C556" t="s">
        <v>74</v>
      </c>
      <c r="D556" s="19">
        <v>635594</v>
      </c>
    </row>
    <row r="557" spans="1:4" x14ac:dyDescent="0.3">
      <c r="A557" s="22" t="s">
        <v>125</v>
      </c>
      <c r="B557" s="21">
        <v>2021</v>
      </c>
      <c r="C557" t="s">
        <v>13</v>
      </c>
      <c r="D557" s="19">
        <v>372076</v>
      </c>
    </row>
    <row r="558" spans="1:4" x14ac:dyDescent="0.3">
      <c r="A558" s="22" t="s">
        <v>125</v>
      </c>
      <c r="B558" s="21">
        <v>2021</v>
      </c>
      <c r="C558" t="s">
        <v>73</v>
      </c>
      <c r="D558" s="19">
        <v>726687</v>
      </c>
    </row>
    <row r="559" spans="1:4" x14ac:dyDescent="0.3">
      <c r="A559" s="22" t="s">
        <v>125</v>
      </c>
      <c r="B559" s="21">
        <v>2021</v>
      </c>
      <c r="C559" t="s">
        <v>19</v>
      </c>
      <c r="D559" s="19">
        <v>62981</v>
      </c>
    </row>
    <row r="560" spans="1:4" x14ac:dyDescent="0.3">
      <c r="A560" s="22" t="s">
        <v>125</v>
      </c>
      <c r="B560" s="21">
        <v>2021</v>
      </c>
      <c r="C560" t="s">
        <v>18</v>
      </c>
      <c r="D560" s="19">
        <v>320692</v>
      </c>
    </row>
    <row r="561" spans="1:4" x14ac:dyDescent="0.3">
      <c r="A561" s="22" t="s">
        <v>125</v>
      </c>
      <c r="B561" s="21">
        <v>2021</v>
      </c>
      <c r="C561" t="s">
        <v>81</v>
      </c>
      <c r="D561" s="19">
        <v>233635</v>
      </c>
    </row>
    <row r="562" spans="1:4" x14ac:dyDescent="0.3">
      <c r="A562" s="22" t="s">
        <v>125</v>
      </c>
      <c r="B562" s="21">
        <v>2021</v>
      </c>
      <c r="C562" t="s">
        <v>25</v>
      </c>
      <c r="D562" s="19">
        <v>660367</v>
      </c>
    </row>
    <row r="563" spans="1:4" x14ac:dyDescent="0.3">
      <c r="A563" s="22" t="s">
        <v>125</v>
      </c>
      <c r="B563" s="21">
        <v>2021</v>
      </c>
      <c r="C563" t="s">
        <v>78</v>
      </c>
      <c r="D563" s="19">
        <v>150641</v>
      </c>
    </row>
    <row r="564" spans="1:4" x14ac:dyDescent="0.3">
      <c r="A564" s="22" t="s">
        <v>125</v>
      </c>
      <c r="B564" s="21">
        <v>2021</v>
      </c>
      <c r="C564" t="s">
        <v>48</v>
      </c>
      <c r="D564" s="19">
        <v>362834</v>
      </c>
    </row>
    <row r="565" spans="1:4" x14ac:dyDescent="0.3">
      <c r="A565" s="22" t="s">
        <v>125</v>
      </c>
      <c r="B565" s="21">
        <v>2021</v>
      </c>
      <c r="C565" t="s">
        <v>87</v>
      </c>
      <c r="D565" s="19">
        <v>333624</v>
      </c>
    </row>
    <row r="566" spans="1:4" x14ac:dyDescent="0.3">
      <c r="A566" s="22" t="s">
        <v>125</v>
      </c>
      <c r="B566" s="21">
        <v>2021</v>
      </c>
      <c r="C566" t="s">
        <v>27</v>
      </c>
      <c r="D566" s="19">
        <v>90731</v>
      </c>
    </row>
    <row r="567" spans="1:4" x14ac:dyDescent="0.3">
      <c r="A567" s="22" t="s">
        <v>125</v>
      </c>
      <c r="B567" s="21">
        <v>2021</v>
      </c>
      <c r="C567" t="s">
        <v>76</v>
      </c>
      <c r="D567" s="19">
        <v>70747</v>
      </c>
    </row>
    <row r="568" spans="1:4" x14ac:dyDescent="0.3">
      <c r="A568" s="22" t="s">
        <v>125</v>
      </c>
      <c r="B568" s="21">
        <v>2021</v>
      </c>
      <c r="C568" t="s">
        <v>58</v>
      </c>
      <c r="D568" s="19">
        <v>644575</v>
      </c>
    </row>
    <row r="569" spans="1:4" x14ac:dyDescent="0.3">
      <c r="A569" s="22" t="s">
        <v>125</v>
      </c>
      <c r="B569" s="21">
        <v>2021</v>
      </c>
      <c r="C569" t="s">
        <v>37</v>
      </c>
      <c r="D569" s="19">
        <v>373881</v>
      </c>
    </row>
    <row r="570" spans="1:4" x14ac:dyDescent="0.3">
      <c r="A570" s="22" t="s">
        <v>125</v>
      </c>
      <c r="B570" s="21">
        <v>2021</v>
      </c>
      <c r="C570" t="s">
        <v>34</v>
      </c>
      <c r="D570" s="19">
        <v>194307</v>
      </c>
    </row>
    <row r="571" spans="1:4" x14ac:dyDescent="0.3">
      <c r="A571" s="22" t="s">
        <v>125</v>
      </c>
      <c r="B571" s="21">
        <v>2021</v>
      </c>
      <c r="C571" t="s">
        <v>9</v>
      </c>
      <c r="D571" s="19">
        <v>1668153</v>
      </c>
    </row>
    <row r="572" spans="1:4" x14ac:dyDescent="0.3">
      <c r="A572" s="22" t="s">
        <v>125</v>
      </c>
      <c r="B572" s="21">
        <v>2021</v>
      </c>
      <c r="C572" t="s">
        <v>70</v>
      </c>
      <c r="D572" s="19">
        <v>807515</v>
      </c>
    </row>
    <row r="573" spans="1:4" x14ac:dyDescent="0.3">
      <c r="A573" s="22" t="s">
        <v>125</v>
      </c>
      <c r="B573" s="21">
        <v>2021</v>
      </c>
      <c r="C573" t="s">
        <v>14</v>
      </c>
      <c r="D573" s="19">
        <v>287291</v>
      </c>
    </row>
    <row r="574" spans="1:4" x14ac:dyDescent="0.3">
      <c r="A574" s="22" t="s">
        <v>125</v>
      </c>
      <c r="B574" s="21">
        <v>2021</v>
      </c>
      <c r="C574" t="s">
        <v>89</v>
      </c>
      <c r="D574" s="19">
        <v>368910</v>
      </c>
    </row>
    <row r="575" spans="1:4" x14ac:dyDescent="0.3">
      <c r="A575" s="22" t="s">
        <v>125</v>
      </c>
      <c r="B575" s="21">
        <v>2021</v>
      </c>
      <c r="C575" t="s">
        <v>62</v>
      </c>
      <c r="D575" s="19">
        <v>558243</v>
      </c>
    </row>
    <row r="576" spans="1:4" x14ac:dyDescent="0.3">
      <c r="A576" s="22" t="s">
        <v>125</v>
      </c>
      <c r="B576" s="21">
        <v>2021</v>
      </c>
      <c r="C576" t="s">
        <v>28</v>
      </c>
      <c r="D576" s="19">
        <v>352550</v>
      </c>
    </row>
    <row r="577" spans="1:4" x14ac:dyDescent="0.3">
      <c r="A577" s="22" t="s">
        <v>125</v>
      </c>
      <c r="B577" s="21">
        <v>2021</v>
      </c>
      <c r="C577" t="s">
        <v>68</v>
      </c>
      <c r="D577" s="19">
        <v>74361</v>
      </c>
    </row>
    <row r="578" spans="1:4" x14ac:dyDescent="0.3">
      <c r="A578" s="22" t="s">
        <v>125</v>
      </c>
      <c r="B578" s="21">
        <v>2021</v>
      </c>
      <c r="C578" t="s">
        <v>6</v>
      </c>
      <c r="D578" s="19">
        <v>3855712</v>
      </c>
    </row>
    <row r="579" spans="1:4" x14ac:dyDescent="0.3">
      <c r="A579" s="22" t="s">
        <v>125</v>
      </c>
      <c r="B579" s="21">
        <v>2021</v>
      </c>
      <c r="C579" t="s">
        <v>65</v>
      </c>
      <c r="D579" s="19">
        <v>2657387</v>
      </c>
    </row>
    <row r="580" spans="1:4" x14ac:dyDescent="0.3">
      <c r="A580" s="22" t="s">
        <v>125</v>
      </c>
      <c r="B580" s="21">
        <v>2021</v>
      </c>
      <c r="C580" t="s">
        <v>30</v>
      </c>
      <c r="D580" s="19">
        <v>190784</v>
      </c>
    </row>
    <row r="581" spans="1:4" x14ac:dyDescent="0.3">
      <c r="A581" s="22" t="s">
        <v>125</v>
      </c>
      <c r="B581" s="21">
        <v>2021</v>
      </c>
      <c r="C581" t="s">
        <v>86</v>
      </c>
      <c r="D581" s="19">
        <v>11283</v>
      </c>
    </row>
    <row r="582" spans="1:4" x14ac:dyDescent="0.3">
      <c r="A582" s="22" t="s">
        <v>125</v>
      </c>
      <c r="B582" s="21">
        <v>2021</v>
      </c>
      <c r="C582" t="s">
        <v>10</v>
      </c>
      <c r="D582" s="19">
        <v>950629</v>
      </c>
    </row>
    <row r="583" spans="1:4" x14ac:dyDescent="0.3">
      <c r="A583" s="22" t="s">
        <v>125</v>
      </c>
      <c r="B583" s="21">
        <v>2021</v>
      </c>
      <c r="C583" t="s">
        <v>12</v>
      </c>
      <c r="D583" s="19">
        <v>185244</v>
      </c>
    </row>
    <row r="584" spans="1:4" x14ac:dyDescent="0.3">
      <c r="A584" s="22" t="s">
        <v>125</v>
      </c>
      <c r="B584" s="21">
        <v>2021</v>
      </c>
      <c r="C584" t="s">
        <v>31</v>
      </c>
      <c r="D584" s="19">
        <v>793554</v>
      </c>
    </row>
    <row r="585" spans="1:4" x14ac:dyDescent="0.3">
      <c r="A585" s="22" t="s">
        <v>125</v>
      </c>
      <c r="B585" s="21">
        <v>2021</v>
      </c>
      <c r="C585" t="s">
        <v>36</v>
      </c>
      <c r="D585" s="19">
        <v>533697</v>
      </c>
    </row>
    <row r="586" spans="1:4" x14ac:dyDescent="0.3">
      <c r="A586" s="22" t="s">
        <v>125</v>
      </c>
      <c r="B586" s="21">
        <v>2021</v>
      </c>
      <c r="C586" t="s">
        <v>35</v>
      </c>
      <c r="D586" s="19">
        <v>621539</v>
      </c>
    </row>
    <row r="587" spans="1:4" x14ac:dyDescent="0.3">
      <c r="A587" s="22" t="s">
        <v>125</v>
      </c>
      <c r="B587" s="21">
        <v>2021</v>
      </c>
      <c r="C587" t="s">
        <v>63</v>
      </c>
      <c r="D587" s="19">
        <v>245932</v>
      </c>
    </row>
    <row r="588" spans="1:4" x14ac:dyDescent="0.3">
      <c r="A588" s="22" t="s">
        <v>125</v>
      </c>
      <c r="B588" s="21">
        <v>2021</v>
      </c>
      <c r="C588" t="s">
        <v>51</v>
      </c>
      <c r="D588" s="19">
        <v>387340</v>
      </c>
    </row>
    <row r="589" spans="1:4" x14ac:dyDescent="0.3">
      <c r="A589" s="22" t="s">
        <v>125</v>
      </c>
      <c r="B589" s="21">
        <v>2021</v>
      </c>
      <c r="C589" t="s">
        <v>41</v>
      </c>
      <c r="D589" s="19">
        <v>655663</v>
      </c>
    </row>
    <row r="590" spans="1:4" x14ac:dyDescent="0.3">
      <c r="A590" s="22" t="s">
        <v>125</v>
      </c>
      <c r="B590" s="21">
        <v>2021</v>
      </c>
      <c r="C590" t="s">
        <v>29</v>
      </c>
      <c r="D590" s="19">
        <v>600542</v>
      </c>
    </row>
    <row r="591" spans="1:4" x14ac:dyDescent="0.3">
      <c r="A591" s="22" t="s">
        <v>125</v>
      </c>
      <c r="B591" s="21">
        <v>2021</v>
      </c>
      <c r="C591" t="s">
        <v>82</v>
      </c>
      <c r="D591" s="19">
        <v>210495</v>
      </c>
    </row>
    <row r="592" spans="1:4" x14ac:dyDescent="0.3">
      <c r="A592" s="22" t="s">
        <v>125</v>
      </c>
      <c r="B592" s="21">
        <v>2021</v>
      </c>
      <c r="C592" t="s">
        <v>67</v>
      </c>
      <c r="D592" s="19">
        <v>106498</v>
      </c>
    </row>
    <row r="593" spans="1:4" x14ac:dyDescent="0.3">
      <c r="A593" s="22" t="s">
        <v>125</v>
      </c>
      <c r="B593" s="21">
        <v>2021</v>
      </c>
      <c r="C593" t="s">
        <v>46</v>
      </c>
      <c r="D593" s="19">
        <v>62235</v>
      </c>
    </row>
    <row r="594" spans="1:4" x14ac:dyDescent="0.3">
      <c r="A594" s="22" t="s">
        <v>125</v>
      </c>
      <c r="B594" s="21">
        <v>2021</v>
      </c>
      <c r="C594" t="s">
        <v>33</v>
      </c>
      <c r="D594" s="19">
        <v>1150639</v>
      </c>
    </row>
    <row r="595" spans="1:4" x14ac:dyDescent="0.3">
      <c r="A595" s="22" t="s">
        <v>125</v>
      </c>
      <c r="B595" s="21">
        <v>2021</v>
      </c>
      <c r="C595" t="s">
        <v>5</v>
      </c>
      <c r="D595" s="19">
        <v>215218</v>
      </c>
    </row>
    <row r="596" spans="1:4" x14ac:dyDescent="0.3">
      <c r="A596" s="22" t="s">
        <v>125</v>
      </c>
      <c r="B596" s="21">
        <v>2021</v>
      </c>
      <c r="C596" t="s">
        <v>53</v>
      </c>
      <c r="D596" s="19">
        <v>434418</v>
      </c>
    </row>
    <row r="597" spans="1:4" x14ac:dyDescent="0.3">
      <c r="A597" s="22" t="s">
        <v>125</v>
      </c>
      <c r="B597" s="21">
        <v>2021</v>
      </c>
      <c r="C597" t="s">
        <v>79</v>
      </c>
      <c r="D597" s="19">
        <v>37746</v>
      </c>
    </row>
    <row r="598" spans="1:4" x14ac:dyDescent="0.3">
      <c r="A598" s="22" t="s">
        <v>125</v>
      </c>
      <c r="B598" s="21">
        <v>2021</v>
      </c>
      <c r="C598" t="s">
        <v>49</v>
      </c>
      <c r="D598" s="19">
        <v>72939</v>
      </c>
    </row>
    <row r="599" spans="1:4" x14ac:dyDescent="0.3">
      <c r="A599" s="22" t="s">
        <v>125</v>
      </c>
      <c r="B599" s="21">
        <v>2021</v>
      </c>
      <c r="C599" t="s">
        <v>66</v>
      </c>
      <c r="D599" s="19">
        <v>210367</v>
      </c>
    </row>
    <row r="600" spans="1:4" x14ac:dyDescent="0.3">
      <c r="A600" s="22" t="s">
        <v>125</v>
      </c>
      <c r="B600" s="21">
        <v>2021</v>
      </c>
      <c r="C600" t="s">
        <v>44</v>
      </c>
      <c r="D600" s="19">
        <v>228470</v>
      </c>
    </row>
    <row r="601" spans="1:4" x14ac:dyDescent="0.3">
      <c r="A601" s="22" t="s">
        <v>125</v>
      </c>
      <c r="B601" s="21">
        <v>2021</v>
      </c>
      <c r="C601" t="s">
        <v>32</v>
      </c>
      <c r="D601" s="19">
        <v>474039</v>
      </c>
    </row>
    <row r="602" spans="1:4" x14ac:dyDescent="0.3">
      <c r="A602" s="22" t="s">
        <v>125</v>
      </c>
      <c r="B602" s="21">
        <v>2021</v>
      </c>
      <c r="C602" t="s">
        <v>7</v>
      </c>
      <c r="D602" s="19">
        <v>173488</v>
      </c>
    </row>
    <row r="603" spans="1:4" x14ac:dyDescent="0.3">
      <c r="A603" s="22" t="s">
        <v>125</v>
      </c>
      <c r="B603" s="21">
        <v>2021</v>
      </c>
      <c r="C603" t="s">
        <v>88</v>
      </c>
      <c r="D603" s="19">
        <v>206305</v>
      </c>
    </row>
    <row r="604" spans="1:4" x14ac:dyDescent="0.3">
      <c r="A604" s="22" t="s">
        <v>125</v>
      </c>
      <c r="B604" s="21">
        <v>2021</v>
      </c>
      <c r="C604" t="s">
        <v>24</v>
      </c>
      <c r="D604" s="19">
        <v>252151</v>
      </c>
    </row>
    <row r="605" spans="1:4" x14ac:dyDescent="0.3">
      <c r="A605" s="22" t="s">
        <v>125</v>
      </c>
      <c r="B605" s="21">
        <v>2021</v>
      </c>
      <c r="C605" t="s">
        <v>84</v>
      </c>
      <c r="D605" s="19">
        <v>91579</v>
      </c>
    </row>
    <row r="606" spans="1:4" x14ac:dyDescent="0.3">
      <c r="A606" s="22" t="s">
        <v>125</v>
      </c>
      <c r="B606" s="21">
        <v>2021</v>
      </c>
      <c r="C606" t="s">
        <v>11</v>
      </c>
      <c r="D606" s="19">
        <v>1274920</v>
      </c>
    </row>
    <row r="607" spans="1:4" x14ac:dyDescent="0.3">
      <c r="A607" s="22" t="s">
        <v>125</v>
      </c>
      <c r="B607" s="21">
        <v>2021</v>
      </c>
      <c r="C607" t="s">
        <v>85</v>
      </c>
      <c r="D607" s="19">
        <v>74134</v>
      </c>
    </row>
    <row r="608" spans="1:4" x14ac:dyDescent="0.3">
      <c r="A608" s="22" t="s">
        <v>125</v>
      </c>
      <c r="B608" s="21">
        <v>2021</v>
      </c>
      <c r="C608" t="s">
        <v>60</v>
      </c>
      <c r="D608" s="19">
        <v>162175</v>
      </c>
    </row>
    <row r="609" spans="1:4" x14ac:dyDescent="0.3">
      <c r="A609" s="22" t="s">
        <v>125</v>
      </c>
      <c r="B609" s="21">
        <v>2021</v>
      </c>
      <c r="C609" t="s">
        <v>39</v>
      </c>
      <c r="D609" s="19">
        <v>1151535</v>
      </c>
    </row>
    <row r="610" spans="1:4" x14ac:dyDescent="0.3">
      <c r="A610" s="22" t="s">
        <v>125</v>
      </c>
      <c r="B610" s="21">
        <v>2021</v>
      </c>
      <c r="C610" t="s">
        <v>71</v>
      </c>
      <c r="D610" s="19">
        <v>381668</v>
      </c>
    </row>
    <row r="611" spans="1:4" x14ac:dyDescent="0.3">
      <c r="A611" s="22" t="s">
        <v>125</v>
      </c>
      <c r="B611" s="21">
        <v>2021</v>
      </c>
      <c r="C611" t="s">
        <v>55</v>
      </c>
      <c r="D611" s="19">
        <v>979548</v>
      </c>
    </row>
    <row r="612" spans="1:4" x14ac:dyDescent="0.3">
      <c r="A612" s="22" t="s">
        <v>125</v>
      </c>
      <c r="B612" s="21">
        <v>2021</v>
      </c>
      <c r="C612" t="s">
        <v>61</v>
      </c>
      <c r="D612" s="19">
        <v>1596005</v>
      </c>
    </row>
    <row r="613" spans="1:4" x14ac:dyDescent="0.3">
      <c r="A613" s="22" t="s">
        <v>125</v>
      </c>
      <c r="B613" s="21">
        <v>2021</v>
      </c>
      <c r="C613" t="s">
        <v>17</v>
      </c>
      <c r="D613" s="19">
        <v>671661</v>
      </c>
    </row>
    <row r="614" spans="1:4" x14ac:dyDescent="0.3">
      <c r="A614" s="22" t="s">
        <v>125</v>
      </c>
      <c r="B614" s="21">
        <v>2021</v>
      </c>
      <c r="C614" t="s">
        <v>56</v>
      </c>
      <c r="D614" s="19">
        <v>163182</v>
      </c>
    </row>
    <row r="615" spans="1:4" x14ac:dyDescent="0.3">
      <c r="A615" s="22" t="s">
        <v>125</v>
      </c>
      <c r="B615" s="21">
        <v>2021</v>
      </c>
      <c r="C615" t="s">
        <v>45</v>
      </c>
      <c r="D615" s="19">
        <v>1263061</v>
      </c>
    </row>
    <row r="616" spans="1:4" x14ac:dyDescent="0.3">
      <c r="A616" s="22" t="s">
        <v>125</v>
      </c>
      <c r="B616" s="21">
        <v>2021</v>
      </c>
      <c r="C616" t="s">
        <v>50</v>
      </c>
      <c r="D616" s="19">
        <v>109546</v>
      </c>
    </row>
    <row r="617" spans="1:4" x14ac:dyDescent="0.3">
      <c r="A617" s="22" t="s">
        <v>125</v>
      </c>
      <c r="B617" s="21">
        <v>2021</v>
      </c>
      <c r="C617" t="s">
        <v>52</v>
      </c>
      <c r="D617" s="19">
        <v>295469</v>
      </c>
    </row>
    <row r="618" spans="1:4" x14ac:dyDescent="0.3">
      <c r="A618" s="22" t="s">
        <v>125</v>
      </c>
      <c r="B618" s="21">
        <v>2021</v>
      </c>
      <c r="C618" t="s">
        <v>26</v>
      </c>
      <c r="D618" s="19">
        <v>755786</v>
      </c>
    </row>
    <row r="619" spans="1:4" x14ac:dyDescent="0.3">
      <c r="A619" s="22" t="s">
        <v>125</v>
      </c>
      <c r="B619" s="21">
        <v>2021</v>
      </c>
      <c r="C619" t="s">
        <v>57</v>
      </c>
      <c r="D619" s="19">
        <v>327881</v>
      </c>
    </row>
    <row r="620" spans="1:4" x14ac:dyDescent="0.3">
      <c r="A620" s="22" t="s">
        <v>125</v>
      </c>
      <c r="B620" s="21">
        <v>2021</v>
      </c>
      <c r="C620" t="s">
        <v>90</v>
      </c>
      <c r="D620" s="19">
        <v>397309</v>
      </c>
    </row>
    <row r="621" spans="1:4" x14ac:dyDescent="0.3">
      <c r="A621" s="22" t="s">
        <v>125</v>
      </c>
      <c r="B621" s="21">
        <v>2021</v>
      </c>
      <c r="C621" t="s">
        <v>21</v>
      </c>
      <c r="D621" s="19">
        <v>303187</v>
      </c>
    </row>
    <row r="622" spans="1:4" x14ac:dyDescent="0.3">
      <c r="A622" s="22" t="s">
        <v>125</v>
      </c>
      <c r="B622" s="21">
        <v>2021</v>
      </c>
      <c r="C622" t="s">
        <v>38</v>
      </c>
      <c r="D622" s="19">
        <v>445133</v>
      </c>
    </row>
    <row r="623" spans="1:4" x14ac:dyDescent="0.3">
      <c r="A623" s="22" t="s">
        <v>125</v>
      </c>
      <c r="B623" s="21">
        <v>2021</v>
      </c>
      <c r="C623" t="s">
        <v>42</v>
      </c>
      <c r="D623" s="19">
        <v>478194</v>
      </c>
    </row>
    <row r="624" spans="1:4" x14ac:dyDescent="0.3">
      <c r="A624" s="22" t="s">
        <v>125</v>
      </c>
      <c r="B624" s="21">
        <v>2021</v>
      </c>
      <c r="C624" t="s">
        <v>15</v>
      </c>
      <c r="D624" s="19">
        <v>414667</v>
      </c>
    </row>
    <row r="625" spans="1:4" x14ac:dyDescent="0.3">
      <c r="A625" s="22" t="s">
        <v>125</v>
      </c>
      <c r="B625" s="21">
        <v>2021</v>
      </c>
      <c r="C625" t="s">
        <v>75</v>
      </c>
      <c r="D625" s="19">
        <v>324271</v>
      </c>
    </row>
    <row r="626" spans="1:4" x14ac:dyDescent="0.3">
      <c r="A626" s="22" t="s">
        <v>125</v>
      </c>
      <c r="B626" s="21">
        <v>2021</v>
      </c>
      <c r="C626" t="s">
        <v>22</v>
      </c>
      <c r="D626" s="19">
        <v>327749</v>
      </c>
    </row>
    <row r="627" spans="1:4" x14ac:dyDescent="0.3">
      <c r="A627" s="22" t="s">
        <v>125</v>
      </c>
      <c r="B627" s="21">
        <v>2021</v>
      </c>
      <c r="C627" t="s">
        <v>83</v>
      </c>
      <c r="D627" s="19">
        <v>556960</v>
      </c>
    </row>
    <row r="628" spans="1:4" x14ac:dyDescent="0.3">
      <c r="A628" s="22" t="s">
        <v>125</v>
      </c>
      <c r="B628" s="21">
        <v>2021</v>
      </c>
      <c r="C628" t="s">
        <v>59</v>
      </c>
      <c r="D628" s="19">
        <v>1027863</v>
      </c>
    </row>
    <row r="629" spans="1:4" x14ac:dyDescent="0.3">
      <c r="A629" s="22" t="s">
        <v>125</v>
      </c>
      <c r="B629" s="21">
        <v>2021</v>
      </c>
      <c r="C629" t="s">
        <v>8</v>
      </c>
      <c r="D629" s="19">
        <v>150081</v>
      </c>
    </row>
    <row r="630" spans="1:4" x14ac:dyDescent="0.3">
      <c r="A630" s="22" t="s">
        <v>125</v>
      </c>
      <c r="B630" s="21">
        <v>2021</v>
      </c>
      <c r="C630" t="s">
        <v>16</v>
      </c>
      <c r="D630" s="19">
        <v>292274</v>
      </c>
    </row>
    <row r="631" spans="1:4" x14ac:dyDescent="0.3">
      <c r="A631" s="22" t="s">
        <v>125</v>
      </c>
      <c r="B631" s="21">
        <v>2021</v>
      </c>
      <c r="C631" t="s">
        <v>64</v>
      </c>
      <c r="D631" s="19">
        <v>10383</v>
      </c>
    </row>
    <row r="632" spans="1:4" x14ac:dyDescent="0.3">
      <c r="A632" s="22" t="s">
        <v>125</v>
      </c>
      <c r="B632" s="21">
        <v>2021</v>
      </c>
      <c r="C632" t="s">
        <v>23</v>
      </c>
      <c r="D632" s="19">
        <v>187333</v>
      </c>
    </row>
    <row r="633" spans="1:4" x14ac:dyDescent="0.3">
      <c r="A633" s="22" t="s">
        <v>125</v>
      </c>
      <c r="B633" s="21">
        <v>2021</v>
      </c>
      <c r="C633" t="s">
        <v>77</v>
      </c>
      <c r="D633" s="19">
        <v>329251</v>
      </c>
    </row>
    <row r="634" spans="1:4" x14ac:dyDescent="0.3">
      <c r="A634" s="22" t="s">
        <v>125</v>
      </c>
      <c r="B634" s="21">
        <v>2022</v>
      </c>
      <c r="C634" t="s">
        <v>20</v>
      </c>
      <c r="D634">
        <v>640217</v>
      </c>
    </row>
    <row r="635" spans="1:4" x14ac:dyDescent="0.3">
      <c r="A635" s="22" t="s">
        <v>125</v>
      </c>
      <c r="B635" s="21">
        <v>2022</v>
      </c>
      <c r="C635" t="s">
        <v>43</v>
      </c>
      <c r="D635">
        <v>200587</v>
      </c>
    </row>
    <row r="636" spans="1:4" x14ac:dyDescent="0.3">
      <c r="A636" s="22" t="s">
        <v>125</v>
      </c>
      <c r="B636" s="21">
        <v>2022</v>
      </c>
      <c r="C636" t="s">
        <v>47</v>
      </c>
      <c r="D636">
        <v>280011</v>
      </c>
    </row>
    <row r="637" spans="1:4" x14ac:dyDescent="0.3">
      <c r="A637" s="22" t="s">
        <v>125</v>
      </c>
      <c r="B637" s="21">
        <v>2022</v>
      </c>
      <c r="C637" t="s">
        <v>40</v>
      </c>
      <c r="D637">
        <v>242997</v>
      </c>
    </row>
    <row r="638" spans="1:4" x14ac:dyDescent="0.3">
      <c r="A638" s="22" t="s">
        <v>125</v>
      </c>
      <c r="B638" s="21">
        <v>2022</v>
      </c>
      <c r="C638" t="s">
        <v>54</v>
      </c>
      <c r="D638">
        <v>8217</v>
      </c>
    </row>
    <row r="639" spans="1:4" x14ac:dyDescent="0.3">
      <c r="A639" s="22" t="s">
        <v>125</v>
      </c>
      <c r="B639" s="21">
        <v>2022</v>
      </c>
      <c r="C639" t="s">
        <v>69</v>
      </c>
      <c r="D639">
        <v>503560</v>
      </c>
    </row>
    <row r="640" spans="1:4" x14ac:dyDescent="0.3">
      <c r="A640" s="22" t="s">
        <v>125</v>
      </c>
      <c r="B640" s="21">
        <v>2022</v>
      </c>
      <c r="C640" t="s">
        <v>72</v>
      </c>
      <c r="D640">
        <v>326787</v>
      </c>
    </row>
    <row r="641" spans="1:4" x14ac:dyDescent="0.3">
      <c r="A641" s="22" t="s">
        <v>125</v>
      </c>
      <c r="B641" s="21">
        <v>2022</v>
      </c>
      <c r="C641" t="s">
        <v>80</v>
      </c>
      <c r="D641">
        <v>380762</v>
      </c>
    </row>
    <row r="642" spans="1:4" x14ac:dyDescent="0.3">
      <c r="A642" s="22" t="s">
        <v>125</v>
      </c>
      <c r="B642" s="21">
        <v>2022</v>
      </c>
      <c r="C642" t="s">
        <v>74</v>
      </c>
      <c r="D642">
        <v>613425</v>
      </c>
    </row>
    <row r="643" spans="1:4" x14ac:dyDescent="0.3">
      <c r="A643" s="22" t="s">
        <v>125</v>
      </c>
      <c r="B643" s="21">
        <v>2022</v>
      </c>
      <c r="C643" t="s">
        <v>13</v>
      </c>
      <c r="D643">
        <v>354681</v>
      </c>
    </row>
    <row r="644" spans="1:4" x14ac:dyDescent="0.3">
      <c r="A644" s="22" t="s">
        <v>125</v>
      </c>
      <c r="B644" s="21">
        <v>2022</v>
      </c>
      <c r="C644" t="s">
        <v>73</v>
      </c>
      <c r="D644">
        <v>695901</v>
      </c>
    </row>
    <row r="645" spans="1:4" x14ac:dyDescent="0.3">
      <c r="A645" s="22" t="s">
        <v>125</v>
      </c>
      <c r="B645" s="21">
        <v>2022</v>
      </c>
      <c r="C645" t="s">
        <v>19</v>
      </c>
      <c r="D645">
        <v>43597</v>
      </c>
    </row>
    <row r="646" spans="1:4" x14ac:dyDescent="0.3">
      <c r="A646" s="22" t="s">
        <v>125</v>
      </c>
      <c r="B646" s="21">
        <v>2022</v>
      </c>
      <c r="C646" t="s">
        <v>18</v>
      </c>
      <c r="D646">
        <v>281339</v>
      </c>
    </row>
    <row r="647" spans="1:4" x14ac:dyDescent="0.3">
      <c r="A647" s="22" t="s">
        <v>125</v>
      </c>
      <c r="B647" s="21">
        <v>2022</v>
      </c>
      <c r="C647" t="s">
        <v>81</v>
      </c>
      <c r="D647">
        <v>226185</v>
      </c>
    </row>
    <row r="648" spans="1:4" x14ac:dyDescent="0.3">
      <c r="A648" s="22" t="s">
        <v>125</v>
      </c>
      <c r="B648" s="21">
        <v>2022</v>
      </c>
      <c r="C648" t="s">
        <v>25</v>
      </c>
      <c r="D648">
        <v>610075</v>
      </c>
    </row>
    <row r="649" spans="1:4" x14ac:dyDescent="0.3">
      <c r="A649" s="22" t="s">
        <v>125</v>
      </c>
      <c r="B649" s="21">
        <v>2022</v>
      </c>
      <c r="C649" t="s">
        <v>78</v>
      </c>
      <c r="D649">
        <v>141580</v>
      </c>
    </row>
    <row r="650" spans="1:4" x14ac:dyDescent="0.3">
      <c r="A650" s="22" t="s">
        <v>125</v>
      </c>
      <c r="B650" s="21">
        <v>2022</v>
      </c>
      <c r="C650" t="s">
        <v>48</v>
      </c>
      <c r="D650">
        <v>351560</v>
      </c>
    </row>
    <row r="651" spans="1:4" x14ac:dyDescent="0.3">
      <c r="A651" s="22" t="s">
        <v>125</v>
      </c>
      <c r="B651" s="21">
        <v>2022</v>
      </c>
      <c r="C651" t="s">
        <v>87</v>
      </c>
      <c r="D651">
        <v>317336</v>
      </c>
    </row>
    <row r="652" spans="1:4" x14ac:dyDescent="0.3">
      <c r="A652" s="22" t="s">
        <v>125</v>
      </c>
      <c r="B652" s="21">
        <v>2022</v>
      </c>
      <c r="C652" t="s">
        <v>27</v>
      </c>
      <c r="D652">
        <v>86251</v>
      </c>
    </row>
    <row r="653" spans="1:4" x14ac:dyDescent="0.3">
      <c r="A653" s="22" t="s">
        <v>125</v>
      </c>
      <c r="B653" s="21">
        <v>2022</v>
      </c>
      <c r="C653" t="s">
        <v>76</v>
      </c>
      <c r="D653">
        <v>66709</v>
      </c>
    </row>
    <row r="654" spans="1:4" x14ac:dyDescent="0.3">
      <c r="A654" s="22" t="s">
        <v>125</v>
      </c>
      <c r="B654" s="21">
        <v>2022</v>
      </c>
      <c r="C654" t="s">
        <v>58</v>
      </c>
      <c r="D654">
        <v>616898</v>
      </c>
    </row>
    <row r="655" spans="1:4" x14ac:dyDescent="0.3">
      <c r="A655" s="22" t="s">
        <v>125</v>
      </c>
      <c r="B655" s="21">
        <v>2022</v>
      </c>
      <c r="C655" t="s">
        <v>37</v>
      </c>
      <c r="D655">
        <v>353452</v>
      </c>
    </row>
    <row r="656" spans="1:4" x14ac:dyDescent="0.3">
      <c r="A656" s="22" t="s">
        <v>125</v>
      </c>
      <c r="B656" s="21">
        <v>2022</v>
      </c>
      <c r="C656" t="s">
        <v>34</v>
      </c>
      <c r="D656">
        <v>195489</v>
      </c>
    </row>
    <row r="657" spans="1:4" x14ac:dyDescent="0.3">
      <c r="A657" s="22" t="s">
        <v>125</v>
      </c>
      <c r="B657" s="21">
        <v>2022</v>
      </c>
      <c r="C657" t="s">
        <v>9</v>
      </c>
      <c r="D657">
        <v>1603545</v>
      </c>
    </row>
    <row r="658" spans="1:4" x14ac:dyDescent="0.3">
      <c r="A658" s="22" t="s">
        <v>125</v>
      </c>
      <c r="B658" s="21">
        <v>2022</v>
      </c>
      <c r="C658" t="s">
        <v>70</v>
      </c>
      <c r="D658">
        <v>772782</v>
      </c>
    </row>
    <row r="659" spans="1:4" x14ac:dyDescent="0.3">
      <c r="A659" s="22" t="s">
        <v>125</v>
      </c>
      <c r="B659" s="21">
        <v>2022</v>
      </c>
      <c r="C659" t="s">
        <v>14</v>
      </c>
      <c r="D659">
        <v>250139</v>
      </c>
    </row>
    <row r="660" spans="1:4" x14ac:dyDescent="0.3">
      <c r="A660" s="22" t="s">
        <v>125</v>
      </c>
      <c r="B660" s="21">
        <v>2022</v>
      </c>
      <c r="C660" t="s">
        <v>89</v>
      </c>
      <c r="D660">
        <v>343155</v>
      </c>
    </row>
    <row r="661" spans="1:4" x14ac:dyDescent="0.3">
      <c r="A661" s="22" t="s">
        <v>125</v>
      </c>
      <c r="B661" s="21">
        <v>2022</v>
      </c>
      <c r="C661" t="s">
        <v>62</v>
      </c>
      <c r="D661">
        <v>543049</v>
      </c>
    </row>
    <row r="662" spans="1:4" x14ac:dyDescent="0.3">
      <c r="A662" s="22" t="s">
        <v>125</v>
      </c>
      <c r="B662" s="21">
        <v>2022</v>
      </c>
      <c r="C662" t="s">
        <v>28</v>
      </c>
      <c r="D662">
        <v>340659</v>
      </c>
    </row>
    <row r="663" spans="1:4" x14ac:dyDescent="0.3">
      <c r="A663" s="22" t="s">
        <v>125</v>
      </c>
      <c r="B663" s="21">
        <v>2022</v>
      </c>
      <c r="C663" t="s">
        <v>68</v>
      </c>
      <c r="D663">
        <v>49386</v>
      </c>
    </row>
    <row r="664" spans="1:4" x14ac:dyDescent="0.3">
      <c r="A664" s="22" t="s">
        <v>125</v>
      </c>
      <c r="B664" s="21">
        <v>2022</v>
      </c>
      <c r="C664" t="s">
        <v>6</v>
      </c>
      <c r="D664">
        <v>3803982</v>
      </c>
    </row>
    <row r="665" spans="1:4" x14ac:dyDescent="0.3">
      <c r="A665" s="22" t="s">
        <v>125</v>
      </c>
      <c r="B665" s="21">
        <v>2022</v>
      </c>
      <c r="C665" t="s">
        <v>65</v>
      </c>
      <c r="D665">
        <v>2566021</v>
      </c>
    </row>
    <row r="666" spans="1:4" x14ac:dyDescent="0.3">
      <c r="A666" s="22" t="s">
        <v>125</v>
      </c>
      <c r="B666" s="21">
        <v>2022</v>
      </c>
      <c r="C666" t="s">
        <v>30</v>
      </c>
      <c r="D666">
        <v>182905</v>
      </c>
    </row>
    <row r="667" spans="1:4" x14ac:dyDescent="0.3">
      <c r="A667" s="22" t="s">
        <v>125</v>
      </c>
      <c r="B667" s="21">
        <v>2022</v>
      </c>
      <c r="C667" t="s">
        <v>86</v>
      </c>
      <c r="D667">
        <v>11324</v>
      </c>
    </row>
    <row r="668" spans="1:4" x14ac:dyDescent="0.3">
      <c r="A668" s="22" t="s">
        <v>125</v>
      </c>
      <c r="B668" s="21">
        <v>2022</v>
      </c>
      <c r="C668" t="s">
        <v>10</v>
      </c>
      <c r="D668">
        <v>912589</v>
      </c>
    </row>
    <row r="669" spans="1:4" x14ac:dyDescent="0.3">
      <c r="A669" s="22" t="s">
        <v>125</v>
      </c>
      <c r="B669" s="21">
        <v>2022</v>
      </c>
      <c r="C669" t="s">
        <v>12</v>
      </c>
      <c r="D669">
        <v>174856</v>
      </c>
    </row>
    <row r="670" spans="1:4" x14ac:dyDescent="0.3">
      <c r="A670" s="22" t="s">
        <v>125</v>
      </c>
      <c r="B670" s="21">
        <v>2022</v>
      </c>
      <c r="C670" t="s">
        <v>31</v>
      </c>
      <c r="D670">
        <v>745942</v>
      </c>
    </row>
    <row r="671" spans="1:4" x14ac:dyDescent="0.3">
      <c r="A671" s="22" t="s">
        <v>125</v>
      </c>
      <c r="B671" s="21">
        <v>2022</v>
      </c>
      <c r="C671" t="s">
        <v>36</v>
      </c>
      <c r="D671">
        <v>505449</v>
      </c>
    </row>
    <row r="672" spans="1:4" x14ac:dyDescent="0.3">
      <c r="A672" s="22" t="s">
        <v>125</v>
      </c>
      <c r="B672" s="21">
        <v>2022</v>
      </c>
      <c r="C672" t="s">
        <v>35</v>
      </c>
      <c r="D672">
        <v>584427</v>
      </c>
    </row>
    <row r="673" spans="1:4" x14ac:dyDescent="0.3">
      <c r="A673" s="22" t="s">
        <v>125</v>
      </c>
      <c r="B673" s="21">
        <v>2022</v>
      </c>
      <c r="C673" t="s">
        <v>63</v>
      </c>
      <c r="D673">
        <v>232148</v>
      </c>
    </row>
    <row r="674" spans="1:4" x14ac:dyDescent="0.3">
      <c r="A674" s="22" t="s">
        <v>125</v>
      </c>
      <c r="B674" s="21">
        <v>2022</v>
      </c>
      <c r="C674" t="s">
        <v>51</v>
      </c>
      <c r="D674">
        <v>367692</v>
      </c>
    </row>
    <row r="675" spans="1:4" x14ac:dyDescent="0.3">
      <c r="A675" s="22" t="s">
        <v>125</v>
      </c>
      <c r="B675" s="21">
        <v>2022</v>
      </c>
      <c r="C675" t="s">
        <v>41</v>
      </c>
      <c r="D675">
        <v>629263</v>
      </c>
    </row>
    <row r="676" spans="1:4" x14ac:dyDescent="0.3">
      <c r="A676" s="22" t="s">
        <v>125</v>
      </c>
      <c r="B676" s="21">
        <v>2022</v>
      </c>
      <c r="C676" t="s">
        <v>29</v>
      </c>
      <c r="D676">
        <v>557380</v>
      </c>
    </row>
    <row r="677" spans="1:4" x14ac:dyDescent="0.3">
      <c r="A677" s="22" t="s">
        <v>125</v>
      </c>
      <c r="B677" s="21">
        <v>2022</v>
      </c>
      <c r="C677" t="s">
        <v>82</v>
      </c>
      <c r="D677">
        <v>197137</v>
      </c>
    </row>
    <row r="678" spans="1:4" x14ac:dyDescent="0.3">
      <c r="A678" s="22" t="s">
        <v>125</v>
      </c>
      <c r="B678" s="21">
        <v>2022</v>
      </c>
      <c r="C678" t="s">
        <v>67</v>
      </c>
      <c r="D678">
        <v>101817</v>
      </c>
    </row>
    <row r="679" spans="1:4" x14ac:dyDescent="0.3">
      <c r="A679" s="22" t="s">
        <v>125</v>
      </c>
      <c r="B679" s="21">
        <v>2022</v>
      </c>
      <c r="C679" t="s">
        <v>46</v>
      </c>
      <c r="D679">
        <v>60621</v>
      </c>
    </row>
    <row r="680" spans="1:4" x14ac:dyDescent="0.3">
      <c r="A680" s="22" t="s">
        <v>125</v>
      </c>
      <c r="B680" s="21">
        <v>2022</v>
      </c>
      <c r="C680" t="s">
        <v>33</v>
      </c>
      <c r="D680">
        <v>1091747</v>
      </c>
    </row>
    <row r="681" spans="1:4" x14ac:dyDescent="0.3">
      <c r="A681" s="22" t="s">
        <v>125</v>
      </c>
      <c r="B681" s="21">
        <v>2022</v>
      </c>
      <c r="C681" t="s">
        <v>5</v>
      </c>
      <c r="D681">
        <v>198104</v>
      </c>
    </row>
    <row r="682" spans="1:4" x14ac:dyDescent="0.3">
      <c r="A682" s="22" t="s">
        <v>125</v>
      </c>
      <c r="B682" s="21">
        <v>2022</v>
      </c>
      <c r="C682" t="s">
        <v>53</v>
      </c>
      <c r="D682">
        <v>352032</v>
      </c>
    </row>
    <row r="683" spans="1:4" x14ac:dyDescent="0.3">
      <c r="A683" s="22" t="s">
        <v>125</v>
      </c>
      <c r="B683" s="21">
        <v>2022</v>
      </c>
      <c r="C683" t="s">
        <v>79</v>
      </c>
      <c r="D683">
        <v>34318</v>
      </c>
    </row>
    <row r="684" spans="1:4" x14ac:dyDescent="0.3">
      <c r="A684" s="22" t="s">
        <v>125</v>
      </c>
      <c r="B684" s="21">
        <v>2022</v>
      </c>
      <c r="C684" t="s">
        <v>49</v>
      </c>
      <c r="D684">
        <v>66612</v>
      </c>
    </row>
    <row r="685" spans="1:4" x14ac:dyDescent="0.3">
      <c r="A685" s="22" t="s">
        <v>125</v>
      </c>
      <c r="B685" s="21">
        <v>2022</v>
      </c>
      <c r="C685" t="s">
        <v>66</v>
      </c>
      <c r="D685">
        <v>199254</v>
      </c>
    </row>
    <row r="686" spans="1:4" x14ac:dyDescent="0.3">
      <c r="A686" s="22" t="s">
        <v>125</v>
      </c>
      <c r="B686" s="21">
        <v>2022</v>
      </c>
      <c r="C686" t="s">
        <v>44</v>
      </c>
      <c r="D686">
        <v>218312</v>
      </c>
    </row>
    <row r="687" spans="1:4" x14ac:dyDescent="0.3">
      <c r="A687" s="22" t="s">
        <v>125</v>
      </c>
      <c r="B687" s="21">
        <v>2022</v>
      </c>
      <c r="C687" t="s">
        <v>32</v>
      </c>
      <c r="D687">
        <v>505625</v>
      </c>
    </row>
    <row r="688" spans="1:4" x14ac:dyDescent="0.3">
      <c r="A688" s="22" t="s">
        <v>125</v>
      </c>
      <c r="B688" s="21">
        <v>2022</v>
      </c>
      <c r="C688" t="s">
        <v>7</v>
      </c>
      <c r="D688">
        <v>169639</v>
      </c>
    </row>
    <row r="689" spans="1:4" x14ac:dyDescent="0.3">
      <c r="A689" s="22" t="s">
        <v>125</v>
      </c>
      <c r="B689" s="21">
        <v>2022</v>
      </c>
      <c r="C689" t="s">
        <v>88</v>
      </c>
      <c r="D689">
        <v>196800</v>
      </c>
    </row>
    <row r="690" spans="1:4" x14ac:dyDescent="0.3">
      <c r="A690" s="22" t="s">
        <v>125</v>
      </c>
      <c r="B690" s="21">
        <v>2022</v>
      </c>
      <c r="C690" t="s">
        <v>24</v>
      </c>
      <c r="D690">
        <v>259799</v>
      </c>
    </row>
    <row r="691" spans="1:4" x14ac:dyDescent="0.3">
      <c r="A691" s="22" t="s">
        <v>125</v>
      </c>
      <c r="B691" s="21">
        <v>2022</v>
      </c>
      <c r="C691" t="s">
        <v>84</v>
      </c>
      <c r="D691">
        <v>78984</v>
      </c>
    </row>
    <row r="692" spans="1:4" x14ac:dyDescent="0.3">
      <c r="A692" s="22" t="s">
        <v>125</v>
      </c>
      <c r="B692" s="21">
        <v>2022</v>
      </c>
      <c r="C692" t="s">
        <v>11</v>
      </c>
      <c r="D692">
        <v>1231531</v>
      </c>
    </row>
    <row r="693" spans="1:4" x14ac:dyDescent="0.3">
      <c r="A693" s="22" t="s">
        <v>125</v>
      </c>
      <c r="B693" s="21">
        <v>2022</v>
      </c>
      <c r="C693" t="s">
        <v>85</v>
      </c>
      <c r="D693">
        <v>60280</v>
      </c>
    </row>
    <row r="694" spans="1:4" x14ac:dyDescent="0.3">
      <c r="A694" s="22" t="s">
        <v>125</v>
      </c>
      <c r="B694" s="21">
        <v>2022</v>
      </c>
      <c r="C694" t="s">
        <v>60</v>
      </c>
      <c r="D694">
        <v>146418</v>
      </c>
    </row>
    <row r="695" spans="1:4" x14ac:dyDescent="0.3">
      <c r="A695" s="22" t="s">
        <v>125</v>
      </c>
      <c r="B695" s="21">
        <v>2022</v>
      </c>
      <c r="C695" t="s">
        <v>39</v>
      </c>
      <c r="D695">
        <v>1100799</v>
      </c>
    </row>
    <row r="696" spans="1:4" x14ac:dyDescent="0.3">
      <c r="A696" s="22" t="s">
        <v>125</v>
      </c>
      <c r="B696" s="21">
        <v>2022</v>
      </c>
      <c r="C696" t="s">
        <v>71</v>
      </c>
      <c r="D696">
        <v>363758</v>
      </c>
    </row>
    <row r="697" spans="1:4" x14ac:dyDescent="0.3">
      <c r="A697" s="22" t="s">
        <v>125</v>
      </c>
      <c r="B697" s="21">
        <v>2022</v>
      </c>
      <c r="C697" t="s">
        <v>55</v>
      </c>
      <c r="D697">
        <v>943191</v>
      </c>
    </row>
    <row r="698" spans="1:4" x14ac:dyDescent="0.3">
      <c r="A698" s="22" t="s">
        <v>125</v>
      </c>
      <c r="B698" s="21">
        <v>2022</v>
      </c>
      <c r="C698" t="s">
        <v>61</v>
      </c>
      <c r="D698">
        <v>1550506</v>
      </c>
    </row>
    <row r="699" spans="1:4" x14ac:dyDescent="0.3">
      <c r="A699" s="22" t="s">
        <v>125</v>
      </c>
      <c r="B699" s="21">
        <v>2022</v>
      </c>
      <c r="C699" t="s">
        <v>17</v>
      </c>
      <c r="D699">
        <v>630105</v>
      </c>
    </row>
    <row r="700" spans="1:4" x14ac:dyDescent="0.3">
      <c r="A700" s="22" t="s">
        <v>125</v>
      </c>
      <c r="B700" s="21">
        <v>2022</v>
      </c>
      <c r="C700" t="s">
        <v>56</v>
      </c>
      <c r="D700">
        <v>150420</v>
      </c>
    </row>
    <row r="701" spans="1:4" x14ac:dyDescent="0.3">
      <c r="A701" s="22" t="s">
        <v>125</v>
      </c>
      <c r="B701" s="21">
        <v>2022</v>
      </c>
      <c r="C701" t="s">
        <v>45</v>
      </c>
      <c r="D701">
        <v>1201620</v>
      </c>
    </row>
    <row r="702" spans="1:4" x14ac:dyDescent="0.3">
      <c r="A702" s="22" t="s">
        <v>125</v>
      </c>
      <c r="B702" s="21">
        <v>2022</v>
      </c>
      <c r="C702" t="s">
        <v>50</v>
      </c>
      <c r="D702">
        <v>103512</v>
      </c>
    </row>
    <row r="703" spans="1:4" x14ac:dyDescent="0.3">
      <c r="A703" s="22" t="s">
        <v>125</v>
      </c>
      <c r="B703" s="21">
        <v>2022</v>
      </c>
      <c r="C703" t="s">
        <v>52</v>
      </c>
      <c r="D703">
        <v>277488</v>
      </c>
    </row>
    <row r="704" spans="1:4" x14ac:dyDescent="0.3">
      <c r="A704" s="22" t="s">
        <v>125</v>
      </c>
      <c r="B704" s="21">
        <v>2022</v>
      </c>
      <c r="C704" t="s">
        <v>26</v>
      </c>
      <c r="D704">
        <v>698989</v>
      </c>
    </row>
    <row r="705" spans="1:4" x14ac:dyDescent="0.3">
      <c r="A705" s="22" t="s">
        <v>125</v>
      </c>
      <c r="B705" s="21">
        <v>2022</v>
      </c>
      <c r="C705" t="s">
        <v>57</v>
      </c>
      <c r="D705">
        <v>312827</v>
      </c>
    </row>
    <row r="706" spans="1:4" x14ac:dyDescent="0.3">
      <c r="A706" s="22" t="s">
        <v>125</v>
      </c>
      <c r="B706" s="21">
        <v>2022</v>
      </c>
      <c r="C706" t="s">
        <v>90</v>
      </c>
      <c r="D706">
        <v>376754</v>
      </c>
    </row>
    <row r="707" spans="1:4" x14ac:dyDescent="0.3">
      <c r="A707" s="22" t="s">
        <v>125</v>
      </c>
      <c r="B707" s="21">
        <v>2022</v>
      </c>
      <c r="C707" t="s">
        <v>21</v>
      </c>
      <c r="D707">
        <v>285572</v>
      </c>
    </row>
    <row r="708" spans="1:4" x14ac:dyDescent="0.3">
      <c r="A708" s="22" t="s">
        <v>125</v>
      </c>
      <c r="B708" s="21">
        <v>2022</v>
      </c>
      <c r="C708" t="s">
        <v>38</v>
      </c>
      <c r="D708">
        <v>425177</v>
      </c>
    </row>
    <row r="709" spans="1:4" x14ac:dyDescent="0.3">
      <c r="A709" s="22" t="s">
        <v>125</v>
      </c>
      <c r="B709" s="21">
        <v>2022</v>
      </c>
      <c r="C709" t="s">
        <v>42</v>
      </c>
      <c r="D709">
        <v>467084</v>
      </c>
    </row>
    <row r="710" spans="1:4" x14ac:dyDescent="0.3">
      <c r="A710" s="22" t="s">
        <v>125</v>
      </c>
      <c r="B710" s="21">
        <v>2022</v>
      </c>
      <c r="C710" t="s">
        <v>15</v>
      </c>
      <c r="D710">
        <v>397808</v>
      </c>
    </row>
    <row r="711" spans="1:4" x14ac:dyDescent="0.3">
      <c r="A711" s="22" t="s">
        <v>125</v>
      </c>
      <c r="B711" s="21">
        <v>2022</v>
      </c>
      <c r="C711" t="s">
        <v>75</v>
      </c>
      <c r="D711">
        <v>313274</v>
      </c>
    </row>
    <row r="712" spans="1:4" x14ac:dyDescent="0.3">
      <c r="A712" s="22" t="s">
        <v>125</v>
      </c>
      <c r="B712" s="21">
        <v>2022</v>
      </c>
      <c r="C712" t="s">
        <v>22</v>
      </c>
      <c r="D712">
        <v>308078</v>
      </c>
    </row>
    <row r="713" spans="1:4" x14ac:dyDescent="0.3">
      <c r="A713" s="22" t="s">
        <v>125</v>
      </c>
      <c r="B713" s="21">
        <v>2022</v>
      </c>
      <c r="C713" t="s">
        <v>83</v>
      </c>
      <c r="D713">
        <v>531425</v>
      </c>
    </row>
    <row r="714" spans="1:4" x14ac:dyDescent="0.3">
      <c r="A714" s="22" t="s">
        <v>125</v>
      </c>
      <c r="B714" s="21">
        <v>2022</v>
      </c>
      <c r="C714" t="s">
        <v>59</v>
      </c>
      <c r="D714">
        <v>979191</v>
      </c>
    </row>
    <row r="715" spans="1:4" x14ac:dyDescent="0.3">
      <c r="A715" s="22" t="s">
        <v>125</v>
      </c>
      <c r="B715" s="21">
        <v>2022</v>
      </c>
      <c r="C715" t="s">
        <v>8</v>
      </c>
      <c r="D715">
        <v>107176</v>
      </c>
    </row>
    <row r="716" spans="1:4" x14ac:dyDescent="0.3">
      <c r="A716" s="22" t="s">
        <v>125</v>
      </c>
      <c r="B716" s="21">
        <v>2022</v>
      </c>
      <c r="C716" t="s">
        <v>16</v>
      </c>
      <c r="D716">
        <v>279629</v>
      </c>
    </row>
    <row r="717" spans="1:4" x14ac:dyDescent="0.3">
      <c r="A717" s="22" t="s">
        <v>125</v>
      </c>
      <c r="B717" s="21">
        <v>2022</v>
      </c>
      <c r="C717" t="s">
        <v>64</v>
      </c>
      <c r="D717">
        <v>11669</v>
      </c>
    </row>
    <row r="718" spans="1:4" x14ac:dyDescent="0.3">
      <c r="A718" s="22" t="s">
        <v>125</v>
      </c>
      <c r="B718" s="21">
        <v>2022</v>
      </c>
      <c r="C718" t="s">
        <v>23</v>
      </c>
      <c r="D718">
        <v>180739</v>
      </c>
    </row>
    <row r="719" spans="1:4" x14ac:dyDescent="0.3">
      <c r="A719" s="22" t="s">
        <v>125</v>
      </c>
      <c r="B719" s="21">
        <v>2022</v>
      </c>
      <c r="C719" t="s">
        <v>77</v>
      </c>
      <c r="D719">
        <v>318074</v>
      </c>
    </row>
    <row r="720" spans="1:4" x14ac:dyDescent="0.3">
      <c r="A720" s="22" t="s">
        <v>125</v>
      </c>
      <c r="B720" s="27" t="s">
        <v>176</v>
      </c>
      <c r="C720" t="s">
        <v>20</v>
      </c>
      <c r="D720">
        <v>138024</v>
      </c>
    </row>
    <row r="721" spans="1:4" x14ac:dyDescent="0.3">
      <c r="A721" s="22" t="s">
        <v>125</v>
      </c>
      <c r="B721" s="27" t="s">
        <v>176</v>
      </c>
      <c r="C721" t="s">
        <v>43</v>
      </c>
      <c r="D721">
        <v>48284</v>
      </c>
    </row>
    <row r="722" spans="1:4" x14ac:dyDescent="0.3">
      <c r="A722" s="22" t="s">
        <v>125</v>
      </c>
      <c r="B722" s="27" t="s">
        <v>176</v>
      </c>
      <c r="C722" t="s">
        <v>47</v>
      </c>
      <c r="D722">
        <v>60302</v>
      </c>
    </row>
    <row r="723" spans="1:4" x14ac:dyDescent="0.3">
      <c r="A723" s="22" t="s">
        <v>125</v>
      </c>
      <c r="B723" s="27" t="s">
        <v>176</v>
      </c>
      <c r="C723" t="s">
        <v>40</v>
      </c>
      <c r="D723">
        <v>55235</v>
      </c>
    </row>
    <row r="724" spans="1:4" x14ac:dyDescent="0.3">
      <c r="A724" s="22" t="s">
        <v>125</v>
      </c>
      <c r="B724" s="27" t="s">
        <v>176</v>
      </c>
      <c r="C724" t="s">
        <v>54</v>
      </c>
      <c r="D724">
        <v>2889</v>
      </c>
    </row>
    <row r="725" spans="1:4" x14ac:dyDescent="0.3">
      <c r="A725" s="22" t="s">
        <v>125</v>
      </c>
      <c r="B725" s="27" t="s">
        <v>176</v>
      </c>
      <c r="C725" t="s">
        <v>69</v>
      </c>
      <c r="D725">
        <v>113647</v>
      </c>
    </row>
    <row r="726" spans="1:4" x14ac:dyDescent="0.3">
      <c r="A726" s="22" t="s">
        <v>125</v>
      </c>
      <c r="B726" s="27" t="s">
        <v>176</v>
      </c>
      <c r="C726" t="s">
        <v>72</v>
      </c>
      <c r="D726">
        <v>70994</v>
      </c>
    </row>
    <row r="727" spans="1:4" x14ac:dyDescent="0.3">
      <c r="A727" s="22" t="s">
        <v>125</v>
      </c>
      <c r="B727" s="27" t="s">
        <v>176</v>
      </c>
      <c r="C727" t="s">
        <v>80</v>
      </c>
      <c r="D727">
        <v>80818</v>
      </c>
    </row>
    <row r="728" spans="1:4" x14ac:dyDescent="0.3">
      <c r="A728" s="22" t="s">
        <v>125</v>
      </c>
      <c r="B728" s="27" t="s">
        <v>176</v>
      </c>
      <c r="C728" t="s">
        <v>74</v>
      </c>
      <c r="D728">
        <v>138625</v>
      </c>
    </row>
    <row r="729" spans="1:4" x14ac:dyDescent="0.3">
      <c r="A729" s="22" t="s">
        <v>125</v>
      </c>
      <c r="B729" s="27" t="s">
        <v>176</v>
      </c>
      <c r="C729" t="s">
        <v>13</v>
      </c>
      <c r="D729">
        <v>75944</v>
      </c>
    </row>
    <row r="730" spans="1:4" x14ac:dyDescent="0.3">
      <c r="A730" s="22" t="s">
        <v>125</v>
      </c>
      <c r="B730" s="27" t="s">
        <v>176</v>
      </c>
      <c r="C730" t="s">
        <v>73</v>
      </c>
      <c r="D730">
        <v>158700</v>
      </c>
    </row>
    <row r="731" spans="1:4" x14ac:dyDescent="0.3">
      <c r="A731" s="22" t="s">
        <v>125</v>
      </c>
      <c r="B731" s="27" t="s">
        <v>176</v>
      </c>
      <c r="C731" t="s">
        <v>19</v>
      </c>
      <c r="D731">
        <v>9126</v>
      </c>
    </row>
    <row r="732" spans="1:4" x14ac:dyDescent="0.3">
      <c r="A732" s="22" t="s">
        <v>125</v>
      </c>
      <c r="B732" s="27" t="s">
        <v>176</v>
      </c>
      <c r="C732" t="s">
        <v>18</v>
      </c>
      <c r="D732">
        <v>56293</v>
      </c>
    </row>
    <row r="733" spans="1:4" x14ac:dyDescent="0.3">
      <c r="A733" s="22" t="s">
        <v>125</v>
      </c>
      <c r="B733" s="27" t="s">
        <v>176</v>
      </c>
      <c r="C733" t="s">
        <v>81</v>
      </c>
      <c r="D733">
        <v>48932</v>
      </c>
    </row>
    <row r="734" spans="1:4" x14ac:dyDescent="0.3">
      <c r="A734" s="22" t="s">
        <v>125</v>
      </c>
      <c r="B734" s="27" t="s">
        <v>176</v>
      </c>
      <c r="C734" t="s">
        <v>25</v>
      </c>
      <c r="D734">
        <v>136801</v>
      </c>
    </row>
    <row r="735" spans="1:4" x14ac:dyDescent="0.3">
      <c r="A735" s="22" t="s">
        <v>125</v>
      </c>
      <c r="B735" s="27" t="s">
        <v>176</v>
      </c>
      <c r="C735" t="s">
        <v>78</v>
      </c>
      <c r="D735">
        <v>33762</v>
      </c>
    </row>
    <row r="736" spans="1:4" x14ac:dyDescent="0.3">
      <c r="A736" s="22" t="s">
        <v>125</v>
      </c>
      <c r="B736" s="27" t="s">
        <v>176</v>
      </c>
      <c r="C736" t="s">
        <v>48</v>
      </c>
      <c r="D736">
        <v>81330</v>
      </c>
    </row>
    <row r="737" spans="1:4" x14ac:dyDescent="0.3">
      <c r="A737" s="22" t="s">
        <v>125</v>
      </c>
      <c r="B737" s="27" t="s">
        <v>176</v>
      </c>
      <c r="C737" t="s">
        <v>87</v>
      </c>
      <c r="D737">
        <v>71832</v>
      </c>
    </row>
    <row r="738" spans="1:4" x14ac:dyDescent="0.3">
      <c r="A738" s="22" t="s">
        <v>125</v>
      </c>
      <c r="B738" s="27" t="s">
        <v>176</v>
      </c>
      <c r="C738" t="s">
        <v>27</v>
      </c>
      <c r="D738">
        <v>20902</v>
      </c>
    </row>
    <row r="739" spans="1:4" x14ac:dyDescent="0.3">
      <c r="A739" s="22" t="s">
        <v>125</v>
      </c>
      <c r="B739" s="27" t="s">
        <v>176</v>
      </c>
      <c r="C739" t="s">
        <v>76</v>
      </c>
      <c r="D739">
        <v>15454</v>
      </c>
    </row>
    <row r="740" spans="1:4" x14ac:dyDescent="0.3">
      <c r="A740" s="22" t="s">
        <v>125</v>
      </c>
      <c r="B740" s="27" t="s">
        <v>176</v>
      </c>
      <c r="C740" t="s">
        <v>58</v>
      </c>
      <c r="D740">
        <v>137134</v>
      </c>
    </row>
    <row r="741" spans="1:4" x14ac:dyDescent="0.3">
      <c r="A741" s="22" t="s">
        <v>125</v>
      </c>
      <c r="B741" s="27" t="s">
        <v>176</v>
      </c>
      <c r="C741" t="s">
        <v>37</v>
      </c>
      <c r="D741">
        <v>72975</v>
      </c>
    </row>
    <row r="742" spans="1:4" x14ac:dyDescent="0.3">
      <c r="A742" s="22" t="s">
        <v>125</v>
      </c>
      <c r="B742" s="27" t="s">
        <v>176</v>
      </c>
      <c r="C742" t="s">
        <v>34</v>
      </c>
      <c r="D742">
        <v>39394</v>
      </c>
    </row>
    <row r="743" spans="1:4" x14ac:dyDescent="0.3">
      <c r="A743" s="22" t="s">
        <v>125</v>
      </c>
      <c r="B743" s="27" t="s">
        <v>176</v>
      </c>
      <c r="C743" t="s">
        <v>9</v>
      </c>
      <c r="D743">
        <v>369517</v>
      </c>
    </row>
    <row r="744" spans="1:4" x14ac:dyDescent="0.3">
      <c r="A744" s="22" t="s">
        <v>125</v>
      </c>
      <c r="B744" s="27" t="s">
        <v>176</v>
      </c>
      <c r="C744" t="s">
        <v>70</v>
      </c>
      <c r="D744">
        <v>172412</v>
      </c>
    </row>
    <row r="745" spans="1:4" x14ac:dyDescent="0.3">
      <c r="A745" s="22" t="s">
        <v>125</v>
      </c>
      <c r="B745" s="27" t="s">
        <v>176</v>
      </c>
      <c r="C745" t="s">
        <v>14</v>
      </c>
      <c r="D745">
        <v>54230</v>
      </c>
    </row>
    <row r="746" spans="1:4" x14ac:dyDescent="0.3">
      <c r="A746" s="22" t="s">
        <v>125</v>
      </c>
      <c r="B746" s="27" t="s">
        <v>176</v>
      </c>
      <c r="C746" t="s">
        <v>89</v>
      </c>
      <c r="D746">
        <v>77359</v>
      </c>
    </row>
    <row r="747" spans="1:4" x14ac:dyDescent="0.3">
      <c r="A747" s="22" t="s">
        <v>125</v>
      </c>
      <c r="B747" s="27" t="s">
        <v>176</v>
      </c>
      <c r="C747" t="s">
        <v>62</v>
      </c>
      <c r="D747">
        <v>119095</v>
      </c>
    </row>
    <row r="748" spans="1:4" x14ac:dyDescent="0.3">
      <c r="A748" s="22" t="s">
        <v>125</v>
      </c>
      <c r="B748" s="27" t="s">
        <v>176</v>
      </c>
      <c r="C748" t="s">
        <v>28</v>
      </c>
      <c r="D748">
        <v>77566</v>
      </c>
    </row>
    <row r="749" spans="1:4" x14ac:dyDescent="0.3">
      <c r="A749" s="22" t="s">
        <v>125</v>
      </c>
      <c r="B749" s="27" t="s">
        <v>176</v>
      </c>
      <c r="C749" t="s">
        <v>68</v>
      </c>
      <c r="D749">
        <v>10185</v>
      </c>
    </row>
    <row r="750" spans="1:4" x14ac:dyDescent="0.3">
      <c r="A750" s="22" t="s">
        <v>125</v>
      </c>
      <c r="B750" s="27" t="s">
        <v>176</v>
      </c>
      <c r="C750" t="s">
        <v>6</v>
      </c>
      <c r="D750">
        <v>907232</v>
      </c>
    </row>
    <row r="751" spans="1:4" x14ac:dyDescent="0.3">
      <c r="A751" s="22" t="s">
        <v>125</v>
      </c>
      <c r="B751" s="27" t="s">
        <v>176</v>
      </c>
      <c r="C751" t="s">
        <v>65</v>
      </c>
      <c r="D751">
        <v>579087</v>
      </c>
    </row>
    <row r="752" spans="1:4" x14ac:dyDescent="0.3">
      <c r="A752" s="22" t="s">
        <v>125</v>
      </c>
      <c r="B752" s="27" t="s">
        <v>176</v>
      </c>
      <c r="C752" t="s">
        <v>30</v>
      </c>
      <c r="D752">
        <v>39675</v>
      </c>
    </row>
    <row r="753" spans="1:4" x14ac:dyDescent="0.3">
      <c r="A753" s="22" t="s">
        <v>125</v>
      </c>
      <c r="B753" s="27" t="s">
        <v>176</v>
      </c>
      <c r="C753" t="s">
        <v>86</v>
      </c>
      <c r="D753">
        <v>2904</v>
      </c>
    </row>
    <row r="754" spans="1:4" x14ac:dyDescent="0.3">
      <c r="A754" s="22" t="s">
        <v>125</v>
      </c>
      <c r="B754" s="27" t="s">
        <v>176</v>
      </c>
      <c r="C754" t="s">
        <v>10</v>
      </c>
      <c r="D754">
        <v>198476</v>
      </c>
    </row>
    <row r="755" spans="1:4" x14ac:dyDescent="0.3">
      <c r="A755" s="22" t="s">
        <v>125</v>
      </c>
      <c r="B755" s="27" t="s">
        <v>176</v>
      </c>
      <c r="C755" t="s">
        <v>12</v>
      </c>
      <c r="D755">
        <v>37127</v>
      </c>
    </row>
    <row r="756" spans="1:4" x14ac:dyDescent="0.3">
      <c r="A756" s="22" t="s">
        <v>125</v>
      </c>
      <c r="B756" s="27" t="s">
        <v>176</v>
      </c>
      <c r="C756" t="s">
        <v>31</v>
      </c>
      <c r="D756">
        <v>161831</v>
      </c>
    </row>
    <row r="757" spans="1:4" x14ac:dyDescent="0.3">
      <c r="A757" s="22" t="s">
        <v>125</v>
      </c>
      <c r="B757" s="27" t="s">
        <v>176</v>
      </c>
      <c r="C757" t="s">
        <v>36</v>
      </c>
      <c r="D757">
        <v>112034</v>
      </c>
    </row>
    <row r="758" spans="1:4" x14ac:dyDescent="0.3">
      <c r="A758" s="22" t="s">
        <v>125</v>
      </c>
      <c r="B758" s="27" t="s">
        <v>176</v>
      </c>
      <c r="C758" t="s">
        <v>35</v>
      </c>
      <c r="D758">
        <v>121016</v>
      </c>
    </row>
    <row r="759" spans="1:4" x14ac:dyDescent="0.3">
      <c r="A759" s="22" t="s">
        <v>125</v>
      </c>
      <c r="B759" s="27" t="s">
        <v>176</v>
      </c>
      <c r="C759" t="s">
        <v>63</v>
      </c>
      <c r="D759">
        <v>52572</v>
      </c>
    </row>
    <row r="760" spans="1:4" x14ac:dyDescent="0.3">
      <c r="A760" s="22" t="s">
        <v>125</v>
      </c>
      <c r="B760" s="27" t="s">
        <v>176</v>
      </c>
      <c r="C760" t="s">
        <v>51</v>
      </c>
      <c r="D760">
        <v>78591</v>
      </c>
    </row>
    <row r="761" spans="1:4" x14ac:dyDescent="0.3">
      <c r="A761" s="22" t="s">
        <v>125</v>
      </c>
      <c r="B761" s="27" t="s">
        <v>176</v>
      </c>
      <c r="C761" t="s">
        <v>41</v>
      </c>
      <c r="D761">
        <v>135420</v>
      </c>
    </row>
    <row r="762" spans="1:4" x14ac:dyDescent="0.3">
      <c r="A762" s="22" t="s">
        <v>125</v>
      </c>
      <c r="B762" s="27" t="s">
        <v>176</v>
      </c>
      <c r="C762" t="s">
        <v>29</v>
      </c>
      <c r="D762">
        <v>113238</v>
      </c>
    </row>
    <row r="763" spans="1:4" x14ac:dyDescent="0.3">
      <c r="A763" s="22" t="s">
        <v>125</v>
      </c>
      <c r="B763" s="27" t="s">
        <v>176</v>
      </c>
      <c r="C763" t="s">
        <v>82</v>
      </c>
      <c r="D763">
        <v>42316</v>
      </c>
    </row>
    <row r="764" spans="1:4" x14ac:dyDescent="0.3">
      <c r="A764" s="22" t="s">
        <v>125</v>
      </c>
      <c r="B764" s="27" t="s">
        <v>176</v>
      </c>
      <c r="C764" t="s">
        <v>67</v>
      </c>
      <c r="D764">
        <v>24356</v>
      </c>
    </row>
    <row r="765" spans="1:4" x14ac:dyDescent="0.3">
      <c r="A765" s="22" t="s">
        <v>125</v>
      </c>
      <c r="B765" s="27" t="s">
        <v>176</v>
      </c>
      <c r="C765" t="s">
        <v>46</v>
      </c>
      <c r="D765">
        <v>13938</v>
      </c>
    </row>
    <row r="766" spans="1:4" x14ac:dyDescent="0.3">
      <c r="A766" s="22" t="s">
        <v>125</v>
      </c>
      <c r="B766" s="27" t="s">
        <v>176</v>
      </c>
      <c r="C766" t="s">
        <v>33</v>
      </c>
      <c r="D766">
        <v>239296</v>
      </c>
    </row>
    <row r="767" spans="1:4" x14ac:dyDescent="0.3">
      <c r="A767" s="22" t="s">
        <v>125</v>
      </c>
      <c r="B767" s="27" t="s">
        <v>176</v>
      </c>
      <c r="C767" t="s">
        <v>5</v>
      </c>
      <c r="D767">
        <v>43307</v>
      </c>
    </row>
    <row r="768" spans="1:4" x14ac:dyDescent="0.3">
      <c r="A768" s="22" t="s">
        <v>125</v>
      </c>
      <c r="B768" s="27" t="s">
        <v>176</v>
      </c>
      <c r="C768" t="s">
        <v>53</v>
      </c>
      <c r="D768">
        <v>67204</v>
      </c>
    </row>
    <row r="769" spans="1:4" x14ac:dyDescent="0.3">
      <c r="A769" s="22" t="s">
        <v>125</v>
      </c>
      <c r="B769" s="27" t="s">
        <v>176</v>
      </c>
      <c r="C769" t="s">
        <v>79</v>
      </c>
      <c r="D769">
        <v>5095</v>
      </c>
    </row>
    <row r="770" spans="1:4" x14ac:dyDescent="0.3">
      <c r="A770" s="22" t="s">
        <v>125</v>
      </c>
      <c r="B770" s="27" t="s">
        <v>176</v>
      </c>
      <c r="C770" t="s">
        <v>49</v>
      </c>
      <c r="D770">
        <v>11864</v>
      </c>
    </row>
    <row r="771" spans="1:4" x14ac:dyDescent="0.3">
      <c r="A771" s="22" t="s">
        <v>125</v>
      </c>
      <c r="B771" s="27" t="s">
        <v>176</v>
      </c>
      <c r="C771" t="s">
        <v>66</v>
      </c>
      <c r="D771">
        <v>40664</v>
      </c>
    </row>
    <row r="772" spans="1:4" x14ac:dyDescent="0.3">
      <c r="A772" s="22" t="s">
        <v>125</v>
      </c>
      <c r="B772" s="27" t="s">
        <v>176</v>
      </c>
      <c r="C772" t="s">
        <v>44</v>
      </c>
      <c r="D772">
        <v>46736</v>
      </c>
    </row>
    <row r="773" spans="1:4" x14ac:dyDescent="0.3">
      <c r="A773" s="22" t="s">
        <v>125</v>
      </c>
      <c r="B773" s="27" t="s">
        <v>176</v>
      </c>
      <c r="C773" t="s">
        <v>32</v>
      </c>
      <c r="D773">
        <v>127721</v>
      </c>
    </row>
    <row r="774" spans="1:4" x14ac:dyDescent="0.3">
      <c r="A774" s="22" t="s">
        <v>125</v>
      </c>
      <c r="B774" s="27" t="s">
        <v>176</v>
      </c>
      <c r="C774" t="s">
        <v>7</v>
      </c>
      <c r="D774">
        <v>33645</v>
      </c>
    </row>
    <row r="775" spans="1:4" x14ac:dyDescent="0.3">
      <c r="A775" s="22" t="s">
        <v>125</v>
      </c>
      <c r="B775" s="27" t="s">
        <v>176</v>
      </c>
      <c r="C775" t="s">
        <v>88</v>
      </c>
      <c r="D775">
        <v>42297</v>
      </c>
    </row>
    <row r="776" spans="1:4" x14ac:dyDescent="0.3">
      <c r="A776" s="22" t="s">
        <v>125</v>
      </c>
      <c r="B776" s="27" t="s">
        <v>176</v>
      </c>
      <c r="C776" t="s">
        <v>24</v>
      </c>
      <c r="D776">
        <v>53416</v>
      </c>
    </row>
    <row r="777" spans="1:4" x14ac:dyDescent="0.3">
      <c r="A777" s="22" t="s">
        <v>125</v>
      </c>
      <c r="B777" s="27" t="s">
        <v>176</v>
      </c>
      <c r="C777" t="s">
        <v>84</v>
      </c>
      <c r="D777">
        <v>17177</v>
      </c>
    </row>
    <row r="778" spans="1:4" x14ac:dyDescent="0.3">
      <c r="A778" s="22" t="s">
        <v>125</v>
      </c>
      <c r="B778" s="27" t="s">
        <v>176</v>
      </c>
      <c r="C778" t="s">
        <v>11</v>
      </c>
      <c r="D778">
        <v>274753</v>
      </c>
    </row>
    <row r="779" spans="1:4" x14ac:dyDescent="0.3">
      <c r="A779" s="22" t="s">
        <v>125</v>
      </c>
      <c r="B779" s="27" t="s">
        <v>176</v>
      </c>
      <c r="C779" t="s">
        <v>85</v>
      </c>
      <c r="D779">
        <v>12932</v>
      </c>
    </row>
    <row r="780" spans="1:4" x14ac:dyDescent="0.3">
      <c r="A780" s="22" t="s">
        <v>125</v>
      </c>
      <c r="B780" s="27" t="s">
        <v>176</v>
      </c>
      <c r="C780" t="s">
        <v>60</v>
      </c>
      <c r="D780">
        <v>33422</v>
      </c>
    </row>
    <row r="781" spans="1:4" x14ac:dyDescent="0.3">
      <c r="A781" s="22" t="s">
        <v>125</v>
      </c>
      <c r="B781" s="27" t="s">
        <v>176</v>
      </c>
      <c r="C781" t="s">
        <v>39</v>
      </c>
      <c r="D781">
        <v>245041</v>
      </c>
    </row>
    <row r="782" spans="1:4" x14ac:dyDescent="0.3">
      <c r="A782" s="22" t="s">
        <v>125</v>
      </c>
      <c r="B782" s="27" t="s">
        <v>176</v>
      </c>
      <c r="C782" t="s">
        <v>71</v>
      </c>
      <c r="D782">
        <v>80697</v>
      </c>
    </row>
    <row r="783" spans="1:4" x14ac:dyDescent="0.3">
      <c r="A783" s="22" t="s">
        <v>125</v>
      </c>
      <c r="B783" s="27" t="s">
        <v>176</v>
      </c>
      <c r="C783" t="s">
        <v>55</v>
      </c>
      <c r="D783">
        <v>199080</v>
      </c>
    </row>
    <row r="784" spans="1:4" x14ac:dyDescent="0.3">
      <c r="A784" s="22" t="s">
        <v>125</v>
      </c>
      <c r="B784" s="27" t="s">
        <v>176</v>
      </c>
      <c r="C784" t="s">
        <v>61</v>
      </c>
      <c r="D784">
        <v>349920</v>
      </c>
    </row>
    <row r="785" spans="1:4" x14ac:dyDescent="0.3">
      <c r="A785" s="22" t="s">
        <v>125</v>
      </c>
      <c r="B785" s="27" t="s">
        <v>176</v>
      </c>
      <c r="C785" t="s">
        <v>17</v>
      </c>
      <c r="D785">
        <v>135073</v>
      </c>
    </row>
    <row r="786" spans="1:4" x14ac:dyDescent="0.3">
      <c r="A786" s="22" t="s">
        <v>125</v>
      </c>
      <c r="B786" s="27" t="s">
        <v>176</v>
      </c>
      <c r="C786" t="s">
        <v>56</v>
      </c>
      <c r="D786">
        <v>32768</v>
      </c>
    </row>
    <row r="787" spans="1:4" x14ac:dyDescent="0.3">
      <c r="A787" s="22" t="s">
        <v>125</v>
      </c>
      <c r="B787" s="27" t="s">
        <v>176</v>
      </c>
      <c r="C787" t="s">
        <v>45</v>
      </c>
      <c r="D787">
        <v>265963</v>
      </c>
    </row>
    <row r="788" spans="1:4" x14ac:dyDescent="0.3">
      <c r="A788" s="22" t="s">
        <v>125</v>
      </c>
      <c r="B788" s="27" t="s">
        <v>176</v>
      </c>
      <c r="C788" t="s">
        <v>50</v>
      </c>
      <c r="D788">
        <v>23330</v>
      </c>
    </row>
    <row r="789" spans="1:4" x14ac:dyDescent="0.3">
      <c r="A789" s="22" t="s">
        <v>125</v>
      </c>
      <c r="B789" s="27" t="s">
        <v>176</v>
      </c>
      <c r="C789" t="s">
        <v>52</v>
      </c>
      <c r="D789">
        <v>59452</v>
      </c>
    </row>
    <row r="790" spans="1:4" x14ac:dyDescent="0.3">
      <c r="A790" s="22" t="s">
        <v>125</v>
      </c>
      <c r="B790" s="27" t="s">
        <v>176</v>
      </c>
      <c r="C790" t="s">
        <v>26</v>
      </c>
      <c r="D790">
        <v>162554</v>
      </c>
    </row>
    <row r="791" spans="1:4" x14ac:dyDescent="0.3">
      <c r="A791" s="22" t="s">
        <v>125</v>
      </c>
      <c r="B791" s="27" t="s">
        <v>176</v>
      </c>
      <c r="C791" t="s">
        <v>57</v>
      </c>
      <c r="D791">
        <v>68787</v>
      </c>
    </row>
    <row r="792" spans="1:4" x14ac:dyDescent="0.3">
      <c r="A792" s="22" t="s">
        <v>125</v>
      </c>
      <c r="B792" s="27" t="s">
        <v>176</v>
      </c>
      <c r="C792" t="s">
        <v>90</v>
      </c>
      <c r="D792">
        <v>82247</v>
      </c>
    </row>
    <row r="793" spans="1:4" x14ac:dyDescent="0.3">
      <c r="A793" s="22" t="s">
        <v>125</v>
      </c>
      <c r="B793" s="27" t="s">
        <v>176</v>
      </c>
      <c r="C793" t="s">
        <v>21</v>
      </c>
      <c r="D793">
        <v>61342</v>
      </c>
    </row>
    <row r="794" spans="1:4" x14ac:dyDescent="0.3">
      <c r="A794" s="22" t="s">
        <v>125</v>
      </c>
      <c r="B794" s="27" t="s">
        <v>176</v>
      </c>
      <c r="C794" t="s">
        <v>38</v>
      </c>
      <c r="D794">
        <v>94020</v>
      </c>
    </row>
    <row r="795" spans="1:4" x14ac:dyDescent="0.3">
      <c r="A795" s="22" t="s">
        <v>125</v>
      </c>
      <c r="B795" s="27" t="s">
        <v>176</v>
      </c>
      <c r="C795" t="s">
        <v>42</v>
      </c>
      <c r="D795">
        <v>103333</v>
      </c>
    </row>
    <row r="796" spans="1:4" x14ac:dyDescent="0.3">
      <c r="A796" s="22" t="s">
        <v>125</v>
      </c>
      <c r="B796" s="27" t="s">
        <v>176</v>
      </c>
      <c r="C796" t="s">
        <v>15</v>
      </c>
      <c r="D796">
        <v>86209</v>
      </c>
    </row>
    <row r="797" spans="1:4" x14ac:dyDescent="0.3">
      <c r="A797" s="22" t="s">
        <v>125</v>
      </c>
      <c r="B797" s="27" t="s">
        <v>176</v>
      </c>
      <c r="C797" t="s">
        <v>75</v>
      </c>
      <c r="D797">
        <v>66687</v>
      </c>
    </row>
    <row r="798" spans="1:4" x14ac:dyDescent="0.3">
      <c r="A798" s="22" t="s">
        <v>125</v>
      </c>
      <c r="B798" s="27" t="s">
        <v>176</v>
      </c>
      <c r="C798" t="s">
        <v>22</v>
      </c>
      <c r="D798">
        <v>66919</v>
      </c>
    </row>
    <row r="799" spans="1:4" x14ac:dyDescent="0.3">
      <c r="A799" s="22" t="s">
        <v>125</v>
      </c>
      <c r="B799" s="27" t="s">
        <v>176</v>
      </c>
      <c r="C799" t="s">
        <v>83</v>
      </c>
      <c r="D799">
        <v>119248</v>
      </c>
    </row>
    <row r="800" spans="1:4" x14ac:dyDescent="0.3">
      <c r="A800" s="22" t="s">
        <v>125</v>
      </c>
      <c r="B800" s="27" t="s">
        <v>176</v>
      </c>
      <c r="C800" t="s">
        <v>59</v>
      </c>
      <c r="D800">
        <v>220670</v>
      </c>
    </row>
    <row r="801" spans="1:4" x14ac:dyDescent="0.3">
      <c r="A801" s="22" t="s">
        <v>125</v>
      </c>
      <c r="B801" s="27" t="s">
        <v>176</v>
      </c>
      <c r="C801" t="s">
        <v>8</v>
      </c>
      <c r="D801">
        <v>19590</v>
      </c>
    </row>
    <row r="802" spans="1:4" x14ac:dyDescent="0.3">
      <c r="A802" s="22" t="s">
        <v>125</v>
      </c>
      <c r="B802" s="27" t="s">
        <v>176</v>
      </c>
      <c r="C802" t="s">
        <v>16</v>
      </c>
      <c r="D802">
        <v>60145</v>
      </c>
    </row>
    <row r="803" spans="1:4" x14ac:dyDescent="0.3">
      <c r="A803" s="22" t="s">
        <v>125</v>
      </c>
      <c r="B803" s="27" t="s">
        <v>176</v>
      </c>
      <c r="C803" t="s">
        <v>64</v>
      </c>
      <c r="D803">
        <v>2179</v>
      </c>
    </row>
    <row r="804" spans="1:4" x14ac:dyDescent="0.3">
      <c r="A804" s="22" t="s">
        <v>125</v>
      </c>
      <c r="B804" s="27" t="s">
        <v>176</v>
      </c>
      <c r="C804" t="s">
        <v>23</v>
      </c>
      <c r="D804">
        <v>39960</v>
      </c>
    </row>
    <row r="805" spans="1:4" x14ac:dyDescent="0.3">
      <c r="A805" s="22" t="s">
        <v>125</v>
      </c>
      <c r="B805" s="27" t="s">
        <v>176</v>
      </c>
      <c r="C805" t="s">
        <v>77</v>
      </c>
      <c r="D805">
        <v>69998</v>
      </c>
    </row>
  </sheetData>
  <autoFilter ref="A1:D805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4"/>
  <sheetViews>
    <sheetView zoomScale="80" zoomScaleNormal="80" workbookViewId="0"/>
  </sheetViews>
  <sheetFormatPr defaultRowHeight="14.4" x14ac:dyDescent="0.3"/>
  <cols>
    <col min="1" max="1" width="24.88671875" bestFit="1" customWidth="1"/>
    <col min="2" max="2" width="23" customWidth="1"/>
    <col min="3" max="3" width="20.77734375" bestFit="1" customWidth="1"/>
    <col min="4" max="7" width="9" bestFit="1" customWidth="1"/>
    <col min="8" max="8" width="10.77734375" bestFit="1" customWidth="1"/>
    <col min="9" max="9" width="44.44140625" customWidth="1"/>
    <col min="10" max="10" width="25" bestFit="1" customWidth="1"/>
    <col min="11" max="11" width="24" bestFit="1" customWidth="1"/>
    <col min="12" max="12" width="25" bestFit="1" customWidth="1"/>
    <col min="13" max="13" width="24" bestFit="1" customWidth="1"/>
    <col min="14" max="14" width="29.5546875" bestFit="1" customWidth="1"/>
    <col min="15" max="15" width="28.44140625" bestFit="1" customWidth="1"/>
  </cols>
  <sheetData>
    <row r="1" spans="1:9" x14ac:dyDescent="0.3">
      <c r="B1" s="1" t="s">
        <v>135</v>
      </c>
      <c r="C1" t="s">
        <v>101</v>
      </c>
      <c r="I1" t="str">
        <f>CONCATENATE("Количество полисов по фактору: ",C1)</f>
        <v>Количество полисов по фактору: Категория ТС</v>
      </c>
    </row>
    <row r="2" spans="1:9" s="5" customFormat="1" x14ac:dyDescent="0.3">
      <c r="A2" s="4" t="s">
        <v>91</v>
      </c>
      <c r="B2" s="5" t="s">
        <v>3</v>
      </c>
    </row>
    <row r="3" spans="1:9" x14ac:dyDescent="0.3">
      <c r="A3" s="4" t="s">
        <v>92</v>
      </c>
      <c r="B3" s="1" t="s">
        <v>140</v>
      </c>
      <c r="C3" s="1" t="s">
        <v>2</v>
      </c>
    </row>
    <row r="4" spans="1:9" x14ac:dyDescent="0.3">
      <c r="A4" s="4" t="s">
        <v>152</v>
      </c>
      <c r="B4" s="1" t="s">
        <v>1</v>
      </c>
      <c r="C4">
        <v>2018</v>
      </c>
      <c r="D4">
        <v>2019</v>
      </c>
      <c r="E4">
        <v>2020</v>
      </c>
      <c r="F4">
        <v>2021</v>
      </c>
      <c r="G4">
        <v>2022</v>
      </c>
      <c r="H4" t="s">
        <v>176</v>
      </c>
      <c r="I4" t="s">
        <v>0</v>
      </c>
    </row>
    <row r="5" spans="1:9" x14ac:dyDescent="0.3">
      <c r="A5" s="4" t="s">
        <v>153</v>
      </c>
      <c r="B5" s="2" t="s">
        <v>127</v>
      </c>
      <c r="C5" s="19">
        <v>357014</v>
      </c>
      <c r="D5" s="19">
        <v>379671</v>
      </c>
      <c r="E5" s="19">
        <v>374763</v>
      </c>
      <c r="F5" s="19">
        <v>648041</v>
      </c>
      <c r="G5" s="19">
        <v>538931</v>
      </c>
      <c r="H5" s="19">
        <v>57730</v>
      </c>
      <c r="I5" s="19">
        <v>2356150</v>
      </c>
    </row>
    <row r="6" spans="1:9" x14ac:dyDescent="0.3">
      <c r="A6" s="4" t="s">
        <v>95</v>
      </c>
      <c r="B6" s="2" t="s">
        <v>134</v>
      </c>
      <c r="C6" s="19">
        <v>2023258</v>
      </c>
      <c r="D6" s="19">
        <v>2105115</v>
      </c>
      <c r="E6" s="19">
        <v>2161381</v>
      </c>
      <c r="F6" s="19">
        <v>2274758</v>
      </c>
      <c r="G6" s="19">
        <v>2236621</v>
      </c>
      <c r="H6" s="19">
        <v>513541</v>
      </c>
      <c r="I6" s="19">
        <v>11314674</v>
      </c>
    </row>
    <row r="7" spans="1:9" x14ac:dyDescent="0.3">
      <c r="A7" s="4" t="s">
        <v>96</v>
      </c>
      <c r="B7" s="2" t="s">
        <v>132</v>
      </c>
      <c r="C7" s="19">
        <v>34344945</v>
      </c>
      <c r="D7" s="19">
        <v>34573880</v>
      </c>
      <c r="E7" s="19">
        <v>34867423</v>
      </c>
      <c r="F7" s="19">
        <v>35331152</v>
      </c>
      <c r="G7" s="19">
        <v>34067284</v>
      </c>
      <c r="H7" s="19">
        <v>7541058</v>
      </c>
      <c r="I7" s="19">
        <v>180725742</v>
      </c>
    </row>
    <row r="8" spans="1:9" x14ac:dyDescent="0.3">
      <c r="A8" s="4" t="s">
        <v>97</v>
      </c>
      <c r="B8" s="2" t="s">
        <v>130</v>
      </c>
      <c r="C8" s="19">
        <v>76922</v>
      </c>
      <c r="D8" s="19">
        <v>106210</v>
      </c>
      <c r="E8" s="19">
        <v>127648</v>
      </c>
      <c r="F8" s="19">
        <v>171659</v>
      </c>
      <c r="G8" s="19">
        <v>167712</v>
      </c>
      <c r="H8" s="19">
        <v>47366</v>
      </c>
      <c r="I8" s="19">
        <v>697517</v>
      </c>
    </row>
    <row r="9" spans="1:9" x14ac:dyDescent="0.3">
      <c r="B9" s="2" t="s">
        <v>129</v>
      </c>
      <c r="C9" s="19">
        <v>906041</v>
      </c>
      <c r="D9" s="19">
        <v>893472</v>
      </c>
      <c r="E9" s="19">
        <v>900442</v>
      </c>
      <c r="F9" s="19">
        <v>835131</v>
      </c>
      <c r="G9" s="19">
        <v>728435</v>
      </c>
      <c r="H9" s="19">
        <v>164053</v>
      </c>
      <c r="I9" s="19">
        <v>4427574</v>
      </c>
    </row>
    <row r="10" spans="1:9" x14ac:dyDescent="0.3">
      <c r="B10" s="2" t="s">
        <v>126</v>
      </c>
      <c r="C10" s="19">
        <v>1090327</v>
      </c>
      <c r="D10" s="19">
        <v>1125638</v>
      </c>
      <c r="E10" s="19">
        <v>1026921</v>
      </c>
      <c r="F10" s="19">
        <v>1238757</v>
      </c>
      <c r="G10" s="19">
        <v>1262084</v>
      </c>
      <c r="H10" s="19">
        <v>327783</v>
      </c>
      <c r="I10" s="19">
        <v>6071510</v>
      </c>
    </row>
    <row r="11" spans="1:9" x14ac:dyDescent="0.3">
      <c r="B11" s="2" t="s">
        <v>128</v>
      </c>
      <c r="C11" s="19">
        <v>148849</v>
      </c>
      <c r="D11" s="19">
        <v>140022</v>
      </c>
      <c r="E11" s="19">
        <v>106418</v>
      </c>
      <c r="F11" s="19">
        <v>98211</v>
      </c>
      <c r="G11" s="19">
        <v>78082</v>
      </c>
      <c r="H11" s="19">
        <v>16397</v>
      </c>
      <c r="I11" s="19">
        <v>587979</v>
      </c>
    </row>
    <row r="12" spans="1:9" x14ac:dyDescent="0.3">
      <c r="B12" s="2" t="s">
        <v>131</v>
      </c>
      <c r="C12" s="19">
        <v>196579</v>
      </c>
      <c r="D12" s="19">
        <v>199152</v>
      </c>
      <c r="E12" s="19">
        <v>168386</v>
      </c>
      <c r="F12" s="19">
        <v>175293</v>
      </c>
      <c r="G12" s="19">
        <v>150946</v>
      </c>
      <c r="H12" s="19">
        <v>33701</v>
      </c>
      <c r="I12" s="19">
        <v>924057</v>
      </c>
    </row>
    <row r="13" spans="1:9" x14ac:dyDescent="0.3">
      <c r="B13" s="2" t="s">
        <v>141</v>
      </c>
      <c r="C13" s="19">
        <v>828365</v>
      </c>
      <c r="D13" s="19">
        <v>916410</v>
      </c>
      <c r="E13" s="19">
        <v>898608</v>
      </c>
      <c r="F13" s="19">
        <v>885668</v>
      </c>
      <c r="G13" s="19">
        <v>749484</v>
      </c>
      <c r="H13" s="19">
        <v>177291</v>
      </c>
      <c r="I13" s="19">
        <v>4455826</v>
      </c>
    </row>
    <row r="14" spans="1:9" x14ac:dyDescent="0.3">
      <c r="B14" s="2" t="s">
        <v>0</v>
      </c>
      <c r="C14" s="19">
        <v>39972300</v>
      </c>
      <c r="D14" s="19">
        <v>40439570</v>
      </c>
      <c r="E14" s="19">
        <v>40631990</v>
      </c>
      <c r="F14" s="19">
        <v>41658670</v>
      </c>
      <c r="G14" s="19">
        <v>39979579</v>
      </c>
      <c r="H14" s="19">
        <v>8878920</v>
      </c>
      <c r="I14" s="19">
        <v>211561029</v>
      </c>
    </row>
  </sheetData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589"/>
  <sheetViews>
    <sheetView zoomScale="80" zoomScaleNormal="80" workbookViewId="0">
      <pane xSplit="3" ySplit="1" topLeftCell="D2" activePane="bottomRight" state="frozen"/>
      <selection pane="topRight"/>
      <selection pane="bottomLeft"/>
      <selection pane="bottomRight"/>
    </sheetView>
  </sheetViews>
  <sheetFormatPr defaultColWidth="11.44140625" defaultRowHeight="14.4" x14ac:dyDescent="0.3"/>
  <cols>
    <col min="3" max="3" width="34.44140625" style="6" customWidth="1"/>
  </cols>
  <sheetData>
    <row r="1" spans="1:12" x14ac:dyDescent="0.3">
      <c r="A1" s="6" t="s">
        <v>136</v>
      </c>
      <c r="B1" s="6" t="s">
        <v>137</v>
      </c>
      <c r="C1" s="6" t="s">
        <v>101</v>
      </c>
      <c r="D1" s="6" t="s">
        <v>154</v>
      </c>
    </row>
    <row r="2" spans="1:12" x14ac:dyDescent="0.3">
      <c r="A2" s="17">
        <v>2018</v>
      </c>
      <c r="B2" s="17">
        <v>1</v>
      </c>
      <c r="C2" s="17" t="s">
        <v>127</v>
      </c>
      <c r="D2" s="18">
        <v>938.8939907407414</v>
      </c>
      <c r="E2" s="17"/>
      <c r="F2" s="17"/>
      <c r="G2" s="17"/>
      <c r="H2" s="17"/>
      <c r="I2" s="17"/>
      <c r="J2" s="17"/>
      <c r="K2" s="17"/>
      <c r="L2" s="17"/>
    </row>
    <row r="3" spans="1:12" x14ac:dyDescent="0.3">
      <c r="A3" s="17">
        <v>2018</v>
      </c>
      <c r="B3" s="17">
        <v>1</v>
      </c>
      <c r="C3" s="17" t="s">
        <v>134</v>
      </c>
      <c r="D3" s="18">
        <v>7891.945717236501</v>
      </c>
      <c r="E3" s="17"/>
      <c r="F3" s="17"/>
      <c r="G3" s="17"/>
      <c r="H3" s="17"/>
      <c r="I3" s="17"/>
      <c r="J3" s="17"/>
      <c r="K3" s="17"/>
      <c r="L3" s="17"/>
    </row>
    <row r="4" spans="1:12" x14ac:dyDescent="0.3">
      <c r="A4" s="17">
        <v>2018</v>
      </c>
      <c r="B4" s="17">
        <v>1</v>
      </c>
      <c r="C4" s="17" t="s">
        <v>132</v>
      </c>
      <c r="D4" s="18">
        <v>5667.3245111743809</v>
      </c>
      <c r="E4" s="17"/>
      <c r="F4" s="17"/>
      <c r="G4" s="17"/>
      <c r="H4" s="17"/>
      <c r="I4" s="17"/>
      <c r="J4" s="17"/>
      <c r="K4" s="17"/>
      <c r="L4" s="17"/>
    </row>
    <row r="5" spans="1:12" x14ac:dyDescent="0.3">
      <c r="A5" s="17">
        <v>2018</v>
      </c>
      <c r="B5" s="17">
        <v>1</v>
      </c>
      <c r="C5" s="17" t="s">
        <v>130</v>
      </c>
      <c r="D5" s="18">
        <v>15966.771764705894</v>
      </c>
      <c r="E5" s="17"/>
      <c r="F5" s="17"/>
      <c r="G5" s="17"/>
      <c r="H5" s="17"/>
      <c r="I5" s="17"/>
      <c r="J5" s="17"/>
      <c r="K5" s="17"/>
      <c r="L5" s="17"/>
    </row>
    <row r="6" spans="1:12" x14ac:dyDescent="0.3">
      <c r="A6" s="17">
        <v>2018</v>
      </c>
      <c r="B6" s="17">
        <v>1</v>
      </c>
      <c r="C6" s="17" t="s">
        <v>129</v>
      </c>
      <c r="D6" s="18">
        <v>5778.2411332444617</v>
      </c>
      <c r="E6" s="17"/>
      <c r="F6" s="17"/>
      <c r="G6" s="17"/>
      <c r="H6" s="17"/>
      <c r="I6" s="17"/>
      <c r="J6" s="17"/>
      <c r="K6" s="17"/>
      <c r="L6" s="17"/>
    </row>
    <row r="7" spans="1:12" x14ac:dyDescent="0.3">
      <c r="A7" s="17">
        <v>2018</v>
      </c>
      <c r="B7" s="17">
        <v>1</v>
      </c>
      <c r="C7" s="17" t="s">
        <v>126</v>
      </c>
      <c r="D7" s="18">
        <v>10069.310046407811</v>
      </c>
      <c r="E7" s="17"/>
      <c r="F7" s="17"/>
      <c r="G7" s="17"/>
      <c r="H7" s="17"/>
      <c r="I7" s="17"/>
      <c r="J7" s="17"/>
      <c r="K7" s="17"/>
      <c r="L7" s="17"/>
    </row>
    <row r="8" spans="1:12" x14ac:dyDescent="0.3">
      <c r="A8" s="17">
        <v>2018</v>
      </c>
      <c r="B8" s="17">
        <v>1</v>
      </c>
      <c r="C8" s="17" t="s">
        <v>128</v>
      </c>
      <c r="D8" s="18">
        <v>4517.5786840471774</v>
      </c>
      <c r="E8" s="17"/>
      <c r="F8" s="17"/>
      <c r="G8" s="17"/>
      <c r="H8" s="17"/>
      <c r="I8" s="17"/>
      <c r="J8" s="17"/>
      <c r="K8" s="17"/>
      <c r="L8" s="17"/>
    </row>
    <row r="9" spans="1:12" x14ac:dyDescent="0.3">
      <c r="A9" s="17">
        <v>2018</v>
      </c>
      <c r="B9" s="17">
        <v>1</v>
      </c>
      <c r="C9" s="17" t="s">
        <v>131</v>
      </c>
      <c r="D9" s="18">
        <v>7018.9944447225789</v>
      </c>
      <c r="E9" s="17"/>
      <c r="F9" s="17"/>
      <c r="G9" s="17"/>
      <c r="H9" s="17"/>
      <c r="I9" s="17"/>
      <c r="J9" s="17"/>
      <c r="K9" s="17"/>
      <c r="L9" s="17"/>
    </row>
    <row r="10" spans="1:12" x14ac:dyDescent="0.3">
      <c r="A10" s="17">
        <v>2018</v>
      </c>
      <c r="B10" s="17">
        <v>1</v>
      </c>
      <c r="C10" s="17" t="s">
        <v>141</v>
      </c>
      <c r="D10" s="18">
        <v>1479.9867823360335</v>
      </c>
      <c r="E10" s="17"/>
      <c r="F10" s="17"/>
      <c r="G10" s="17"/>
      <c r="H10" s="17"/>
      <c r="I10" s="17"/>
      <c r="J10" s="17"/>
      <c r="K10" s="17"/>
      <c r="L10" s="17"/>
    </row>
    <row r="11" spans="1:12" x14ac:dyDescent="0.3">
      <c r="A11" s="17">
        <v>2018</v>
      </c>
      <c r="B11" s="17">
        <v>2</v>
      </c>
      <c r="C11" s="17" t="s">
        <v>127</v>
      </c>
      <c r="D11" s="18">
        <v>1009.1271461970056</v>
      </c>
      <c r="E11" s="17"/>
      <c r="F11" s="17"/>
      <c r="G11" s="17"/>
      <c r="H11" s="17"/>
      <c r="I11" s="17"/>
      <c r="J11" s="17"/>
      <c r="K11" s="17"/>
      <c r="L11" s="17"/>
    </row>
    <row r="12" spans="1:12" x14ac:dyDescent="0.3">
      <c r="A12" s="17">
        <v>2018</v>
      </c>
      <c r="B12" s="17">
        <v>2</v>
      </c>
      <c r="C12" s="17" t="s">
        <v>134</v>
      </c>
      <c r="D12" s="18">
        <v>7881.1055883950921</v>
      </c>
      <c r="E12" s="17"/>
      <c r="F12" s="17"/>
      <c r="G12" s="17"/>
      <c r="H12" s="17"/>
      <c r="I12" s="17"/>
      <c r="J12" s="17"/>
      <c r="K12" s="17"/>
      <c r="L12" s="17"/>
    </row>
    <row r="13" spans="1:12" x14ac:dyDescent="0.3">
      <c r="A13" s="17">
        <v>2018</v>
      </c>
      <c r="B13" s="17">
        <v>2</v>
      </c>
      <c r="C13" s="17" t="s">
        <v>132</v>
      </c>
      <c r="D13" s="18">
        <v>5635.9581458802877</v>
      </c>
      <c r="E13" s="17"/>
      <c r="F13" s="17"/>
      <c r="G13" s="17"/>
      <c r="H13" s="17"/>
      <c r="I13" s="17"/>
      <c r="J13" s="17"/>
      <c r="K13" s="17"/>
      <c r="L13" s="17"/>
    </row>
    <row r="14" spans="1:12" x14ac:dyDescent="0.3">
      <c r="A14" s="17">
        <v>2018</v>
      </c>
      <c r="B14" s="17">
        <v>2</v>
      </c>
      <c r="C14" s="17" t="s">
        <v>130</v>
      </c>
      <c r="D14" s="18">
        <v>16151.617259439714</v>
      </c>
      <c r="E14" s="17"/>
      <c r="F14" s="17"/>
      <c r="G14" s="17"/>
      <c r="H14" s="17"/>
      <c r="I14" s="17"/>
      <c r="J14" s="17"/>
      <c r="K14" s="17"/>
      <c r="L14" s="17"/>
    </row>
    <row r="15" spans="1:12" x14ac:dyDescent="0.3">
      <c r="A15" s="17">
        <v>2018</v>
      </c>
      <c r="B15" s="17">
        <v>2</v>
      </c>
      <c r="C15" s="17" t="s">
        <v>129</v>
      </c>
      <c r="D15" s="18">
        <v>5671.1430706764759</v>
      </c>
      <c r="E15" s="17"/>
      <c r="F15" s="17"/>
      <c r="G15" s="17"/>
      <c r="H15" s="17"/>
      <c r="I15" s="17"/>
      <c r="J15" s="17"/>
      <c r="K15" s="17"/>
      <c r="L15" s="17"/>
    </row>
    <row r="16" spans="1:12" x14ac:dyDescent="0.3">
      <c r="A16" s="17">
        <v>2018</v>
      </c>
      <c r="B16" s="17">
        <v>2</v>
      </c>
      <c r="C16" s="17" t="s">
        <v>126</v>
      </c>
      <c r="D16" s="18">
        <v>10142.701007071608</v>
      </c>
      <c r="E16" s="17"/>
      <c r="F16" s="17"/>
      <c r="G16" s="17"/>
      <c r="H16" s="17"/>
      <c r="I16" s="17"/>
      <c r="J16" s="17"/>
      <c r="K16" s="17"/>
      <c r="L16" s="17"/>
    </row>
    <row r="17" spans="1:12" x14ac:dyDescent="0.3">
      <c r="A17" s="17">
        <v>2018</v>
      </c>
      <c r="B17" s="17">
        <v>2</v>
      </c>
      <c r="C17" s="17" t="s">
        <v>128</v>
      </c>
      <c r="D17" s="18">
        <v>4508.7030628517832</v>
      </c>
      <c r="E17" s="17"/>
      <c r="F17" s="17"/>
      <c r="G17" s="17"/>
      <c r="H17" s="17"/>
      <c r="I17" s="17"/>
      <c r="J17" s="17"/>
      <c r="K17" s="17"/>
      <c r="L17" s="17"/>
    </row>
    <row r="18" spans="1:12" x14ac:dyDescent="0.3">
      <c r="A18" s="17">
        <v>2018</v>
      </c>
      <c r="B18" s="17">
        <v>2</v>
      </c>
      <c r="C18" s="17" t="s">
        <v>131</v>
      </c>
      <c r="D18" s="18">
        <v>6934.9462421875087</v>
      </c>
      <c r="E18" s="17"/>
      <c r="F18" s="17"/>
      <c r="G18" s="17"/>
      <c r="H18" s="17"/>
      <c r="I18" s="17"/>
      <c r="J18" s="17"/>
      <c r="K18" s="17"/>
      <c r="L18" s="17"/>
    </row>
    <row r="19" spans="1:12" x14ac:dyDescent="0.3">
      <c r="A19" s="17">
        <v>2018</v>
      </c>
      <c r="B19" s="17">
        <v>2</v>
      </c>
      <c r="C19" s="17" t="s">
        <v>141</v>
      </c>
      <c r="D19" s="18">
        <v>1419.2176861739376</v>
      </c>
      <c r="E19" s="17"/>
      <c r="F19" s="17"/>
      <c r="G19" s="17"/>
      <c r="H19" s="17"/>
      <c r="I19" s="17"/>
      <c r="J19" s="17"/>
      <c r="K19" s="17"/>
      <c r="L19" s="17"/>
    </row>
    <row r="20" spans="1:12" x14ac:dyDescent="0.3">
      <c r="A20" s="17">
        <v>2018</v>
      </c>
      <c r="B20" s="17">
        <v>3</v>
      </c>
      <c r="C20" s="17" t="s">
        <v>127</v>
      </c>
      <c r="D20" s="18">
        <v>1198.4335913421125</v>
      </c>
      <c r="E20" s="17"/>
      <c r="F20" s="17"/>
      <c r="G20" s="17"/>
      <c r="H20" s="17"/>
      <c r="I20" s="17"/>
      <c r="J20" s="17"/>
      <c r="K20" s="17"/>
      <c r="L20" s="17"/>
    </row>
    <row r="21" spans="1:12" x14ac:dyDescent="0.3">
      <c r="A21" s="17">
        <v>2018</v>
      </c>
      <c r="B21" s="17">
        <v>3</v>
      </c>
      <c r="C21" s="17" t="s">
        <v>134</v>
      </c>
      <c r="D21" s="18">
        <v>7846.0870452996696</v>
      </c>
      <c r="E21" s="17"/>
      <c r="F21" s="17"/>
      <c r="G21" s="17"/>
      <c r="H21" s="17"/>
      <c r="I21" s="17"/>
      <c r="J21" s="17"/>
      <c r="K21" s="17"/>
      <c r="L21" s="17"/>
    </row>
    <row r="22" spans="1:12" x14ac:dyDescent="0.3">
      <c r="A22" s="17">
        <v>2018</v>
      </c>
      <c r="B22" s="17">
        <v>3</v>
      </c>
      <c r="C22" s="17" t="s">
        <v>132</v>
      </c>
      <c r="D22" s="18">
        <v>5595.0120945223534</v>
      </c>
      <c r="E22" s="17"/>
      <c r="F22" s="17"/>
      <c r="G22" s="17"/>
      <c r="H22" s="17"/>
      <c r="I22" s="17"/>
      <c r="J22" s="17"/>
      <c r="K22" s="17"/>
      <c r="L22" s="17"/>
    </row>
    <row r="23" spans="1:12" x14ac:dyDescent="0.3">
      <c r="A23" s="17">
        <v>2018</v>
      </c>
      <c r="B23" s="17">
        <v>3</v>
      </c>
      <c r="C23" s="17" t="s">
        <v>130</v>
      </c>
      <c r="D23" s="18">
        <v>17372.306314452264</v>
      </c>
      <c r="E23" s="17"/>
      <c r="F23" s="17"/>
      <c r="G23" s="17"/>
      <c r="H23" s="17"/>
      <c r="I23" s="17"/>
      <c r="J23" s="17"/>
      <c r="K23" s="17"/>
      <c r="L23" s="17"/>
    </row>
    <row r="24" spans="1:12" x14ac:dyDescent="0.3">
      <c r="A24" s="17">
        <v>2018</v>
      </c>
      <c r="B24" s="17">
        <v>3</v>
      </c>
      <c r="C24" s="17" t="s">
        <v>129</v>
      </c>
      <c r="D24" s="18">
        <v>5497.0811150869768</v>
      </c>
      <c r="E24" s="17"/>
      <c r="F24" s="17"/>
      <c r="G24" s="17"/>
      <c r="H24" s="17"/>
      <c r="I24" s="17"/>
      <c r="J24" s="17"/>
      <c r="K24" s="17"/>
      <c r="L24" s="17"/>
    </row>
    <row r="25" spans="1:12" x14ac:dyDescent="0.3">
      <c r="A25" s="17">
        <v>2018</v>
      </c>
      <c r="B25" s="17">
        <v>3</v>
      </c>
      <c r="C25" s="17" t="s">
        <v>126</v>
      </c>
      <c r="D25" s="18">
        <v>10157.304701019384</v>
      </c>
      <c r="E25" s="17"/>
      <c r="F25" s="17"/>
      <c r="G25" s="17"/>
      <c r="H25" s="17"/>
      <c r="I25" s="17"/>
      <c r="J25" s="17"/>
      <c r="K25" s="17"/>
      <c r="L25" s="17"/>
    </row>
    <row r="26" spans="1:12" x14ac:dyDescent="0.3">
      <c r="A26" s="17">
        <v>2018</v>
      </c>
      <c r="B26" s="17">
        <v>3</v>
      </c>
      <c r="C26" s="17" t="s">
        <v>128</v>
      </c>
      <c r="D26" s="18">
        <v>4353.1502457769002</v>
      </c>
      <c r="E26" s="17"/>
      <c r="F26" s="17"/>
      <c r="G26" s="17"/>
      <c r="H26" s="17"/>
      <c r="I26" s="17"/>
      <c r="J26" s="17"/>
      <c r="K26" s="17"/>
      <c r="L26" s="17"/>
    </row>
    <row r="27" spans="1:12" x14ac:dyDescent="0.3">
      <c r="A27" s="17">
        <v>2018</v>
      </c>
      <c r="B27" s="17">
        <v>3</v>
      </c>
      <c r="C27" s="17" t="s">
        <v>131</v>
      </c>
      <c r="D27" s="18">
        <v>6894.4523730303345</v>
      </c>
      <c r="E27" s="17"/>
      <c r="F27" s="17"/>
      <c r="G27" s="17"/>
      <c r="H27" s="17"/>
      <c r="I27" s="17"/>
      <c r="J27" s="17"/>
      <c r="K27" s="17"/>
      <c r="L27" s="17"/>
    </row>
    <row r="28" spans="1:12" x14ac:dyDescent="0.3">
      <c r="A28" s="17">
        <v>2018</v>
      </c>
      <c r="B28" s="17">
        <v>3</v>
      </c>
      <c r="C28" s="17" t="s">
        <v>141</v>
      </c>
      <c r="D28" s="18">
        <v>1321.1501262076167</v>
      </c>
      <c r="E28" s="17"/>
      <c r="F28" s="17"/>
      <c r="G28" s="17"/>
      <c r="H28" s="17"/>
      <c r="I28" s="17"/>
      <c r="J28" s="17"/>
      <c r="K28" s="17"/>
      <c r="L28" s="17"/>
    </row>
    <row r="29" spans="1:12" x14ac:dyDescent="0.3">
      <c r="A29" s="17">
        <v>2018</v>
      </c>
      <c r="B29" s="17">
        <v>4</v>
      </c>
      <c r="C29" s="17" t="s">
        <v>127</v>
      </c>
      <c r="D29" s="18">
        <v>1147.0794033115008</v>
      </c>
      <c r="E29" s="17"/>
      <c r="F29" s="17"/>
      <c r="G29" s="17"/>
      <c r="H29" s="17"/>
      <c r="I29" s="17"/>
      <c r="J29" s="17"/>
      <c r="K29" s="17"/>
      <c r="L29" s="17"/>
    </row>
    <row r="30" spans="1:12" x14ac:dyDescent="0.3">
      <c r="A30" s="17">
        <v>2018</v>
      </c>
      <c r="B30" s="17">
        <v>4</v>
      </c>
      <c r="C30" s="17" t="s">
        <v>134</v>
      </c>
      <c r="D30" s="18">
        <v>7815.0978605253949</v>
      </c>
      <c r="E30" s="17"/>
      <c r="F30" s="17"/>
      <c r="G30" s="17"/>
      <c r="H30" s="17"/>
      <c r="I30" s="17"/>
      <c r="J30" s="17"/>
      <c r="K30" s="17"/>
      <c r="L30" s="17"/>
    </row>
    <row r="31" spans="1:12" x14ac:dyDescent="0.3">
      <c r="A31" s="17">
        <v>2018</v>
      </c>
      <c r="B31" s="17">
        <v>4</v>
      </c>
      <c r="C31" s="17" t="s">
        <v>132</v>
      </c>
      <c r="D31" s="18">
        <v>5522.3767141231501</v>
      </c>
      <c r="E31" s="17"/>
      <c r="F31" s="17"/>
      <c r="G31" s="17"/>
      <c r="H31" s="17"/>
      <c r="I31" s="17"/>
      <c r="J31" s="17"/>
      <c r="K31" s="17"/>
      <c r="L31" s="17"/>
    </row>
    <row r="32" spans="1:12" x14ac:dyDescent="0.3">
      <c r="A32" s="17">
        <v>2018</v>
      </c>
      <c r="B32" s="17">
        <v>4</v>
      </c>
      <c r="C32" s="17" t="s">
        <v>130</v>
      </c>
      <c r="D32" s="18">
        <v>17020.956126602578</v>
      </c>
      <c r="E32" s="17"/>
      <c r="F32" s="17"/>
      <c r="G32" s="17"/>
      <c r="H32" s="17"/>
      <c r="I32" s="17"/>
      <c r="J32" s="17"/>
      <c r="K32" s="17"/>
      <c r="L32" s="17"/>
    </row>
    <row r="33" spans="1:12" x14ac:dyDescent="0.3">
      <c r="A33" s="17">
        <v>2018</v>
      </c>
      <c r="B33" s="17">
        <v>4</v>
      </c>
      <c r="C33" s="17" t="s">
        <v>129</v>
      </c>
      <c r="D33" s="18">
        <v>5305.9116691871923</v>
      </c>
      <c r="E33" s="17"/>
      <c r="F33" s="17"/>
      <c r="G33" s="17"/>
      <c r="H33" s="17"/>
      <c r="I33" s="17"/>
      <c r="J33" s="17"/>
      <c r="K33" s="17"/>
      <c r="L33" s="17"/>
    </row>
    <row r="34" spans="1:12" x14ac:dyDescent="0.3">
      <c r="A34" s="17">
        <v>2018</v>
      </c>
      <c r="B34" s="17">
        <v>4</v>
      </c>
      <c r="C34" s="17" t="s">
        <v>126</v>
      </c>
      <c r="D34" s="18">
        <v>10099.589415778628</v>
      </c>
      <c r="E34" s="17"/>
      <c r="F34" s="17"/>
      <c r="G34" s="17"/>
      <c r="H34" s="17"/>
      <c r="I34" s="17"/>
      <c r="J34" s="17"/>
      <c r="K34" s="17"/>
      <c r="L34" s="17"/>
    </row>
    <row r="35" spans="1:12" x14ac:dyDescent="0.3">
      <c r="A35" s="17">
        <v>2018</v>
      </c>
      <c r="B35" s="17">
        <v>4</v>
      </c>
      <c r="C35" s="17" t="s">
        <v>128</v>
      </c>
      <c r="D35" s="18">
        <v>4402.0589782157685</v>
      </c>
      <c r="E35" s="17"/>
      <c r="F35" s="17"/>
      <c r="G35" s="17"/>
      <c r="H35" s="17"/>
      <c r="I35" s="17"/>
      <c r="J35" s="17"/>
      <c r="K35" s="17"/>
      <c r="L35" s="17"/>
    </row>
    <row r="36" spans="1:12" x14ac:dyDescent="0.3">
      <c r="A36" s="17">
        <v>2018</v>
      </c>
      <c r="B36" s="17">
        <v>4</v>
      </c>
      <c r="C36" s="17" t="s">
        <v>131</v>
      </c>
      <c r="D36" s="18">
        <v>6913.8875221788085</v>
      </c>
      <c r="E36" s="17"/>
      <c r="F36" s="17"/>
      <c r="G36" s="17"/>
      <c r="H36" s="17"/>
      <c r="I36" s="17"/>
      <c r="J36" s="17"/>
      <c r="K36" s="17"/>
      <c r="L36" s="17"/>
    </row>
    <row r="37" spans="1:12" x14ac:dyDescent="0.3">
      <c r="A37" s="17">
        <v>2018</v>
      </c>
      <c r="B37" s="17">
        <v>4</v>
      </c>
      <c r="C37" s="17" t="s">
        <v>141</v>
      </c>
      <c r="D37" s="18">
        <v>1240.5945418858842</v>
      </c>
      <c r="E37" s="17"/>
      <c r="F37" s="17"/>
      <c r="G37" s="17"/>
      <c r="H37" s="17"/>
      <c r="I37" s="17"/>
      <c r="J37" s="17"/>
      <c r="K37" s="17"/>
      <c r="L37" s="17"/>
    </row>
    <row r="38" spans="1:12" x14ac:dyDescent="0.3">
      <c r="A38" s="17">
        <v>2018</v>
      </c>
      <c r="B38" s="17">
        <v>5</v>
      </c>
      <c r="C38" s="17" t="s">
        <v>127</v>
      </c>
      <c r="D38" s="18">
        <v>1107.0757227569609</v>
      </c>
      <c r="E38" s="17"/>
      <c r="F38" s="17"/>
      <c r="G38" s="17"/>
      <c r="H38" s="17"/>
      <c r="I38" s="17"/>
      <c r="J38" s="17"/>
      <c r="K38" s="17"/>
      <c r="L38" s="17"/>
    </row>
    <row r="39" spans="1:12" x14ac:dyDescent="0.3">
      <c r="A39" s="17">
        <v>2018</v>
      </c>
      <c r="B39" s="17">
        <v>5</v>
      </c>
      <c r="C39" s="17" t="s">
        <v>134</v>
      </c>
      <c r="D39" s="18">
        <v>7926.483053878399</v>
      </c>
      <c r="E39" s="17"/>
      <c r="F39" s="17"/>
      <c r="G39" s="17"/>
      <c r="H39" s="17"/>
      <c r="I39" s="17"/>
      <c r="J39" s="17"/>
      <c r="K39" s="17"/>
      <c r="L39" s="17"/>
    </row>
    <row r="40" spans="1:12" x14ac:dyDescent="0.3">
      <c r="A40" s="17">
        <v>2018</v>
      </c>
      <c r="B40" s="17">
        <v>5</v>
      </c>
      <c r="C40" s="17" t="s">
        <v>132</v>
      </c>
      <c r="D40" s="18">
        <v>5584.8218286499678</v>
      </c>
      <c r="E40" s="17"/>
      <c r="F40" s="17"/>
      <c r="G40" s="17"/>
      <c r="H40" s="17"/>
      <c r="I40" s="17"/>
      <c r="J40" s="17"/>
      <c r="K40" s="17"/>
      <c r="L40" s="17"/>
    </row>
    <row r="41" spans="1:12" x14ac:dyDescent="0.3">
      <c r="A41" s="17">
        <v>2018</v>
      </c>
      <c r="B41" s="17">
        <v>5</v>
      </c>
      <c r="C41" s="17" t="s">
        <v>130</v>
      </c>
      <c r="D41" s="18">
        <v>15556.294663783792</v>
      </c>
      <c r="E41" s="17"/>
      <c r="F41" s="17"/>
      <c r="G41" s="17"/>
      <c r="H41" s="17"/>
      <c r="I41" s="17"/>
      <c r="J41" s="17"/>
      <c r="K41" s="17"/>
      <c r="L41" s="17"/>
    </row>
    <row r="42" spans="1:12" x14ac:dyDescent="0.3">
      <c r="A42" s="17">
        <v>2018</v>
      </c>
      <c r="B42" s="17">
        <v>5</v>
      </c>
      <c r="C42" s="17" t="s">
        <v>129</v>
      </c>
      <c r="D42" s="18">
        <v>5249.7575973681405</v>
      </c>
      <c r="E42" s="17"/>
      <c r="F42" s="17"/>
      <c r="G42" s="17"/>
      <c r="H42" s="17"/>
      <c r="I42" s="17"/>
      <c r="J42" s="17"/>
      <c r="K42" s="17"/>
      <c r="L42" s="17"/>
    </row>
    <row r="43" spans="1:12" x14ac:dyDescent="0.3">
      <c r="A43" s="17">
        <v>2018</v>
      </c>
      <c r="B43" s="17">
        <v>5</v>
      </c>
      <c r="C43" s="17" t="s">
        <v>126</v>
      </c>
      <c r="D43" s="18">
        <v>9951.6062920815111</v>
      </c>
      <c r="E43" s="17"/>
      <c r="F43" s="17"/>
      <c r="G43" s="17"/>
      <c r="H43" s="17"/>
      <c r="I43" s="17"/>
      <c r="J43" s="17"/>
      <c r="K43" s="17"/>
      <c r="L43" s="17"/>
    </row>
    <row r="44" spans="1:12" x14ac:dyDescent="0.3">
      <c r="A44" s="17">
        <v>2018</v>
      </c>
      <c r="B44" s="17">
        <v>5</v>
      </c>
      <c r="C44" s="17" t="s">
        <v>128</v>
      </c>
      <c r="D44" s="18">
        <v>4354.5201391207565</v>
      </c>
      <c r="E44" s="17"/>
      <c r="F44" s="17"/>
      <c r="G44" s="17"/>
      <c r="H44" s="17"/>
      <c r="I44" s="17"/>
      <c r="J44" s="17"/>
      <c r="K44" s="17"/>
      <c r="L44" s="17"/>
    </row>
    <row r="45" spans="1:12" x14ac:dyDescent="0.3">
      <c r="A45" s="17">
        <v>2018</v>
      </c>
      <c r="B45" s="17">
        <v>5</v>
      </c>
      <c r="C45" s="17" t="s">
        <v>131</v>
      </c>
      <c r="D45" s="18">
        <v>6935.9164218984906</v>
      </c>
      <c r="E45" s="17"/>
      <c r="F45" s="17"/>
      <c r="G45" s="17"/>
      <c r="H45" s="17"/>
      <c r="I45" s="17"/>
      <c r="J45" s="17"/>
      <c r="K45" s="17"/>
      <c r="L45" s="17"/>
    </row>
    <row r="46" spans="1:12" x14ac:dyDescent="0.3">
      <c r="A46" s="17">
        <v>2018</v>
      </c>
      <c r="B46" s="17">
        <v>5</v>
      </c>
      <c r="C46" s="17" t="s">
        <v>141</v>
      </c>
      <c r="D46" s="18">
        <v>1203.2662270555595</v>
      </c>
      <c r="E46" s="17"/>
      <c r="F46" s="17"/>
      <c r="G46" s="17"/>
      <c r="H46" s="17"/>
      <c r="I46" s="17"/>
      <c r="J46" s="17"/>
      <c r="K46" s="17"/>
      <c r="L46" s="17"/>
    </row>
    <row r="47" spans="1:12" x14ac:dyDescent="0.3">
      <c r="A47" s="17">
        <v>2018</v>
      </c>
      <c r="B47" s="17">
        <v>6</v>
      </c>
      <c r="C47" s="17" t="s">
        <v>127</v>
      </c>
      <c r="D47" s="18">
        <v>1092.8018914661729</v>
      </c>
      <c r="E47" s="17"/>
      <c r="F47" s="17"/>
      <c r="G47" s="17"/>
      <c r="H47" s="17"/>
      <c r="I47" s="17"/>
      <c r="J47" s="17"/>
      <c r="K47" s="17"/>
      <c r="L47" s="17"/>
    </row>
    <row r="48" spans="1:12" x14ac:dyDescent="0.3">
      <c r="A48" s="17">
        <v>2018</v>
      </c>
      <c r="B48" s="17">
        <v>6</v>
      </c>
      <c r="C48" s="17" t="s">
        <v>134</v>
      </c>
      <c r="D48" s="18">
        <v>8130.9947899738863</v>
      </c>
      <c r="E48" s="17"/>
      <c r="F48" s="17"/>
      <c r="G48" s="17"/>
      <c r="H48" s="17"/>
      <c r="I48" s="17"/>
      <c r="J48" s="17"/>
      <c r="K48" s="17"/>
      <c r="L48" s="17"/>
    </row>
    <row r="49" spans="1:12" x14ac:dyDescent="0.3">
      <c r="A49" s="17">
        <v>2018</v>
      </c>
      <c r="B49" s="17">
        <v>6</v>
      </c>
      <c r="C49" s="17" t="s">
        <v>132</v>
      </c>
      <c r="D49" s="18">
        <v>5591.8696621152794</v>
      </c>
      <c r="E49" s="17"/>
      <c r="F49" s="17"/>
      <c r="G49" s="17"/>
      <c r="H49" s="17"/>
      <c r="I49" s="17"/>
      <c r="J49" s="17"/>
      <c r="K49" s="17"/>
      <c r="L49" s="17"/>
    </row>
    <row r="50" spans="1:12" x14ac:dyDescent="0.3">
      <c r="A50" s="17">
        <v>2018</v>
      </c>
      <c r="B50" s="17">
        <v>6</v>
      </c>
      <c r="C50" s="17" t="s">
        <v>130</v>
      </c>
      <c r="D50" s="18">
        <v>16804.483370634774</v>
      </c>
      <c r="E50" s="17"/>
      <c r="F50" s="17"/>
      <c r="G50" s="17"/>
      <c r="H50" s="17"/>
      <c r="I50" s="17"/>
      <c r="J50" s="17"/>
      <c r="K50" s="17"/>
      <c r="L50" s="17"/>
    </row>
    <row r="51" spans="1:12" x14ac:dyDescent="0.3">
      <c r="A51" s="17">
        <v>2018</v>
      </c>
      <c r="B51" s="17">
        <v>6</v>
      </c>
      <c r="C51" s="17" t="s">
        <v>129</v>
      </c>
      <c r="D51" s="18">
        <v>5438.7413265412506</v>
      </c>
      <c r="E51" s="17"/>
      <c r="F51" s="17"/>
      <c r="G51" s="17"/>
      <c r="H51" s="17"/>
      <c r="I51" s="17"/>
      <c r="J51" s="17"/>
      <c r="K51" s="17"/>
      <c r="L51" s="17"/>
    </row>
    <row r="52" spans="1:12" x14ac:dyDescent="0.3">
      <c r="A52" s="17">
        <v>2018</v>
      </c>
      <c r="B52" s="17">
        <v>6</v>
      </c>
      <c r="C52" s="17" t="s">
        <v>126</v>
      </c>
      <c r="D52" s="18">
        <v>10267.156662517804</v>
      </c>
      <c r="E52" s="17"/>
      <c r="F52" s="17"/>
      <c r="G52" s="17"/>
      <c r="H52" s="17"/>
      <c r="I52" s="17"/>
      <c r="J52" s="17"/>
      <c r="K52" s="17"/>
      <c r="L52" s="17"/>
    </row>
    <row r="53" spans="1:12" x14ac:dyDescent="0.3">
      <c r="A53" s="17">
        <v>2018</v>
      </c>
      <c r="B53" s="17">
        <v>6</v>
      </c>
      <c r="C53" s="17" t="s">
        <v>128</v>
      </c>
      <c r="D53" s="18">
        <v>4405.0692506203504</v>
      </c>
      <c r="E53" s="17"/>
      <c r="F53" s="17"/>
      <c r="G53" s="17"/>
      <c r="H53" s="17"/>
      <c r="I53" s="17"/>
      <c r="J53" s="17"/>
      <c r="K53" s="17"/>
      <c r="L53" s="17"/>
    </row>
    <row r="54" spans="1:12" x14ac:dyDescent="0.3">
      <c r="A54" s="17">
        <v>2018</v>
      </c>
      <c r="B54" s="17">
        <v>6</v>
      </c>
      <c r="C54" s="17" t="s">
        <v>131</v>
      </c>
      <c r="D54" s="18">
        <v>6907.0613391678944</v>
      </c>
      <c r="E54" s="17"/>
      <c r="F54" s="17"/>
      <c r="G54" s="17"/>
      <c r="H54" s="17"/>
      <c r="I54" s="17"/>
      <c r="J54" s="17"/>
      <c r="K54" s="17"/>
      <c r="L54" s="17"/>
    </row>
    <row r="55" spans="1:12" x14ac:dyDescent="0.3">
      <c r="A55" s="17">
        <v>2018</v>
      </c>
      <c r="B55" s="17">
        <v>6</v>
      </c>
      <c r="C55" s="17" t="s">
        <v>141</v>
      </c>
      <c r="D55" s="18">
        <v>1196.223850403622</v>
      </c>
      <c r="E55" s="17"/>
      <c r="F55" s="17"/>
      <c r="G55" s="17"/>
      <c r="H55" s="17"/>
      <c r="I55" s="17"/>
      <c r="J55" s="17"/>
      <c r="K55" s="17"/>
      <c r="L55" s="17"/>
    </row>
    <row r="56" spans="1:12" x14ac:dyDescent="0.3">
      <c r="A56" s="17">
        <v>2018</v>
      </c>
      <c r="B56" s="17">
        <v>7</v>
      </c>
      <c r="C56" s="17" t="s">
        <v>127</v>
      </c>
      <c r="D56" s="18">
        <v>989.51213927493052</v>
      </c>
      <c r="E56" s="17"/>
      <c r="F56" s="17"/>
      <c r="G56" s="17"/>
      <c r="H56" s="17"/>
      <c r="I56" s="17"/>
      <c r="J56" s="17"/>
      <c r="K56" s="17"/>
      <c r="L56" s="17"/>
    </row>
    <row r="57" spans="1:12" x14ac:dyDescent="0.3">
      <c r="A57" s="17">
        <v>2018</v>
      </c>
      <c r="B57" s="17">
        <v>7</v>
      </c>
      <c r="C57" s="17" t="s">
        <v>134</v>
      </c>
      <c r="D57" s="18">
        <v>8093.5375490668384</v>
      </c>
      <c r="E57" s="17"/>
      <c r="F57" s="17"/>
      <c r="G57" s="17"/>
      <c r="H57" s="17"/>
      <c r="I57" s="17"/>
      <c r="J57" s="17"/>
      <c r="K57" s="17"/>
      <c r="L57" s="17"/>
    </row>
    <row r="58" spans="1:12" x14ac:dyDescent="0.3">
      <c r="A58" s="17">
        <v>2018</v>
      </c>
      <c r="B58" s="17">
        <v>7</v>
      </c>
      <c r="C58" s="17" t="s">
        <v>132</v>
      </c>
      <c r="D58" s="18">
        <v>5548.8742453295217</v>
      </c>
      <c r="E58" s="17"/>
      <c r="F58" s="17"/>
      <c r="G58" s="17"/>
      <c r="H58" s="17"/>
      <c r="I58" s="17"/>
      <c r="J58" s="17"/>
      <c r="K58" s="17"/>
      <c r="L58" s="17"/>
    </row>
    <row r="59" spans="1:12" x14ac:dyDescent="0.3">
      <c r="A59" s="17">
        <v>2018</v>
      </c>
      <c r="B59" s="17">
        <v>7</v>
      </c>
      <c r="C59" s="17" t="s">
        <v>130</v>
      </c>
      <c r="D59" s="18">
        <v>14741.626973049073</v>
      </c>
      <c r="E59" s="17"/>
      <c r="F59" s="17"/>
      <c r="G59" s="17"/>
      <c r="H59" s="17"/>
      <c r="I59" s="17"/>
      <c r="J59" s="17"/>
      <c r="K59" s="17"/>
      <c r="L59" s="17"/>
    </row>
    <row r="60" spans="1:12" x14ac:dyDescent="0.3">
      <c r="A60" s="17">
        <v>2018</v>
      </c>
      <c r="B60" s="17">
        <v>7</v>
      </c>
      <c r="C60" s="17" t="s">
        <v>129</v>
      </c>
      <c r="D60" s="18">
        <v>5553.1689710501041</v>
      </c>
      <c r="E60" s="17"/>
      <c r="F60" s="17"/>
      <c r="G60" s="17"/>
      <c r="H60" s="17"/>
      <c r="I60" s="17"/>
      <c r="J60" s="17"/>
      <c r="K60" s="17"/>
      <c r="L60" s="17"/>
    </row>
    <row r="61" spans="1:12" x14ac:dyDescent="0.3">
      <c r="A61" s="17">
        <v>2018</v>
      </c>
      <c r="B61" s="17">
        <v>7</v>
      </c>
      <c r="C61" s="17" t="s">
        <v>126</v>
      </c>
      <c r="D61" s="18">
        <v>10258.715167349523</v>
      </c>
      <c r="E61" s="17"/>
      <c r="F61" s="17"/>
      <c r="G61" s="17"/>
      <c r="H61" s="17"/>
      <c r="I61" s="17"/>
      <c r="J61" s="17"/>
      <c r="K61" s="17"/>
      <c r="L61" s="17"/>
    </row>
    <row r="62" spans="1:12" x14ac:dyDescent="0.3">
      <c r="A62" s="17">
        <v>2018</v>
      </c>
      <c r="B62" s="17">
        <v>7</v>
      </c>
      <c r="C62" s="17" t="s">
        <v>128</v>
      </c>
      <c r="D62" s="18">
        <v>4318.8903146617176</v>
      </c>
      <c r="E62" s="17"/>
      <c r="F62" s="17"/>
      <c r="G62" s="17"/>
      <c r="H62" s="17"/>
      <c r="I62" s="17"/>
      <c r="J62" s="17"/>
      <c r="K62" s="17"/>
      <c r="L62" s="17"/>
    </row>
    <row r="63" spans="1:12" x14ac:dyDescent="0.3">
      <c r="A63" s="17">
        <v>2018</v>
      </c>
      <c r="B63" s="17">
        <v>7</v>
      </c>
      <c r="C63" s="17" t="s">
        <v>131</v>
      </c>
      <c r="D63" s="18">
        <v>6940.4446164012088</v>
      </c>
      <c r="E63" s="17"/>
      <c r="F63" s="17"/>
      <c r="G63" s="17"/>
      <c r="H63" s="17"/>
      <c r="I63" s="17"/>
      <c r="J63" s="17"/>
      <c r="K63" s="17"/>
      <c r="L63" s="17"/>
    </row>
    <row r="64" spans="1:12" x14ac:dyDescent="0.3">
      <c r="A64" s="17">
        <v>2018</v>
      </c>
      <c r="B64" s="17">
        <v>7</v>
      </c>
      <c r="C64" s="17" t="s">
        <v>141</v>
      </c>
      <c r="D64" s="18">
        <v>1245.3480484818724</v>
      </c>
      <c r="E64" s="17"/>
      <c r="F64" s="17"/>
      <c r="G64" s="17"/>
      <c r="H64" s="17"/>
      <c r="I64" s="17"/>
      <c r="J64" s="17"/>
      <c r="K64" s="17"/>
      <c r="L64" s="17"/>
    </row>
    <row r="65" spans="1:12" x14ac:dyDescent="0.3">
      <c r="A65" s="17">
        <v>2018</v>
      </c>
      <c r="B65" s="17">
        <v>8</v>
      </c>
      <c r="C65" s="17" t="s">
        <v>127</v>
      </c>
      <c r="D65" s="18">
        <v>971.64958497225052</v>
      </c>
      <c r="E65" s="17"/>
      <c r="F65" s="17"/>
      <c r="G65" s="17"/>
      <c r="H65" s="17"/>
      <c r="I65" s="17"/>
      <c r="J65" s="17"/>
      <c r="K65" s="17"/>
      <c r="L65" s="17"/>
    </row>
    <row r="66" spans="1:12" x14ac:dyDescent="0.3">
      <c r="A66" s="17">
        <v>2018</v>
      </c>
      <c r="B66" s="17">
        <v>8</v>
      </c>
      <c r="C66" s="17" t="s">
        <v>134</v>
      </c>
      <c r="D66" s="18">
        <v>8164.4953037923715</v>
      </c>
      <c r="E66" s="17"/>
      <c r="F66" s="17"/>
      <c r="G66" s="17"/>
      <c r="H66" s="17"/>
      <c r="I66" s="17"/>
      <c r="J66" s="17"/>
      <c r="K66" s="17"/>
      <c r="L66" s="17"/>
    </row>
    <row r="67" spans="1:12" x14ac:dyDescent="0.3">
      <c r="A67" s="17">
        <v>2018</v>
      </c>
      <c r="B67" s="17">
        <v>8</v>
      </c>
      <c r="C67" s="17" t="s">
        <v>132</v>
      </c>
      <c r="D67" s="18">
        <v>5547.0745606265082</v>
      </c>
      <c r="E67" s="17"/>
      <c r="F67" s="17"/>
      <c r="G67" s="17"/>
      <c r="H67" s="17"/>
      <c r="I67" s="17"/>
      <c r="J67" s="17"/>
      <c r="K67" s="17"/>
      <c r="L67" s="17"/>
    </row>
    <row r="68" spans="1:12" x14ac:dyDescent="0.3">
      <c r="A68" s="17">
        <v>2018</v>
      </c>
      <c r="B68" s="17">
        <v>8</v>
      </c>
      <c r="C68" s="17" t="s">
        <v>130</v>
      </c>
      <c r="D68" s="18">
        <v>15459.426451178455</v>
      </c>
      <c r="E68" s="17"/>
      <c r="F68" s="17"/>
      <c r="G68" s="17"/>
      <c r="H68" s="17"/>
      <c r="I68" s="17"/>
      <c r="J68" s="17"/>
      <c r="K68" s="17"/>
      <c r="L68" s="17"/>
    </row>
    <row r="69" spans="1:12" x14ac:dyDescent="0.3">
      <c r="A69" s="17">
        <v>2018</v>
      </c>
      <c r="B69" s="17">
        <v>8</v>
      </c>
      <c r="C69" s="17" t="s">
        <v>129</v>
      </c>
      <c r="D69" s="18">
        <v>5492.7314367896197</v>
      </c>
      <c r="E69" s="17"/>
      <c r="F69" s="17"/>
      <c r="G69" s="17"/>
      <c r="H69" s="17"/>
      <c r="I69" s="17"/>
      <c r="J69" s="17"/>
      <c r="K69" s="17"/>
      <c r="L69" s="17"/>
    </row>
    <row r="70" spans="1:12" x14ac:dyDescent="0.3">
      <c r="A70" s="17">
        <v>2018</v>
      </c>
      <c r="B70" s="17">
        <v>8</v>
      </c>
      <c r="C70" s="17" t="s">
        <v>126</v>
      </c>
      <c r="D70" s="18">
        <v>10430.478952940533</v>
      </c>
      <c r="E70" s="17"/>
      <c r="F70" s="17"/>
      <c r="G70" s="17"/>
      <c r="H70" s="17"/>
      <c r="I70" s="17"/>
      <c r="J70" s="17"/>
      <c r="K70" s="17"/>
      <c r="L70" s="17"/>
    </row>
    <row r="71" spans="1:12" x14ac:dyDescent="0.3">
      <c r="A71" s="17">
        <v>2018</v>
      </c>
      <c r="B71" s="17">
        <v>8</v>
      </c>
      <c r="C71" s="17" t="s">
        <v>128</v>
      </c>
      <c r="D71" s="18">
        <v>4269.9977365356635</v>
      </c>
      <c r="E71" s="17"/>
      <c r="F71" s="17"/>
      <c r="G71" s="17"/>
      <c r="H71" s="17"/>
      <c r="I71" s="17"/>
      <c r="J71" s="17"/>
      <c r="K71" s="17"/>
      <c r="L71" s="17"/>
    </row>
    <row r="72" spans="1:12" x14ac:dyDescent="0.3">
      <c r="A72" s="17">
        <v>2018</v>
      </c>
      <c r="B72" s="17">
        <v>8</v>
      </c>
      <c r="C72" s="17" t="s">
        <v>131</v>
      </c>
      <c r="D72" s="18">
        <v>6539.9677381674028</v>
      </c>
      <c r="E72" s="17"/>
      <c r="F72" s="17"/>
      <c r="G72" s="17"/>
      <c r="H72" s="17"/>
      <c r="I72" s="17"/>
      <c r="J72" s="17"/>
      <c r="K72" s="17"/>
      <c r="L72" s="17"/>
    </row>
    <row r="73" spans="1:12" x14ac:dyDescent="0.3">
      <c r="A73" s="17">
        <v>2018</v>
      </c>
      <c r="B73" s="17">
        <v>8</v>
      </c>
      <c r="C73" s="17" t="s">
        <v>141</v>
      </c>
      <c r="D73" s="18">
        <v>1330.4925549144432</v>
      </c>
      <c r="E73" s="17"/>
      <c r="F73" s="17"/>
      <c r="G73" s="17"/>
      <c r="H73" s="17"/>
      <c r="I73" s="17"/>
      <c r="J73" s="17"/>
      <c r="K73" s="17"/>
      <c r="L73" s="17"/>
    </row>
    <row r="74" spans="1:12" x14ac:dyDescent="0.3">
      <c r="A74" s="17">
        <v>2018</v>
      </c>
      <c r="B74" s="17">
        <v>9</v>
      </c>
      <c r="C74" s="17" t="s">
        <v>127</v>
      </c>
      <c r="D74" s="18">
        <v>853.13312601006737</v>
      </c>
      <c r="E74" s="17"/>
      <c r="F74" s="17"/>
      <c r="G74" s="17"/>
      <c r="H74" s="17"/>
      <c r="I74" s="17"/>
      <c r="J74" s="17"/>
      <c r="K74" s="17"/>
      <c r="L74" s="17"/>
    </row>
    <row r="75" spans="1:12" x14ac:dyDescent="0.3">
      <c r="A75" s="17">
        <v>2018</v>
      </c>
      <c r="B75" s="17">
        <v>9</v>
      </c>
      <c r="C75" s="17" t="s">
        <v>134</v>
      </c>
      <c r="D75" s="18">
        <v>8184.3286849944407</v>
      </c>
      <c r="E75" s="17"/>
      <c r="F75" s="17"/>
      <c r="G75" s="17"/>
      <c r="H75" s="17"/>
      <c r="I75" s="17"/>
      <c r="J75" s="17"/>
      <c r="K75" s="17"/>
      <c r="L75" s="17"/>
    </row>
    <row r="76" spans="1:12" x14ac:dyDescent="0.3">
      <c r="A76" s="17">
        <v>2018</v>
      </c>
      <c r="B76" s="17">
        <v>9</v>
      </c>
      <c r="C76" s="17" t="s">
        <v>132</v>
      </c>
      <c r="D76" s="18">
        <v>5559.78345474669</v>
      </c>
      <c r="E76" s="17"/>
      <c r="F76" s="17"/>
      <c r="G76" s="17"/>
      <c r="H76" s="17"/>
      <c r="I76" s="17"/>
      <c r="J76" s="17"/>
      <c r="K76" s="17"/>
      <c r="L76" s="17"/>
    </row>
    <row r="77" spans="1:12" x14ac:dyDescent="0.3">
      <c r="A77" s="17">
        <v>2018</v>
      </c>
      <c r="B77" s="17">
        <v>9</v>
      </c>
      <c r="C77" s="17" t="s">
        <v>130</v>
      </c>
      <c r="D77" s="18">
        <v>15466.929526391326</v>
      </c>
      <c r="E77" s="17"/>
      <c r="F77" s="17"/>
      <c r="G77" s="17"/>
      <c r="H77" s="17"/>
      <c r="I77" s="17"/>
      <c r="J77" s="17"/>
      <c r="K77" s="17"/>
      <c r="L77" s="17"/>
    </row>
    <row r="78" spans="1:12" x14ac:dyDescent="0.3">
      <c r="A78" s="17">
        <v>2018</v>
      </c>
      <c r="B78" s="17">
        <v>9</v>
      </c>
      <c r="C78" s="17" t="s">
        <v>129</v>
      </c>
      <c r="D78" s="18">
        <v>5461.9247770465054</v>
      </c>
      <c r="E78" s="17"/>
      <c r="F78" s="17"/>
      <c r="G78" s="17"/>
      <c r="H78" s="17"/>
      <c r="I78" s="17"/>
      <c r="J78" s="17"/>
      <c r="K78" s="17"/>
      <c r="L78" s="17"/>
    </row>
    <row r="79" spans="1:12" x14ac:dyDescent="0.3">
      <c r="A79" s="17">
        <v>2018</v>
      </c>
      <c r="B79" s="17">
        <v>9</v>
      </c>
      <c r="C79" s="17" t="s">
        <v>126</v>
      </c>
      <c r="D79" s="18">
        <v>10426.426676006544</v>
      </c>
      <c r="E79" s="17"/>
      <c r="F79" s="17"/>
      <c r="G79" s="17"/>
      <c r="H79" s="17"/>
      <c r="I79" s="17"/>
      <c r="J79" s="17"/>
      <c r="K79" s="17"/>
      <c r="L79" s="17"/>
    </row>
    <row r="80" spans="1:12" x14ac:dyDescent="0.3">
      <c r="A80" s="17">
        <v>2018</v>
      </c>
      <c r="B80" s="17">
        <v>9</v>
      </c>
      <c r="C80" s="17" t="s">
        <v>128</v>
      </c>
      <c r="D80" s="18">
        <v>4467.3293179028597</v>
      </c>
      <c r="E80" s="17"/>
      <c r="F80" s="17"/>
      <c r="G80" s="17"/>
      <c r="H80" s="17"/>
      <c r="I80" s="17"/>
      <c r="J80" s="17"/>
      <c r="K80" s="17"/>
      <c r="L80" s="17"/>
    </row>
    <row r="81" spans="1:12" x14ac:dyDescent="0.3">
      <c r="A81" s="17">
        <v>2018</v>
      </c>
      <c r="B81" s="17">
        <v>9</v>
      </c>
      <c r="C81" s="17" t="s">
        <v>131</v>
      </c>
      <c r="D81" s="18">
        <v>6714.6051313726839</v>
      </c>
      <c r="E81" s="17"/>
      <c r="F81" s="17"/>
      <c r="G81" s="17"/>
      <c r="H81" s="17"/>
      <c r="I81" s="17"/>
      <c r="J81" s="17"/>
      <c r="K81" s="17"/>
      <c r="L81" s="17"/>
    </row>
    <row r="82" spans="1:12" x14ac:dyDescent="0.3">
      <c r="A82" s="17">
        <v>2018</v>
      </c>
      <c r="B82" s="17">
        <v>9</v>
      </c>
      <c r="C82" s="17" t="s">
        <v>141</v>
      </c>
      <c r="D82" s="18">
        <v>1351.4982354449255</v>
      </c>
      <c r="E82" s="17"/>
      <c r="F82" s="17"/>
      <c r="G82" s="17"/>
      <c r="H82" s="17"/>
      <c r="I82" s="17"/>
      <c r="J82" s="17"/>
      <c r="K82" s="17"/>
      <c r="L82" s="17"/>
    </row>
    <row r="83" spans="1:12" x14ac:dyDescent="0.3">
      <c r="A83" s="17">
        <v>2018</v>
      </c>
      <c r="B83" s="17">
        <v>10</v>
      </c>
      <c r="C83" s="17" t="s">
        <v>127</v>
      </c>
      <c r="D83" s="18">
        <v>662.00659515384507</v>
      </c>
      <c r="E83" s="17"/>
      <c r="F83" s="17"/>
      <c r="G83" s="17"/>
      <c r="H83" s="17"/>
      <c r="I83" s="17"/>
      <c r="J83" s="17"/>
      <c r="K83" s="17"/>
      <c r="L83" s="17"/>
    </row>
    <row r="84" spans="1:12" x14ac:dyDescent="0.3">
      <c r="A84" s="17">
        <v>2018</v>
      </c>
      <c r="B84" s="17">
        <v>10</v>
      </c>
      <c r="C84" s="17" t="s">
        <v>134</v>
      </c>
      <c r="D84" s="18">
        <v>8157.0453286539387</v>
      </c>
      <c r="E84" s="17"/>
      <c r="F84" s="17"/>
      <c r="G84" s="17"/>
      <c r="H84" s="17"/>
      <c r="I84" s="17"/>
      <c r="J84" s="17"/>
      <c r="K84" s="17"/>
      <c r="L84" s="17"/>
    </row>
    <row r="85" spans="1:12" x14ac:dyDescent="0.3">
      <c r="A85" s="17">
        <v>2018</v>
      </c>
      <c r="B85" s="17">
        <v>10</v>
      </c>
      <c r="C85" s="17" t="s">
        <v>132</v>
      </c>
      <c r="D85" s="18">
        <v>5514.3629575172199</v>
      </c>
      <c r="E85" s="17"/>
      <c r="F85" s="17"/>
      <c r="G85" s="17"/>
      <c r="H85" s="17"/>
      <c r="I85" s="17"/>
      <c r="J85" s="17"/>
      <c r="K85" s="17"/>
      <c r="L85" s="17"/>
    </row>
    <row r="86" spans="1:12" x14ac:dyDescent="0.3">
      <c r="A86" s="17">
        <v>2018</v>
      </c>
      <c r="B86" s="17">
        <v>10</v>
      </c>
      <c r="C86" s="17" t="s">
        <v>130</v>
      </c>
      <c r="D86" s="18">
        <v>16015.179240450914</v>
      </c>
      <c r="E86" s="17"/>
      <c r="F86" s="17"/>
      <c r="G86" s="17"/>
      <c r="H86" s="17"/>
      <c r="I86" s="17"/>
      <c r="J86" s="17"/>
      <c r="K86" s="17"/>
      <c r="L86" s="17"/>
    </row>
    <row r="87" spans="1:12" x14ac:dyDescent="0.3">
      <c r="A87" s="17">
        <v>2018</v>
      </c>
      <c r="B87" s="17">
        <v>10</v>
      </c>
      <c r="C87" s="17" t="s">
        <v>129</v>
      </c>
      <c r="D87" s="18">
        <v>5575.1371593400672</v>
      </c>
      <c r="E87" s="17"/>
      <c r="F87" s="17"/>
      <c r="G87" s="17"/>
      <c r="H87" s="17"/>
      <c r="I87" s="17"/>
      <c r="J87" s="17"/>
      <c r="K87" s="17"/>
      <c r="L87" s="17"/>
    </row>
    <row r="88" spans="1:12" x14ac:dyDescent="0.3">
      <c r="A88" s="17">
        <v>2018</v>
      </c>
      <c r="B88" s="17">
        <v>10</v>
      </c>
      <c r="C88" s="17" t="s">
        <v>126</v>
      </c>
      <c r="D88" s="18">
        <v>10414.197286966773</v>
      </c>
      <c r="E88" s="17"/>
      <c r="F88" s="17"/>
      <c r="G88" s="17"/>
      <c r="H88" s="17"/>
      <c r="I88" s="17"/>
      <c r="J88" s="17"/>
      <c r="K88" s="17"/>
      <c r="L88" s="17"/>
    </row>
    <row r="89" spans="1:12" x14ac:dyDescent="0.3">
      <c r="A89" s="17">
        <v>2018</v>
      </c>
      <c r="B89" s="17">
        <v>10</v>
      </c>
      <c r="C89" s="17" t="s">
        <v>128</v>
      </c>
      <c r="D89" s="18">
        <v>4490.9930769230787</v>
      </c>
      <c r="E89" s="17"/>
      <c r="F89" s="17"/>
      <c r="G89" s="17"/>
      <c r="H89" s="17"/>
      <c r="I89" s="17"/>
      <c r="J89" s="17"/>
      <c r="K89" s="17"/>
      <c r="L89" s="17"/>
    </row>
    <row r="90" spans="1:12" x14ac:dyDescent="0.3">
      <c r="A90" s="17">
        <v>2018</v>
      </c>
      <c r="B90" s="17">
        <v>10</v>
      </c>
      <c r="C90" s="17" t="s">
        <v>131</v>
      </c>
      <c r="D90" s="18">
        <v>6622.956633890889</v>
      </c>
      <c r="E90" s="17"/>
      <c r="F90" s="17"/>
      <c r="G90" s="17"/>
      <c r="H90" s="17"/>
      <c r="I90" s="17"/>
      <c r="J90" s="17"/>
      <c r="K90" s="17"/>
      <c r="L90" s="17"/>
    </row>
    <row r="91" spans="1:12" x14ac:dyDescent="0.3">
      <c r="A91" s="17">
        <v>2018</v>
      </c>
      <c r="B91" s="17">
        <v>10</v>
      </c>
      <c r="C91" s="17" t="s">
        <v>141</v>
      </c>
      <c r="D91" s="18">
        <v>1467.9263581638722</v>
      </c>
      <c r="E91" s="17"/>
      <c r="F91" s="17"/>
      <c r="G91" s="17"/>
      <c r="H91" s="17"/>
      <c r="I91" s="17"/>
      <c r="J91" s="17"/>
      <c r="K91" s="17"/>
      <c r="L91" s="17"/>
    </row>
    <row r="92" spans="1:12" x14ac:dyDescent="0.3">
      <c r="A92" s="17">
        <v>2018</v>
      </c>
      <c r="B92" s="17">
        <v>11</v>
      </c>
      <c r="C92" s="17" t="s">
        <v>127</v>
      </c>
      <c r="D92" s="18">
        <v>507.2266911295419</v>
      </c>
      <c r="E92" s="17"/>
      <c r="F92" s="17"/>
      <c r="G92" s="17"/>
      <c r="H92" s="17"/>
      <c r="I92" s="17"/>
      <c r="J92" s="17"/>
      <c r="K92" s="17"/>
      <c r="L92" s="17"/>
    </row>
    <row r="93" spans="1:12" x14ac:dyDescent="0.3">
      <c r="A93" s="17">
        <v>2018</v>
      </c>
      <c r="B93" s="17">
        <v>11</v>
      </c>
      <c r="C93" s="17" t="s">
        <v>134</v>
      </c>
      <c r="D93" s="18">
        <v>7954.1479203869649</v>
      </c>
      <c r="E93" s="17"/>
      <c r="F93" s="17"/>
      <c r="G93" s="17"/>
      <c r="H93" s="17"/>
      <c r="I93" s="17"/>
      <c r="J93" s="17"/>
      <c r="K93" s="17"/>
      <c r="L93" s="17"/>
    </row>
    <row r="94" spans="1:12" x14ac:dyDescent="0.3">
      <c r="A94" s="17">
        <v>2018</v>
      </c>
      <c r="B94" s="17">
        <v>11</v>
      </c>
      <c r="C94" s="17" t="s">
        <v>132</v>
      </c>
      <c r="D94" s="18">
        <v>5475.1086707875293</v>
      </c>
      <c r="E94" s="17"/>
      <c r="F94" s="17"/>
      <c r="G94" s="17"/>
      <c r="H94" s="17"/>
      <c r="I94" s="17"/>
      <c r="J94" s="17"/>
      <c r="K94" s="17"/>
      <c r="L94" s="17"/>
    </row>
    <row r="95" spans="1:12" x14ac:dyDescent="0.3">
      <c r="A95" s="17">
        <v>2018</v>
      </c>
      <c r="B95" s="17">
        <v>11</v>
      </c>
      <c r="C95" s="17" t="s">
        <v>130</v>
      </c>
      <c r="D95" s="18">
        <v>15995.207010076076</v>
      </c>
      <c r="E95" s="17"/>
      <c r="F95" s="17"/>
      <c r="G95" s="17"/>
      <c r="H95" s="17"/>
      <c r="I95" s="17"/>
      <c r="J95" s="17"/>
      <c r="K95" s="17"/>
      <c r="L95" s="17"/>
    </row>
    <row r="96" spans="1:12" x14ac:dyDescent="0.3">
      <c r="A96" s="17">
        <v>2018</v>
      </c>
      <c r="B96" s="17">
        <v>11</v>
      </c>
      <c r="C96" s="17" t="s">
        <v>129</v>
      </c>
      <c r="D96" s="18">
        <v>5629.571713760155</v>
      </c>
      <c r="E96" s="17"/>
      <c r="F96" s="17"/>
      <c r="G96" s="17"/>
      <c r="H96" s="17"/>
      <c r="I96" s="17"/>
      <c r="J96" s="17"/>
      <c r="K96" s="17"/>
      <c r="L96" s="17"/>
    </row>
    <row r="97" spans="1:12" x14ac:dyDescent="0.3">
      <c r="A97" s="17">
        <v>2018</v>
      </c>
      <c r="B97" s="17">
        <v>11</v>
      </c>
      <c r="C97" s="17" t="s">
        <v>126</v>
      </c>
      <c r="D97" s="18">
        <v>10349.671347265972</v>
      </c>
      <c r="E97" s="17"/>
      <c r="F97" s="17"/>
      <c r="G97" s="17"/>
      <c r="H97" s="17"/>
      <c r="I97" s="17"/>
      <c r="J97" s="17"/>
      <c r="K97" s="17"/>
      <c r="L97" s="17"/>
    </row>
    <row r="98" spans="1:12" x14ac:dyDescent="0.3">
      <c r="A98" s="17">
        <v>2018</v>
      </c>
      <c r="B98" s="17">
        <v>11</v>
      </c>
      <c r="C98" s="17" t="s">
        <v>128</v>
      </c>
      <c r="D98" s="18">
        <v>4424.3566288682432</v>
      </c>
      <c r="E98" s="17"/>
      <c r="F98" s="17"/>
      <c r="G98" s="17"/>
      <c r="H98" s="17"/>
      <c r="I98" s="17"/>
      <c r="J98" s="17"/>
      <c r="K98" s="17"/>
      <c r="L98" s="17"/>
    </row>
    <row r="99" spans="1:12" x14ac:dyDescent="0.3">
      <c r="A99" s="17">
        <v>2018</v>
      </c>
      <c r="B99" s="17">
        <v>11</v>
      </c>
      <c r="C99" s="17" t="s">
        <v>131</v>
      </c>
      <c r="D99" s="18">
        <v>6608.8627565329989</v>
      </c>
      <c r="E99" s="17"/>
      <c r="F99" s="17"/>
      <c r="G99" s="17"/>
      <c r="H99" s="17"/>
      <c r="I99" s="17"/>
      <c r="J99" s="17"/>
      <c r="K99" s="17"/>
      <c r="L99" s="17"/>
    </row>
    <row r="100" spans="1:12" x14ac:dyDescent="0.3">
      <c r="A100" s="17">
        <v>2018</v>
      </c>
      <c r="B100" s="17">
        <v>11</v>
      </c>
      <c r="C100" s="17" t="s">
        <v>141</v>
      </c>
      <c r="D100" s="18">
        <v>1472.0419364721024</v>
      </c>
      <c r="E100" s="17"/>
      <c r="F100" s="17"/>
      <c r="G100" s="17"/>
      <c r="H100" s="17"/>
      <c r="I100" s="17"/>
      <c r="J100" s="17"/>
      <c r="K100" s="17"/>
      <c r="L100" s="17"/>
    </row>
    <row r="101" spans="1:12" x14ac:dyDescent="0.3">
      <c r="A101" s="17">
        <v>2018</v>
      </c>
      <c r="B101" s="17">
        <v>12</v>
      </c>
      <c r="C101" s="17" t="s">
        <v>127</v>
      </c>
      <c r="D101" s="18">
        <v>472.4783024888273</v>
      </c>
      <c r="E101" s="17"/>
      <c r="F101" s="17"/>
      <c r="G101" s="17"/>
      <c r="H101" s="17"/>
      <c r="I101" s="17"/>
      <c r="J101" s="17"/>
      <c r="K101" s="17"/>
      <c r="L101" s="17"/>
    </row>
    <row r="102" spans="1:12" x14ac:dyDescent="0.3">
      <c r="A102" s="17">
        <v>2018</v>
      </c>
      <c r="B102" s="17">
        <v>12</v>
      </c>
      <c r="C102" s="17" t="s">
        <v>134</v>
      </c>
      <c r="D102" s="18">
        <v>7912.3983669799527</v>
      </c>
      <c r="E102" s="17"/>
      <c r="F102" s="17"/>
      <c r="G102" s="17"/>
      <c r="H102" s="17"/>
      <c r="I102" s="17"/>
      <c r="J102" s="17"/>
      <c r="K102" s="17"/>
      <c r="L102" s="17"/>
    </row>
    <row r="103" spans="1:12" x14ac:dyDescent="0.3">
      <c r="A103" s="17">
        <v>2018</v>
      </c>
      <c r="B103" s="17">
        <v>12</v>
      </c>
      <c r="C103" s="17" t="s">
        <v>132</v>
      </c>
      <c r="D103" s="18">
        <v>5438.0635685661937</v>
      </c>
      <c r="E103" s="17"/>
      <c r="F103" s="17"/>
      <c r="G103" s="17"/>
      <c r="H103" s="17"/>
      <c r="I103" s="17"/>
      <c r="J103" s="17"/>
      <c r="K103" s="17"/>
      <c r="L103" s="17"/>
    </row>
    <row r="104" spans="1:12" x14ac:dyDescent="0.3">
      <c r="A104" s="17">
        <v>2018</v>
      </c>
      <c r="B104" s="17">
        <v>12</v>
      </c>
      <c r="C104" s="17" t="s">
        <v>130</v>
      </c>
      <c r="D104" s="18">
        <v>14748.12066108607</v>
      </c>
      <c r="E104" s="17"/>
      <c r="F104" s="17"/>
      <c r="G104" s="17"/>
      <c r="H104" s="17"/>
      <c r="I104" s="17"/>
      <c r="J104" s="17"/>
      <c r="K104" s="17"/>
      <c r="L104" s="17"/>
    </row>
    <row r="105" spans="1:12" x14ac:dyDescent="0.3">
      <c r="A105" s="17">
        <v>2018</v>
      </c>
      <c r="B105" s="17">
        <v>12</v>
      </c>
      <c r="C105" s="17" t="s">
        <v>129</v>
      </c>
      <c r="D105" s="18">
        <v>5389.7330549009257</v>
      </c>
      <c r="E105" s="17"/>
      <c r="F105" s="17"/>
      <c r="G105" s="17"/>
      <c r="H105" s="17"/>
      <c r="I105" s="17"/>
      <c r="J105" s="17"/>
      <c r="K105" s="17"/>
      <c r="L105" s="17"/>
    </row>
    <row r="106" spans="1:12" x14ac:dyDescent="0.3">
      <c r="A106" s="17">
        <v>2018</v>
      </c>
      <c r="B106" s="17">
        <v>12</v>
      </c>
      <c r="C106" s="17" t="s">
        <v>126</v>
      </c>
      <c r="D106" s="18">
        <v>10081.626134011201</v>
      </c>
      <c r="E106" s="17"/>
      <c r="F106" s="17"/>
      <c r="G106" s="17"/>
      <c r="H106" s="17"/>
      <c r="I106" s="17"/>
      <c r="J106" s="17"/>
      <c r="K106" s="17"/>
      <c r="L106" s="17"/>
    </row>
    <row r="107" spans="1:12" x14ac:dyDescent="0.3">
      <c r="A107" s="17">
        <v>2018</v>
      </c>
      <c r="B107" s="17">
        <v>12</v>
      </c>
      <c r="C107" s="17" t="s">
        <v>128</v>
      </c>
      <c r="D107" s="18">
        <v>4329.0444428004557</v>
      </c>
      <c r="E107" s="17"/>
      <c r="F107" s="17"/>
      <c r="G107" s="17"/>
      <c r="H107" s="17"/>
      <c r="I107" s="17"/>
      <c r="J107" s="17"/>
      <c r="K107" s="17"/>
      <c r="L107" s="17"/>
    </row>
    <row r="108" spans="1:12" x14ac:dyDescent="0.3">
      <c r="A108" s="17">
        <v>2018</v>
      </c>
      <c r="B108" s="17">
        <v>12</v>
      </c>
      <c r="C108" s="17" t="s">
        <v>131</v>
      </c>
      <c r="D108" s="18">
        <v>6560.4871196800241</v>
      </c>
      <c r="E108" s="17"/>
      <c r="F108" s="17"/>
      <c r="G108" s="17"/>
      <c r="H108" s="17"/>
      <c r="I108" s="17"/>
      <c r="J108" s="17"/>
      <c r="K108" s="17"/>
      <c r="L108" s="17"/>
    </row>
    <row r="109" spans="1:12" x14ac:dyDescent="0.3">
      <c r="A109" s="17">
        <v>2018</v>
      </c>
      <c r="B109" s="17">
        <v>12</v>
      </c>
      <c r="C109" s="17" t="s">
        <v>141</v>
      </c>
      <c r="D109" s="18">
        <v>1411.039624742459</v>
      </c>
      <c r="E109" s="17"/>
      <c r="F109" s="17"/>
      <c r="G109" s="17"/>
      <c r="H109" s="17"/>
      <c r="I109" s="17"/>
      <c r="J109" s="17"/>
      <c r="K109" s="17"/>
      <c r="L109" s="17"/>
    </row>
    <row r="110" spans="1:12" x14ac:dyDescent="0.3">
      <c r="A110" s="17">
        <v>2019</v>
      </c>
      <c r="B110" s="17">
        <v>1</v>
      </c>
      <c r="C110" s="17" t="s">
        <v>127</v>
      </c>
      <c r="D110" s="18">
        <v>409.13190341551609</v>
      </c>
      <c r="E110" s="17"/>
      <c r="F110" s="17"/>
      <c r="G110" s="17"/>
      <c r="H110" s="17"/>
      <c r="I110" s="17"/>
      <c r="J110" s="17"/>
      <c r="K110" s="17"/>
      <c r="L110" s="17"/>
    </row>
    <row r="111" spans="1:12" x14ac:dyDescent="0.3">
      <c r="A111" s="17">
        <v>2019</v>
      </c>
      <c r="B111" s="17">
        <v>1</v>
      </c>
      <c r="C111" s="17" t="s">
        <v>134</v>
      </c>
      <c r="D111" s="18">
        <v>6996.2021883699908</v>
      </c>
      <c r="E111" s="17"/>
      <c r="F111" s="17"/>
      <c r="G111" s="17"/>
      <c r="H111" s="17"/>
      <c r="I111" s="17"/>
      <c r="J111" s="17"/>
      <c r="K111" s="17"/>
      <c r="L111" s="17"/>
    </row>
    <row r="112" spans="1:12" x14ac:dyDescent="0.3">
      <c r="A112" s="17">
        <v>2019</v>
      </c>
      <c r="B112" s="17">
        <v>1</v>
      </c>
      <c r="C112" s="17" t="s">
        <v>132</v>
      </c>
      <c r="D112" s="18">
        <v>5556.1095370375497</v>
      </c>
      <c r="E112" s="17"/>
      <c r="F112" s="17"/>
      <c r="G112" s="17"/>
      <c r="H112" s="17"/>
      <c r="I112" s="17"/>
      <c r="J112" s="17"/>
      <c r="K112" s="17"/>
      <c r="L112" s="17"/>
    </row>
    <row r="113" spans="1:12" x14ac:dyDescent="0.3">
      <c r="A113" s="17">
        <v>2019</v>
      </c>
      <c r="B113" s="17">
        <v>1</v>
      </c>
      <c r="C113" s="17" t="s">
        <v>130</v>
      </c>
      <c r="D113" s="18">
        <v>16002.127186209365</v>
      </c>
      <c r="E113" s="17"/>
      <c r="F113" s="17"/>
      <c r="G113" s="17"/>
      <c r="H113" s="17"/>
      <c r="I113" s="17"/>
      <c r="J113" s="17"/>
      <c r="K113" s="17"/>
      <c r="L113" s="17"/>
    </row>
    <row r="114" spans="1:12" x14ac:dyDescent="0.3">
      <c r="A114" s="17">
        <v>2019</v>
      </c>
      <c r="B114" s="17">
        <v>1</v>
      </c>
      <c r="C114" s="17" t="s">
        <v>129</v>
      </c>
      <c r="D114" s="18">
        <v>5081.8056714556815</v>
      </c>
      <c r="E114" s="17"/>
      <c r="F114" s="17"/>
      <c r="G114" s="17"/>
      <c r="H114" s="17"/>
      <c r="I114" s="17"/>
      <c r="J114" s="17"/>
      <c r="K114" s="17"/>
      <c r="L114" s="17"/>
    </row>
    <row r="115" spans="1:12" x14ac:dyDescent="0.3">
      <c r="A115" s="17">
        <v>2019</v>
      </c>
      <c r="B115" s="17">
        <v>1</v>
      </c>
      <c r="C115" s="17" t="s">
        <v>126</v>
      </c>
      <c r="D115" s="18">
        <v>9196.4242832674718</v>
      </c>
      <c r="E115" s="17"/>
      <c r="F115" s="17"/>
      <c r="G115" s="17"/>
      <c r="H115" s="17"/>
      <c r="I115" s="17"/>
      <c r="J115" s="17"/>
      <c r="K115" s="17"/>
      <c r="L115" s="17"/>
    </row>
    <row r="116" spans="1:12" x14ac:dyDescent="0.3">
      <c r="A116" s="17">
        <v>2019</v>
      </c>
      <c r="B116" s="17">
        <v>1</v>
      </c>
      <c r="C116" s="17" t="s">
        <v>128</v>
      </c>
      <c r="D116" s="18">
        <v>3968.4313002070394</v>
      </c>
      <c r="E116" s="17"/>
      <c r="F116" s="17"/>
      <c r="G116" s="17"/>
      <c r="H116" s="17"/>
      <c r="I116" s="17"/>
      <c r="J116" s="17"/>
      <c r="K116" s="17"/>
      <c r="L116" s="17"/>
    </row>
    <row r="117" spans="1:12" x14ac:dyDescent="0.3">
      <c r="A117" s="17">
        <v>2019</v>
      </c>
      <c r="B117" s="17">
        <v>1</v>
      </c>
      <c r="C117" s="17" t="s">
        <v>131</v>
      </c>
      <c r="D117" s="18">
        <v>6199.2113653491651</v>
      </c>
      <c r="E117" s="17"/>
      <c r="F117" s="17"/>
      <c r="G117" s="17"/>
      <c r="H117" s="17"/>
      <c r="I117" s="17"/>
      <c r="J117" s="17"/>
      <c r="K117" s="17"/>
      <c r="L117" s="17"/>
    </row>
    <row r="118" spans="1:12" x14ac:dyDescent="0.3">
      <c r="A118" s="17">
        <v>2019</v>
      </c>
      <c r="B118" s="17">
        <v>1</v>
      </c>
      <c r="C118" s="17" t="s">
        <v>141</v>
      </c>
      <c r="D118" s="18">
        <v>1364.6803869444936</v>
      </c>
      <c r="E118" s="17"/>
      <c r="F118" s="17"/>
      <c r="G118" s="17"/>
      <c r="H118" s="17"/>
      <c r="I118" s="17"/>
      <c r="J118" s="17"/>
      <c r="K118" s="17"/>
      <c r="L118" s="17"/>
    </row>
    <row r="119" spans="1:12" x14ac:dyDescent="0.3">
      <c r="A119" s="17">
        <v>2019</v>
      </c>
      <c r="B119" s="17">
        <v>2</v>
      </c>
      <c r="C119" s="17" t="s">
        <v>127</v>
      </c>
      <c r="D119" s="18">
        <v>544.73763589951716</v>
      </c>
      <c r="E119" s="17"/>
      <c r="F119" s="17"/>
      <c r="G119" s="17"/>
      <c r="H119" s="17"/>
      <c r="I119" s="17"/>
      <c r="J119" s="17"/>
      <c r="K119" s="17"/>
      <c r="L119" s="17"/>
    </row>
    <row r="120" spans="1:12" x14ac:dyDescent="0.3">
      <c r="A120" s="17">
        <v>2019</v>
      </c>
      <c r="B120" s="17">
        <v>2</v>
      </c>
      <c r="C120" s="17" t="s">
        <v>134</v>
      </c>
      <c r="D120" s="18">
        <v>6793.0985358649132</v>
      </c>
      <c r="E120" s="17"/>
      <c r="F120" s="17"/>
      <c r="G120" s="17"/>
      <c r="H120" s="17"/>
      <c r="I120" s="17"/>
      <c r="J120" s="17"/>
      <c r="K120" s="17"/>
      <c r="L120" s="17"/>
    </row>
    <row r="121" spans="1:12" x14ac:dyDescent="0.3">
      <c r="A121" s="17">
        <v>2019</v>
      </c>
      <c r="B121" s="17">
        <v>2</v>
      </c>
      <c r="C121" s="17" t="s">
        <v>132</v>
      </c>
      <c r="D121" s="18">
        <v>5496.529145821024</v>
      </c>
      <c r="E121" s="17"/>
      <c r="F121" s="17"/>
      <c r="G121" s="17"/>
      <c r="H121" s="17"/>
      <c r="I121" s="17"/>
      <c r="J121" s="17"/>
      <c r="K121" s="17"/>
      <c r="L121" s="17"/>
    </row>
    <row r="122" spans="1:12" x14ac:dyDescent="0.3">
      <c r="A122" s="17">
        <v>2019</v>
      </c>
      <c r="B122" s="17">
        <v>2</v>
      </c>
      <c r="C122" s="17" t="s">
        <v>130</v>
      </c>
      <c r="D122" s="18">
        <v>18633.123678591226</v>
      </c>
      <c r="E122" s="17"/>
      <c r="F122" s="17"/>
      <c r="G122" s="17"/>
      <c r="H122" s="17"/>
      <c r="I122" s="17"/>
      <c r="J122" s="17"/>
      <c r="K122" s="17"/>
      <c r="L122" s="17"/>
    </row>
    <row r="123" spans="1:12" x14ac:dyDescent="0.3">
      <c r="A123" s="17">
        <v>2019</v>
      </c>
      <c r="B123" s="17">
        <v>2</v>
      </c>
      <c r="C123" s="17" t="s">
        <v>129</v>
      </c>
      <c r="D123" s="18">
        <v>4898.746958476675</v>
      </c>
      <c r="E123" s="17"/>
      <c r="F123" s="17"/>
      <c r="G123" s="17"/>
      <c r="H123" s="17"/>
      <c r="I123" s="17"/>
      <c r="J123" s="17"/>
      <c r="K123" s="17"/>
      <c r="L123" s="17"/>
    </row>
    <row r="124" spans="1:12" x14ac:dyDescent="0.3">
      <c r="A124" s="17">
        <v>2019</v>
      </c>
      <c r="B124" s="17">
        <v>2</v>
      </c>
      <c r="C124" s="17" t="s">
        <v>126</v>
      </c>
      <c r="D124" s="18">
        <v>9159.6070595263427</v>
      </c>
      <c r="E124" s="17"/>
      <c r="F124" s="17"/>
      <c r="G124" s="17"/>
      <c r="H124" s="17"/>
      <c r="I124" s="17"/>
      <c r="J124" s="17"/>
      <c r="K124" s="17"/>
      <c r="L124" s="17"/>
    </row>
    <row r="125" spans="1:12" x14ac:dyDescent="0.3">
      <c r="A125" s="17">
        <v>2019</v>
      </c>
      <c r="B125" s="17">
        <v>2</v>
      </c>
      <c r="C125" s="17" t="s">
        <v>128</v>
      </c>
      <c r="D125" s="18">
        <v>3891.9992477064216</v>
      </c>
      <c r="E125" s="17"/>
      <c r="F125" s="17"/>
      <c r="G125" s="17"/>
      <c r="H125" s="17"/>
      <c r="I125" s="17"/>
      <c r="J125" s="17"/>
      <c r="K125" s="17"/>
      <c r="L125" s="17"/>
    </row>
    <row r="126" spans="1:12" x14ac:dyDescent="0.3">
      <c r="A126" s="17">
        <v>2019</v>
      </c>
      <c r="B126" s="17">
        <v>2</v>
      </c>
      <c r="C126" s="17" t="s">
        <v>131</v>
      </c>
      <c r="D126" s="18">
        <v>6139.1963195415192</v>
      </c>
      <c r="E126" s="17"/>
      <c r="F126" s="17"/>
      <c r="G126" s="17"/>
      <c r="H126" s="17"/>
      <c r="I126" s="17"/>
      <c r="J126" s="17"/>
      <c r="K126" s="17"/>
      <c r="L126" s="17"/>
    </row>
    <row r="127" spans="1:12" x14ac:dyDescent="0.3">
      <c r="A127" s="17">
        <v>2019</v>
      </c>
      <c r="B127" s="17">
        <v>2</v>
      </c>
      <c r="C127" s="17" t="s">
        <v>141</v>
      </c>
      <c r="D127" s="18">
        <v>1254.2863665098444</v>
      </c>
      <c r="E127" s="17"/>
      <c r="F127" s="17"/>
      <c r="G127" s="17"/>
      <c r="H127" s="17"/>
      <c r="I127" s="17"/>
      <c r="J127" s="17"/>
      <c r="K127" s="17"/>
      <c r="L127" s="17"/>
    </row>
    <row r="128" spans="1:12" x14ac:dyDescent="0.3">
      <c r="A128" s="17">
        <v>2019</v>
      </c>
      <c r="B128" s="17">
        <v>3</v>
      </c>
      <c r="C128" s="17" t="s">
        <v>127</v>
      </c>
      <c r="D128" s="18">
        <v>806.31422087257749</v>
      </c>
      <c r="E128" s="17"/>
      <c r="F128" s="17"/>
      <c r="G128" s="17"/>
      <c r="H128" s="17"/>
      <c r="I128" s="17"/>
      <c r="J128" s="17"/>
      <c r="K128" s="17"/>
      <c r="L128" s="17"/>
    </row>
    <row r="129" spans="1:12" x14ac:dyDescent="0.3">
      <c r="A129" s="17">
        <v>2019</v>
      </c>
      <c r="B129" s="17">
        <v>3</v>
      </c>
      <c r="C129" s="17" t="s">
        <v>134</v>
      </c>
      <c r="D129" s="18">
        <v>6757.2520935893444</v>
      </c>
      <c r="E129" s="17"/>
      <c r="F129" s="17"/>
      <c r="G129" s="17"/>
      <c r="H129" s="17"/>
      <c r="I129" s="17"/>
      <c r="J129" s="17"/>
      <c r="K129" s="17"/>
      <c r="L129" s="17"/>
    </row>
    <row r="130" spans="1:12" x14ac:dyDescent="0.3">
      <c r="A130" s="17">
        <v>2019</v>
      </c>
      <c r="B130" s="17">
        <v>3</v>
      </c>
      <c r="C130" s="17" t="s">
        <v>132</v>
      </c>
      <c r="D130" s="18">
        <v>5383.9973248241577</v>
      </c>
      <c r="E130" s="17"/>
      <c r="F130" s="17"/>
      <c r="G130" s="17"/>
      <c r="H130" s="17"/>
      <c r="I130" s="17"/>
      <c r="J130" s="17"/>
      <c r="K130" s="17"/>
      <c r="L130" s="17"/>
    </row>
    <row r="131" spans="1:12" x14ac:dyDescent="0.3">
      <c r="A131" s="17">
        <v>2019</v>
      </c>
      <c r="B131" s="17">
        <v>3</v>
      </c>
      <c r="C131" s="17" t="s">
        <v>130</v>
      </c>
      <c r="D131" s="18">
        <v>18565.732793211635</v>
      </c>
      <c r="E131" s="17"/>
      <c r="F131" s="17"/>
      <c r="G131" s="17"/>
      <c r="H131" s="17"/>
      <c r="I131" s="17"/>
      <c r="J131" s="17"/>
      <c r="K131" s="17"/>
      <c r="L131" s="17"/>
    </row>
    <row r="132" spans="1:12" x14ac:dyDescent="0.3">
      <c r="A132" s="17">
        <v>2019</v>
      </c>
      <c r="B132" s="17">
        <v>3</v>
      </c>
      <c r="C132" s="17" t="s">
        <v>129</v>
      </c>
      <c r="D132" s="18">
        <v>4681.7785662028873</v>
      </c>
      <c r="E132" s="17"/>
      <c r="F132" s="17"/>
      <c r="G132" s="17"/>
      <c r="H132" s="17"/>
      <c r="I132" s="17"/>
      <c r="J132" s="17"/>
      <c r="K132" s="17"/>
      <c r="L132" s="17"/>
    </row>
    <row r="133" spans="1:12" x14ac:dyDescent="0.3">
      <c r="A133" s="17">
        <v>2019</v>
      </c>
      <c r="B133" s="17">
        <v>3</v>
      </c>
      <c r="C133" s="17" t="s">
        <v>126</v>
      </c>
      <c r="D133" s="18">
        <v>9035.4861466668372</v>
      </c>
      <c r="E133" s="17"/>
      <c r="F133" s="17"/>
      <c r="G133" s="17"/>
      <c r="H133" s="17"/>
      <c r="I133" s="17"/>
      <c r="J133" s="17"/>
      <c r="K133" s="17"/>
      <c r="L133" s="17"/>
    </row>
    <row r="134" spans="1:12" x14ac:dyDescent="0.3">
      <c r="A134" s="17">
        <v>2019</v>
      </c>
      <c r="B134" s="17">
        <v>3</v>
      </c>
      <c r="C134" s="17" t="s">
        <v>128</v>
      </c>
      <c r="D134" s="18">
        <v>3796.2873271514545</v>
      </c>
      <c r="E134" s="17"/>
      <c r="F134" s="17"/>
      <c r="G134" s="17"/>
      <c r="H134" s="17"/>
      <c r="I134" s="17"/>
      <c r="J134" s="17"/>
      <c r="K134" s="17"/>
      <c r="L134" s="17"/>
    </row>
    <row r="135" spans="1:12" x14ac:dyDescent="0.3">
      <c r="A135" s="17">
        <v>2019</v>
      </c>
      <c r="B135" s="17">
        <v>3</v>
      </c>
      <c r="C135" s="17" t="s">
        <v>131</v>
      </c>
      <c r="D135" s="18">
        <v>5955.6171921456953</v>
      </c>
      <c r="E135" s="17"/>
      <c r="F135" s="17"/>
      <c r="G135" s="17"/>
      <c r="H135" s="17"/>
      <c r="I135" s="17"/>
      <c r="J135" s="17"/>
      <c r="K135" s="17"/>
      <c r="L135" s="17"/>
    </row>
    <row r="136" spans="1:12" x14ac:dyDescent="0.3">
      <c r="A136" s="17">
        <v>2019</v>
      </c>
      <c r="B136" s="17">
        <v>3</v>
      </c>
      <c r="C136" s="17" t="s">
        <v>141</v>
      </c>
      <c r="D136" s="18">
        <v>1192.2323853727135</v>
      </c>
      <c r="E136" s="17"/>
      <c r="F136" s="17"/>
      <c r="G136" s="17"/>
      <c r="H136" s="17"/>
      <c r="I136" s="17"/>
      <c r="J136" s="17"/>
      <c r="K136" s="17"/>
      <c r="L136" s="17"/>
    </row>
    <row r="137" spans="1:12" x14ac:dyDescent="0.3">
      <c r="A137" s="17">
        <v>2019</v>
      </c>
      <c r="B137" s="17">
        <v>4</v>
      </c>
      <c r="C137" s="17" t="s">
        <v>127</v>
      </c>
      <c r="D137" s="18">
        <v>990.63432213314115</v>
      </c>
      <c r="E137" s="17"/>
      <c r="F137" s="17"/>
      <c r="G137" s="17"/>
      <c r="H137" s="17"/>
      <c r="I137" s="17"/>
      <c r="J137" s="17"/>
      <c r="K137" s="17"/>
      <c r="L137" s="17"/>
    </row>
    <row r="138" spans="1:12" x14ac:dyDescent="0.3">
      <c r="A138" s="17">
        <v>2019</v>
      </c>
      <c r="B138" s="17">
        <v>4</v>
      </c>
      <c r="C138" s="17" t="s">
        <v>134</v>
      </c>
      <c r="D138" s="18">
        <v>6411.3101393937459</v>
      </c>
      <c r="E138" s="17"/>
      <c r="F138" s="17"/>
      <c r="G138" s="17"/>
      <c r="H138" s="17"/>
      <c r="I138" s="17"/>
      <c r="J138" s="17"/>
      <c r="K138" s="17"/>
      <c r="L138" s="17"/>
    </row>
    <row r="139" spans="1:12" x14ac:dyDescent="0.3">
      <c r="A139" s="17">
        <v>2019</v>
      </c>
      <c r="B139" s="17">
        <v>4</v>
      </c>
      <c r="C139" s="17" t="s">
        <v>132</v>
      </c>
      <c r="D139" s="18">
        <v>5202.8553244225832</v>
      </c>
      <c r="E139" s="17"/>
      <c r="F139" s="17"/>
      <c r="G139" s="17"/>
      <c r="H139" s="17"/>
      <c r="I139" s="17"/>
      <c r="J139" s="17"/>
      <c r="K139" s="17"/>
      <c r="L139" s="17"/>
    </row>
    <row r="140" spans="1:12" x14ac:dyDescent="0.3">
      <c r="A140" s="17">
        <v>2019</v>
      </c>
      <c r="B140" s="17">
        <v>4</v>
      </c>
      <c r="C140" s="17" t="s">
        <v>130</v>
      </c>
      <c r="D140" s="18">
        <v>17226.914279849847</v>
      </c>
      <c r="E140" s="17"/>
      <c r="F140" s="17"/>
      <c r="G140" s="17"/>
      <c r="H140" s="17"/>
      <c r="I140" s="17"/>
      <c r="J140" s="17"/>
      <c r="K140" s="17"/>
      <c r="L140" s="17"/>
    </row>
    <row r="141" spans="1:12" x14ac:dyDescent="0.3">
      <c r="A141" s="17">
        <v>2019</v>
      </c>
      <c r="B141" s="17">
        <v>4</v>
      </c>
      <c r="C141" s="17" t="s">
        <v>129</v>
      </c>
      <c r="D141" s="18">
        <v>4462.7574249678746</v>
      </c>
      <c r="E141" s="17"/>
      <c r="F141" s="17"/>
      <c r="G141" s="17"/>
      <c r="H141" s="17"/>
      <c r="I141" s="17"/>
      <c r="J141" s="17"/>
      <c r="K141" s="17"/>
      <c r="L141" s="17"/>
    </row>
    <row r="142" spans="1:12" x14ac:dyDescent="0.3">
      <c r="A142" s="17">
        <v>2019</v>
      </c>
      <c r="B142" s="17">
        <v>4</v>
      </c>
      <c r="C142" s="17" t="s">
        <v>126</v>
      </c>
      <c r="D142" s="18">
        <v>8704.8977108955005</v>
      </c>
      <c r="E142" s="17"/>
      <c r="F142" s="17"/>
      <c r="G142" s="17"/>
      <c r="H142" s="17"/>
      <c r="I142" s="17"/>
      <c r="J142" s="17"/>
      <c r="K142" s="17"/>
      <c r="L142" s="17"/>
    </row>
    <row r="143" spans="1:12" x14ac:dyDescent="0.3">
      <c r="A143" s="17">
        <v>2019</v>
      </c>
      <c r="B143" s="17">
        <v>4</v>
      </c>
      <c r="C143" s="17" t="s">
        <v>128</v>
      </c>
      <c r="D143" s="18">
        <v>3622.0839600786753</v>
      </c>
      <c r="E143" s="17"/>
      <c r="F143" s="17"/>
      <c r="G143" s="17"/>
      <c r="H143" s="17"/>
      <c r="I143" s="17"/>
      <c r="J143" s="17"/>
      <c r="K143" s="17"/>
      <c r="L143" s="17"/>
    </row>
    <row r="144" spans="1:12" x14ac:dyDescent="0.3">
      <c r="A144" s="17">
        <v>2019</v>
      </c>
      <c r="B144" s="17">
        <v>4</v>
      </c>
      <c r="C144" s="17" t="s">
        <v>131</v>
      </c>
      <c r="D144" s="18">
        <v>5801.8756056901539</v>
      </c>
      <c r="E144" s="17"/>
      <c r="F144" s="17"/>
      <c r="G144" s="17"/>
      <c r="H144" s="17"/>
      <c r="I144" s="17"/>
      <c r="J144" s="17"/>
      <c r="K144" s="17"/>
      <c r="L144" s="17"/>
    </row>
    <row r="145" spans="1:12" x14ac:dyDescent="0.3">
      <c r="A145" s="17">
        <v>2019</v>
      </c>
      <c r="B145" s="17">
        <v>4</v>
      </c>
      <c r="C145" s="17" t="s">
        <v>141</v>
      </c>
      <c r="D145" s="18">
        <v>1066.5637936733112</v>
      </c>
      <c r="E145" s="17"/>
      <c r="F145" s="17"/>
      <c r="G145" s="17"/>
      <c r="H145" s="17"/>
      <c r="I145" s="17"/>
      <c r="J145" s="17"/>
      <c r="K145" s="17"/>
      <c r="L145" s="17"/>
    </row>
    <row r="146" spans="1:12" x14ac:dyDescent="0.3">
      <c r="A146" s="17">
        <v>2019</v>
      </c>
      <c r="B146" s="17">
        <v>5</v>
      </c>
      <c r="C146" s="17" t="s">
        <v>127</v>
      </c>
      <c r="D146" s="18">
        <v>1088.122388685948</v>
      </c>
      <c r="E146" s="17"/>
      <c r="F146" s="17"/>
      <c r="G146" s="17"/>
      <c r="H146" s="17"/>
      <c r="I146" s="17"/>
      <c r="J146" s="17"/>
      <c r="K146" s="17"/>
      <c r="L146" s="17"/>
    </row>
    <row r="147" spans="1:12" x14ac:dyDescent="0.3">
      <c r="A147" s="17">
        <v>2019</v>
      </c>
      <c r="B147" s="17">
        <v>5</v>
      </c>
      <c r="C147" s="17" t="s">
        <v>134</v>
      </c>
      <c r="D147" s="18">
        <v>6510.1602760615388</v>
      </c>
      <c r="E147" s="17"/>
      <c r="F147" s="17"/>
      <c r="G147" s="17"/>
      <c r="H147" s="17"/>
      <c r="I147" s="17"/>
      <c r="J147" s="17"/>
      <c r="K147" s="17"/>
      <c r="L147" s="17"/>
    </row>
    <row r="148" spans="1:12" x14ac:dyDescent="0.3">
      <c r="A148" s="17">
        <v>2019</v>
      </c>
      <c r="B148" s="17">
        <v>5</v>
      </c>
      <c r="C148" s="17" t="s">
        <v>132</v>
      </c>
      <c r="D148" s="18">
        <v>5259.0223050604782</v>
      </c>
      <c r="E148" s="17"/>
      <c r="F148" s="17"/>
      <c r="G148" s="17"/>
      <c r="H148" s="17"/>
      <c r="I148" s="17"/>
      <c r="J148" s="17"/>
      <c r="K148" s="17"/>
      <c r="L148" s="17"/>
    </row>
    <row r="149" spans="1:12" x14ac:dyDescent="0.3">
      <c r="A149" s="17">
        <v>2019</v>
      </c>
      <c r="B149" s="17">
        <v>5</v>
      </c>
      <c r="C149" s="17" t="s">
        <v>130</v>
      </c>
      <c r="D149" s="18">
        <v>16934.050095251812</v>
      </c>
      <c r="E149" s="17"/>
      <c r="F149" s="17"/>
      <c r="G149" s="17"/>
      <c r="H149" s="17"/>
      <c r="I149" s="17"/>
      <c r="J149" s="17"/>
      <c r="K149" s="17"/>
      <c r="L149" s="17"/>
    </row>
    <row r="150" spans="1:12" x14ac:dyDescent="0.3">
      <c r="A150" s="17">
        <v>2019</v>
      </c>
      <c r="B150" s="17">
        <v>5</v>
      </c>
      <c r="C150" s="17" t="s">
        <v>129</v>
      </c>
      <c r="D150" s="18">
        <v>4503.6645171650152</v>
      </c>
      <c r="E150" s="17"/>
      <c r="F150" s="17"/>
      <c r="G150" s="17"/>
      <c r="H150" s="17"/>
      <c r="I150" s="17"/>
      <c r="J150" s="17"/>
      <c r="K150" s="17"/>
      <c r="L150" s="17"/>
    </row>
    <row r="151" spans="1:12" x14ac:dyDescent="0.3">
      <c r="A151" s="17">
        <v>2019</v>
      </c>
      <c r="B151" s="17">
        <v>5</v>
      </c>
      <c r="C151" s="17" t="s">
        <v>126</v>
      </c>
      <c r="D151" s="18">
        <v>8741.9766318959591</v>
      </c>
      <c r="E151" s="17"/>
      <c r="F151" s="17"/>
      <c r="G151" s="17"/>
      <c r="H151" s="17"/>
      <c r="I151" s="17"/>
      <c r="J151" s="17"/>
      <c r="K151" s="17"/>
      <c r="L151" s="17"/>
    </row>
    <row r="152" spans="1:12" x14ac:dyDescent="0.3">
      <c r="A152" s="17">
        <v>2019</v>
      </c>
      <c r="B152" s="17">
        <v>5</v>
      </c>
      <c r="C152" s="17" t="s">
        <v>128</v>
      </c>
      <c r="D152" s="18">
        <v>3520.6059620068158</v>
      </c>
      <c r="E152" s="17"/>
      <c r="F152" s="17"/>
      <c r="G152" s="17"/>
      <c r="H152" s="17"/>
      <c r="I152" s="17"/>
      <c r="J152" s="17"/>
      <c r="K152" s="17"/>
      <c r="L152" s="17"/>
    </row>
    <row r="153" spans="1:12" x14ac:dyDescent="0.3">
      <c r="A153" s="17">
        <v>2019</v>
      </c>
      <c r="B153" s="17">
        <v>5</v>
      </c>
      <c r="C153" s="17" t="s">
        <v>131</v>
      </c>
      <c r="D153" s="18">
        <v>5655.1532815831624</v>
      </c>
      <c r="E153" s="17"/>
      <c r="F153" s="17"/>
      <c r="G153" s="17"/>
      <c r="H153" s="17"/>
      <c r="I153" s="17"/>
      <c r="J153" s="17"/>
      <c r="K153" s="17"/>
      <c r="L153" s="17"/>
    </row>
    <row r="154" spans="1:12" x14ac:dyDescent="0.3">
      <c r="A154" s="17">
        <v>2019</v>
      </c>
      <c r="B154" s="17">
        <v>5</v>
      </c>
      <c r="C154" s="17" t="s">
        <v>141</v>
      </c>
      <c r="D154" s="18">
        <v>1002.1723376561894</v>
      </c>
      <c r="E154" s="17"/>
      <c r="F154" s="17"/>
      <c r="G154" s="17"/>
      <c r="H154" s="17"/>
      <c r="I154" s="17"/>
      <c r="J154" s="17"/>
      <c r="K154" s="17"/>
      <c r="L154" s="17"/>
    </row>
    <row r="155" spans="1:12" x14ac:dyDescent="0.3">
      <c r="A155" s="17">
        <v>2019</v>
      </c>
      <c r="B155" s="17">
        <v>6</v>
      </c>
      <c r="C155" s="17" t="s">
        <v>127</v>
      </c>
      <c r="D155" s="18">
        <v>1093.5450676851485</v>
      </c>
      <c r="E155" s="17"/>
      <c r="F155" s="17"/>
      <c r="G155" s="17"/>
      <c r="H155" s="17"/>
      <c r="I155" s="17"/>
      <c r="J155" s="17"/>
      <c r="K155" s="17"/>
      <c r="L155" s="17"/>
    </row>
    <row r="156" spans="1:12" x14ac:dyDescent="0.3">
      <c r="A156" s="17">
        <v>2019</v>
      </c>
      <c r="B156" s="17">
        <v>6</v>
      </c>
      <c r="C156" s="17" t="s">
        <v>134</v>
      </c>
      <c r="D156" s="18">
        <v>6651.564292715173</v>
      </c>
      <c r="E156" s="17"/>
      <c r="F156" s="17"/>
      <c r="G156" s="17"/>
      <c r="H156" s="17"/>
      <c r="I156" s="17"/>
      <c r="J156" s="17"/>
      <c r="K156" s="17"/>
      <c r="L156" s="17"/>
    </row>
    <row r="157" spans="1:12" x14ac:dyDescent="0.3">
      <c r="A157" s="17">
        <v>2019</v>
      </c>
      <c r="B157" s="17">
        <v>6</v>
      </c>
      <c r="C157" s="17" t="s">
        <v>132</v>
      </c>
      <c r="D157" s="18">
        <v>5370.356321951318</v>
      </c>
      <c r="E157" s="17"/>
      <c r="F157" s="17"/>
      <c r="G157" s="17"/>
      <c r="H157" s="17"/>
      <c r="I157" s="17"/>
      <c r="J157" s="17"/>
      <c r="K157" s="17"/>
      <c r="L157" s="17"/>
    </row>
    <row r="158" spans="1:12" x14ac:dyDescent="0.3">
      <c r="A158" s="17">
        <v>2019</v>
      </c>
      <c r="B158" s="17">
        <v>6</v>
      </c>
      <c r="C158" s="17" t="s">
        <v>130</v>
      </c>
      <c r="D158" s="18">
        <v>17908.467393476723</v>
      </c>
      <c r="E158" s="17"/>
      <c r="F158" s="17"/>
      <c r="G158" s="17"/>
      <c r="H158" s="17"/>
      <c r="I158" s="17"/>
      <c r="J158" s="17"/>
      <c r="K158" s="17"/>
      <c r="L158" s="17"/>
    </row>
    <row r="159" spans="1:12" x14ac:dyDescent="0.3">
      <c r="A159" s="17">
        <v>2019</v>
      </c>
      <c r="B159" s="17">
        <v>6</v>
      </c>
      <c r="C159" s="17" t="s">
        <v>129</v>
      </c>
      <c r="D159" s="18">
        <v>4639.737495962293</v>
      </c>
      <c r="E159" s="17"/>
      <c r="F159" s="17"/>
      <c r="G159" s="17"/>
      <c r="H159" s="17"/>
      <c r="I159" s="17"/>
      <c r="J159" s="17"/>
      <c r="K159" s="17"/>
      <c r="L159" s="17"/>
    </row>
    <row r="160" spans="1:12" x14ac:dyDescent="0.3">
      <c r="A160" s="17">
        <v>2019</v>
      </c>
      <c r="B160" s="17">
        <v>6</v>
      </c>
      <c r="C160" s="17" t="s">
        <v>126</v>
      </c>
      <c r="D160" s="18">
        <v>8928.7239755492337</v>
      </c>
      <c r="E160" s="17"/>
      <c r="F160" s="17"/>
      <c r="G160" s="17"/>
      <c r="H160" s="17"/>
      <c r="I160" s="17"/>
      <c r="J160" s="17"/>
      <c r="K160" s="17"/>
      <c r="L160" s="17"/>
    </row>
    <row r="161" spans="1:12" x14ac:dyDescent="0.3">
      <c r="A161" s="17">
        <v>2019</v>
      </c>
      <c r="B161" s="17">
        <v>6</v>
      </c>
      <c r="C161" s="17" t="s">
        <v>128</v>
      </c>
      <c r="D161" s="18">
        <v>3491.0751983367945</v>
      </c>
      <c r="E161" s="17"/>
      <c r="F161" s="17"/>
      <c r="G161" s="17"/>
      <c r="H161" s="17"/>
      <c r="I161" s="17"/>
      <c r="J161" s="17"/>
      <c r="K161" s="17"/>
      <c r="L161" s="17"/>
    </row>
    <row r="162" spans="1:12" x14ac:dyDescent="0.3">
      <c r="A162" s="17">
        <v>2019</v>
      </c>
      <c r="B162" s="17">
        <v>6</v>
      </c>
      <c r="C162" s="17" t="s">
        <v>131</v>
      </c>
      <c r="D162" s="18">
        <v>5623.6604812720925</v>
      </c>
      <c r="E162" s="17"/>
      <c r="F162" s="17"/>
      <c r="G162" s="17"/>
      <c r="H162" s="17"/>
      <c r="I162" s="17"/>
      <c r="J162" s="17"/>
      <c r="K162" s="17"/>
      <c r="L162" s="17"/>
    </row>
    <row r="163" spans="1:12" x14ac:dyDescent="0.3">
      <c r="A163" s="17">
        <v>2019</v>
      </c>
      <c r="B163" s="17">
        <v>6</v>
      </c>
      <c r="C163" s="17" t="s">
        <v>141</v>
      </c>
      <c r="D163" s="18">
        <v>1014.5915930135315</v>
      </c>
      <c r="E163" s="17"/>
      <c r="F163" s="17"/>
      <c r="G163" s="17"/>
      <c r="H163" s="17"/>
      <c r="I163" s="17"/>
      <c r="J163" s="17"/>
      <c r="K163" s="17"/>
      <c r="L163" s="17"/>
    </row>
    <row r="164" spans="1:12" x14ac:dyDescent="0.3">
      <c r="A164" s="17">
        <v>2019</v>
      </c>
      <c r="B164" s="17">
        <v>7</v>
      </c>
      <c r="C164" s="17" t="s">
        <v>127</v>
      </c>
      <c r="D164" s="18">
        <v>1068.2745864424287</v>
      </c>
      <c r="E164" s="17"/>
      <c r="F164" s="17"/>
      <c r="G164" s="17"/>
      <c r="H164" s="17"/>
      <c r="I164" s="17"/>
      <c r="J164" s="17"/>
      <c r="K164" s="17"/>
      <c r="L164" s="17"/>
    </row>
    <row r="165" spans="1:12" x14ac:dyDescent="0.3">
      <c r="A165" s="17">
        <v>2019</v>
      </c>
      <c r="B165" s="17">
        <v>7</v>
      </c>
      <c r="C165" s="17" t="s">
        <v>134</v>
      </c>
      <c r="D165" s="18">
        <v>6581.750670991255</v>
      </c>
      <c r="E165" s="17"/>
      <c r="F165" s="17"/>
      <c r="G165" s="17"/>
      <c r="H165" s="17"/>
      <c r="I165" s="17"/>
      <c r="J165" s="17"/>
      <c r="K165" s="17"/>
      <c r="L165" s="17"/>
    </row>
    <row r="166" spans="1:12" x14ac:dyDescent="0.3">
      <c r="A166" s="17">
        <v>2019</v>
      </c>
      <c r="B166" s="17">
        <v>7</v>
      </c>
      <c r="C166" s="17" t="s">
        <v>132</v>
      </c>
      <c r="D166" s="18">
        <v>5348.5097504610831</v>
      </c>
      <c r="E166" s="17"/>
      <c r="F166" s="17"/>
      <c r="G166" s="17"/>
      <c r="H166" s="17"/>
      <c r="I166" s="17"/>
      <c r="J166" s="17"/>
      <c r="K166" s="17"/>
      <c r="L166" s="17"/>
    </row>
    <row r="167" spans="1:12" x14ac:dyDescent="0.3">
      <c r="A167" s="17">
        <v>2019</v>
      </c>
      <c r="B167" s="17">
        <v>7</v>
      </c>
      <c r="C167" s="17" t="s">
        <v>130</v>
      </c>
      <c r="D167" s="18">
        <v>18067.540762025292</v>
      </c>
      <c r="E167" s="17"/>
      <c r="F167" s="17"/>
      <c r="G167" s="17"/>
      <c r="H167" s="17"/>
      <c r="I167" s="17"/>
      <c r="J167" s="17"/>
      <c r="K167" s="17"/>
      <c r="L167" s="17"/>
    </row>
    <row r="168" spans="1:12" x14ac:dyDescent="0.3">
      <c r="A168" s="17">
        <v>2019</v>
      </c>
      <c r="B168" s="17">
        <v>7</v>
      </c>
      <c r="C168" s="17" t="s">
        <v>129</v>
      </c>
      <c r="D168" s="18">
        <v>4717.8158222314487</v>
      </c>
      <c r="E168" s="17"/>
      <c r="F168" s="17"/>
      <c r="G168" s="17"/>
      <c r="H168" s="17"/>
      <c r="I168" s="17"/>
      <c r="J168" s="17"/>
      <c r="K168" s="17"/>
      <c r="L168" s="17"/>
    </row>
    <row r="169" spans="1:12" x14ac:dyDescent="0.3">
      <c r="A169" s="17">
        <v>2019</v>
      </c>
      <c r="B169" s="17">
        <v>7</v>
      </c>
      <c r="C169" s="17" t="s">
        <v>126</v>
      </c>
      <c r="D169" s="18">
        <v>8852.2042958609309</v>
      </c>
      <c r="E169" s="17"/>
      <c r="F169" s="17"/>
      <c r="G169" s="17"/>
      <c r="H169" s="17"/>
      <c r="I169" s="17"/>
      <c r="J169" s="17"/>
      <c r="K169" s="17"/>
      <c r="L169" s="17"/>
    </row>
    <row r="170" spans="1:12" x14ac:dyDescent="0.3">
      <c r="A170" s="17">
        <v>2019</v>
      </c>
      <c r="B170" s="17">
        <v>7</v>
      </c>
      <c r="C170" s="17" t="s">
        <v>128</v>
      </c>
      <c r="D170" s="18">
        <v>3497.804791632615</v>
      </c>
      <c r="E170" s="17"/>
      <c r="F170" s="17"/>
      <c r="G170" s="17"/>
      <c r="H170" s="17"/>
      <c r="I170" s="17"/>
      <c r="J170" s="17"/>
      <c r="K170" s="17"/>
      <c r="L170" s="17"/>
    </row>
    <row r="171" spans="1:12" x14ac:dyDescent="0.3">
      <c r="A171" s="17">
        <v>2019</v>
      </c>
      <c r="B171" s="17">
        <v>7</v>
      </c>
      <c r="C171" s="17" t="s">
        <v>131</v>
      </c>
      <c r="D171" s="18">
        <v>5651.68890384114</v>
      </c>
      <c r="E171" s="17"/>
      <c r="F171" s="17"/>
      <c r="G171" s="17"/>
      <c r="H171" s="17"/>
      <c r="I171" s="17"/>
      <c r="J171" s="17"/>
      <c r="K171" s="17"/>
      <c r="L171" s="17"/>
    </row>
    <row r="172" spans="1:12" x14ac:dyDescent="0.3">
      <c r="A172" s="17">
        <v>2019</v>
      </c>
      <c r="B172" s="17">
        <v>7</v>
      </c>
      <c r="C172" s="17" t="s">
        <v>141</v>
      </c>
      <c r="D172" s="18">
        <v>1036.6036571895127</v>
      </c>
      <c r="E172" s="17"/>
      <c r="F172" s="17"/>
      <c r="G172" s="17"/>
      <c r="H172" s="17"/>
      <c r="I172" s="17"/>
      <c r="J172" s="17"/>
      <c r="K172" s="17"/>
      <c r="L172" s="17"/>
    </row>
    <row r="173" spans="1:12" x14ac:dyDescent="0.3">
      <c r="A173" s="17">
        <v>2019</v>
      </c>
      <c r="B173" s="17">
        <v>8</v>
      </c>
      <c r="C173" s="17" t="s">
        <v>127</v>
      </c>
      <c r="D173" s="18">
        <v>1117.6501344154196</v>
      </c>
      <c r="E173" s="17"/>
      <c r="F173" s="17"/>
      <c r="G173" s="17"/>
      <c r="H173" s="17"/>
      <c r="I173" s="17"/>
      <c r="J173" s="17"/>
      <c r="K173" s="17"/>
      <c r="L173" s="17"/>
    </row>
    <row r="174" spans="1:12" x14ac:dyDescent="0.3">
      <c r="A174" s="17">
        <v>2019</v>
      </c>
      <c r="B174" s="17">
        <v>8</v>
      </c>
      <c r="C174" s="17" t="s">
        <v>134</v>
      </c>
      <c r="D174" s="18">
        <v>6624.1463197982248</v>
      </c>
      <c r="E174" s="17"/>
      <c r="F174" s="17"/>
      <c r="G174" s="17"/>
      <c r="H174" s="17"/>
      <c r="I174" s="17"/>
      <c r="J174" s="17"/>
      <c r="K174" s="17"/>
      <c r="L174" s="17"/>
    </row>
    <row r="175" spans="1:12" x14ac:dyDescent="0.3">
      <c r="A175" s="17">
        <v>2019</v>
      </c>
      <c r="B175" s="17">
        <v>8</v>
      </c>
      <c r="C175" s="17" t="s">
        <v>132</v>
      </c>
      <c r="D175" s="18">
        <v>5371.5410099520941</v>
      </c>
      <c r="E175" s="17"/>
      <c r="F175" s="17"/>
      <c r="G175" s="17"/>
      <c r="H175" s="17"/>
      <c r="I175" s="17"/>
      <c r="J175" s="17"/>
      <c r="K175" s="17"/>
      <c r="L175" s="17"/>
    </row>
    <row r="176" spans="1:12" x14ac:dyDescent="0.3">
      <c r="A176" s="17">
        <v>2019</v>
      </c>
      <c r="B176" s="17">
        <v>8</v>
      </c>
      <c r="C176" s="17" t="s">
        <v>130</v>
      </c>
      <c r="D176" s="18">
        <v>17813.942833013884</v>
      </c>
      <c r="E176" s="17"/>
      <c r="F176" s="17"/>
      <c r="G176" s="17"/>
      <c r="H176" s="17"/>
      <c r="I176" s="17"/>
      <c r="J176" s="17"/>
      <c r="K176" s="17"/>
      <c r="L176" s="17"/>
    </row>
    <row r="177" spans="1:12" x14ac:dyDescent="0.3">
      <c r="A177" s="17">
        <v>2019</v>
      </c>
      <c r="B177" s="17">
        <v>8</v>
      </c>
      <c r="C177" s="17" t="s">
        <v>129</v>
      </c>
      <c r="D177" s="18">
        <v>4692.5518150858443</v>
      </c>
      <c r="E177" s="17"/>
      <c r="F177" s="17"/>
      <c r="G177" s="17"/>
      <c r="H177" s="17"/>
      <c r="I177" s="17"/>
      <c r="J177" s="17"/>
      <c r="K177" s="17"/>
      <c r="L177" s="17"/>
    </row>
    <row r="178" spans="1:12" x14ac:dyDescent="0.3">
      <c r="A178" s="17">
        <v>2019</v>
      </c>
      <c r="B178" s="17">
        <v>8</v>
      </c>
      <c r="C178" s="17" t="s">
        <v>126</v>
      </c>
      <c r="D178" s="18">
        <v>8945.8606760245348</v>
      </c>
      <c r="E178" s="17"/>
      <c r="F178" s="17"/>
      <c r="G178" s="17"/>
      <c r="H178" s="17"/>
      <c r="I178" s="17"/>
      <c r="J178" s="17"/>
      <c r="K178" s="17"/>
      <c r="L178" s="17"/>
    </row>
    <row r="179" spans="1:12" x14ac:dyDescent="0.3">
      <c r="A179" s="17">
        <v>2019</v>
      </c>
      <c r="B179" s="17">
        <v>8</v>
      </c>
      <c r="C179" s="17" t="s">
        <v>128</v>
      </c>
      <c r="D179" s="18">
        <v>3712.9319685254254</v>
      </c>
      <c r="E179" s="17"/>
      <c r="F179" s="17"/>
      <c r="G179" s="17"/>
      <c r="H179" s="17"/>
      <c r="I179" s="17"/>
      <c r="J179" s="17"/>
      <c r="K179" s="17"/>
      <c r="L179" s="17"/>
    </row>
    <row r="180" spans="1:12" x14ac:dyDescent="0.3">
      <c r="A180" s="17">
        <v>2019</v>
      </c>
      <c r="B180" s="17">
        <v>8</v>
      </c>
      <c r="C180" s="17" t="s">
        <v>131</v>
      </c>
      <c r="D180" s="18">
        <v>5346.3714593631494</v>
      </c>
      <c r="E180" s="17"/>
      <c r="F180" s="17"/>
      <c r="G180" s="17"/>
      <c r="H180" s="17"/>
      <c r="I180" s="17"/>
      <c r="J180" s="17"/>
      <c r="K180" s="17"/>
      <c r="L180" s="17"/>
    </row>
    <row r="181" spans="1:12" x14ac:dyDescent="0.3">
      <c r="A181" s="17">
        <v>2019</v>
      </c>
      <c r="B181" s="17">
        <v>8</v>
      </c>
      <c r="C181" s="17" t="s">
        <v>141</v>
      </c>
      <c r="D181" s="18">
        <v>986.22056166611753</v>
      </c>
      <c r="E181" s="17"/>
      <c r="F181" s="17"/>
      <c r="G181" s="17"/>
      <c r="H181" s="17"/>
      <c r="I181" s="17"/>
      <c r="J181" s="17"/>
      <c r="K181" s="17"/>
      <c r="L181" s="17"/>
    </row>
    <row r="182" spans="1:12" x14ac:dyDescent="0.3">
      <c r="A182" s="17">
        <v>2019</v>
      </c>
      <c r="B182" s="17">
        <v>9</v>
      </c>
      <c r="C182" s="17" t="s">
        <v>127</v>
      </c>
      <c r="D182" s="18">
        <v>1040.6636249270482</v>
      </c>
      <c r="E182" s="17"/>
      <c r="F182" s="17"/>
      <c r="G182" s="17"/>
      <c r="H182" s="17"/>
      <c r="I182" s="17"/>
      <c r="J182" s="17"/>
      <c r="K182" s="17"/>
      <c r="L182" s="17"/>
    </row>
    <row r="183" spans="1:12" x14ac:dyDescent="0.3">
      <c r="A183" s="17">
        <v>2019</v>
      </c>
      <c r="B183" s="17">
        <v>9</v>
      </c>
      <c r="C183" s="17" t="s">
        <v>134</v>
      </c>
      <c r="D183" s="18">
        <v>6703.9889179259744</v>
      </c>
      <c r="E183" s="17"/>
      <c r="F183" s="17"/>
      <c r="G183" s="17"/>
      <c r="H183" s="17"/>
      <c r="I183" s="17"/>
      <c r="J183" s="17"/>
      <c r="K183" s="17"/>
      <c r="L183" s="17"/>
    </row>
    <row r="184" spans="1:12" x14ac:dyDescent="0.3">
      <c r="A184" s="17">
        <v>2019</v>
      </c>
      <c r="B184" s="17">
        <v>9</v>
      </c>
      <c r="C184" s="17" t="s">
        <v>132</v>
      </c>
      <c r="D184" s="18">
        <v>5407.9233006044642</v>
      </c>
      <c r="E184" s="17"/>
      <c r="F184" s="17"/>
      <c r="G184" s="17"/>
      <c r="H184" s="17"/>
      <c r="I184" s="17"/>
      <c r="J184" s="17"/>
      <c r="K184" s="17"/>
      <c r="L184" s="17"/>
    </row>
    <row r="185" spans="1:12" x14ac:dyDescent="0.3">
      <c r="A185" s="17">
        <v>2019</v>
      </c>
      <c r="B185" s="17">
        <v>9</v>
      </c>
      <c r="C185" s="17" t="s">
        <v>130</v>
      </c>
      <c r="D185" s="18">
        <v>17887.417821477746</v>
      </c>
      <c r="E185" s="17"/>
      <c r="F185" s="17"/>
      <c r="G185" s="17"/>
      <c r="H185" s="17"/>
      <c r="I185" s="17"/>
      <c r="J185" s="17"/>
      <c r="K185" s="17"/>
      <c r="L185" s="17"/>
    </row>
    <row r="186" spans="1:12" x14ac:dyDescent="0.3">
      <c r="A186" s="17">
        <v>2019</v>
      </c>
      <c r="B186" s="17">
        <v>9</v>
      </c>
      <c r="C186" s="17" t="s">
        <v>129</v>
      </c>
      <c r="D186" s="18">
        <v>4760.0841435617385</v>
      </c>
      <c r="E186" s="17"/>
      <c r="F186" s="17"/>
      <c r="G186" s="17"/>
      <c r="H186" s="17"/>
      <c r="I186" s="17"/>
      <c r="J186" s="17"/>
      <c r="K186" s="17"/>
      <c r="L186" s="17"/>
    </row>
    <row r="187" spans="1:12" x14ac:dyDescent="0.3">
      <c r="A187" s="17">
        <v>2019</v>
      </c>
      <c r="B187" s="17">
        <v>9</v>
      </c>
      <c r="C187" s="17" t="s">
        <v>126</v>
      </c>
      <c r="D187" s="18">
        <v>9029.7711713106601</v>
      </c>
      <c r="E187" s="17"/>
      <c r="F187" s="17"/>
      <c r="G187" s="17"/>
      <c r="H187" s="17"/>
      <c r="I187" s="17"/>
      <c r="J187" s="17"/>
      <c r="K187" s="17"/>
      <c r="L187" s="17"/>
    </row>
    <row r="188" spans="1:12" x14ac:dyDescent="0.3">
      <c r="A188" s="17">
        <v>2019</v>
      </c>
      <c r="B188" s="17">
        <v>9</v>
      </c>
      <c r="C188" s="17" t="s">
        <v>128</v>
      </c>
      <c r="D188" s="18">
        <v>3733.032318840581</v>
      </c>
      <c r="E188" s="17"/>
      <c r="F188" s="17"/>
      <c r="G188" s="17"/>
      <c r="H188" s="17"/>
      <c r="I188" s="17"/>
      <c r="J188" s="17"/>
      <c r="K188" s="17"/>
      <c r="L188" s="17"/>
    </row>
    <row r="189" spans="1:12" x14ac:dyDescent="0.3">
      <c r="A189" s="17">
        <v>2019</v>
      </c>
      <c r="B189" s="17">
        <v>9</v>
      </c>
      <c r="C189" s="17" t="s">
        <v>131</v>
      </c>
      <c r="D189" s="18">
        <v>5484.0418698507565</v>
      </c>
      <c r="E189" s="17"/>
      <c r="F189" s="17"/>
      <c r="G189" s="17"/>
      <c r="H189" s="17"/>
      <c r="I189" s="17"/>
      <c r="J189" s="17"/>
      <c r="K189" s="17"/>
      <c r="L189" s="17"/>
    </row>
    <row r="190" spans="1:12" x14ac:dyDescent="0.3">
      <c r="A190" s="17">
        <v>2019</v>
      </c>
      <c r="B190" s="17">
        <v>9</v>
      </c>
      <c r="C190" s="17" t="s">
        <v>141</v>
      </c>
      <c r="D190" s="18">
        <v>987.8381080015032</v>
      </c>
      <c r="E190" s="17"/>
      <c r="F190" s="17"/>
      <c r="G190" s="17"/>
      <c r="H190" s="17"/>
      <c r="I190" s="17"/>
      <c r="J190" s="17"/>
      <c r="K190" s="17"/>
      <c r="L190" s="17"/>
    </row>
    <row r="191" spans="1:12" x14ac:dyDescent="0.3">
      <c r="A191" s="17">
        <v>2019</v>
      </c>
      <c r="B191" s="17">
        <v>10</v>
      </c>
      <c r="C191" s="17" t="s">
        <v>127</v>
      </c>
      <c r="D191" s="18">
        <v>1061.0221730810115</v>
      </c>
      <c r="E191" s="17"/>
      <c r="F191" s="17"/>
      <c r="G191" s="17"/>
      <c r="H191" s="17"/>
      <c r="I191" s="17"/>
      <c r="J191" s="17"/>
      <c r="K191" s="17"/>
      <c r="L191" s="17"/>
    </row>
    <row r="192" spans="1:12" x14ac:dyDescent="0.3">
      <c r="A192" s="17">
        <v>2019</v>
      </c>
      <c r="B192" s="17">
        <v>10</v>
      </c>
      <c r="C192" s="17" t="s">
        <v>134</v>
      </c>
      <c r="D192" s="18">
        <v>6571.2141129171396</v>
      </c>
      <c r="E192" s="17"/>
      <c r="F192" s="17"/>
      <c r="G192" s="17"/>
      <c r="H192" s="17"/>
      <c r="I192" s="17"/>
      <c r="J192" s="17"/>
      <c r="K192" s="17"/>
      <c r="L192" s="17"/>
    </row>
    <row r="193" spans="1:12" x14ac:dyDescent="0.3">
      <c r="A193" s="17">
        <v>2019</v>
      </c>
      <c r="B193" s="17">
        <v>10</v>
      </c>
      <c r="C193" s="17" t="s">
        <v>132</v>
      </c>
      <c r="D193" s="18">
        <v>5363.0687490030368</v>
      </c>
      <c r="E193" s="17"/>
      <c r="F193" s="17"/>
      <c r="G193" s="17"/>
      <c r="H193" s="17"/>
      <c r="I193" s="17"/>
      <c r="J193" s="17"/>
      <c r="K193" s="17"/>
      <c r="L193" s="17"/>
    </row>
    <row r="194" spans="1:12" x14ac:dyDescent="0.3">
      <c r="A194" s="17">
        <v>2019</v>
      </c>
      <c r="B194" s="17">
        <v>10</v>
      </c>
      <c r="C194" s="17" t="s">
        <v>130</v>
      </c>
      <c r="D194" s="18">
        <v>17817.441771050755</v>
      </c>
      <c r="E194" s="17"/>
      <c r="F194" s="17"/>
      <c r="G194" s="17"/>
      <c r="H194" s="17"/>
      <c r="I194" s="17"/>
      <c r="J194" s="17"/>
      <c r="K194" s="17"/>
      <c r="L194" s="17"/>
    </row>
    <row r="195" spans="1:12" x14ac:dyDescent="0.3">
      <c r="A195" s="17">
        <v>2019</v>
      </c>
      <c r="B195" s="17">
        <v>10</v>
      </c>
      <c r="C195" s="17" t="s">
        <v>129</v>
      </c>
      <c r="D195" s="18">
        <v>4890.1359153238554</v>
      </c>
      <c r="E195" s="17"/>
      <c r="F195" s="17"/>
      <c r="G195" s="17"/>
      <c r="H195" s="17"/>
      <c r="I195" s="17"/>
      <c r="J195" s="17"/>
      <c r="K195" s="17"/>
      <c r="L195" s="17"/>
    </row>
    <row r="196" spans="1:12" x14ac:dyDescent="0.3">
      <c r="A196" s="17">
        <v>2019</v>
      </c>
      <c r="B196" s="17">
        <v>10</v>
      </c>
      <c r="C196" s="17" t="s">
        <v>126</v>
      </c>
      <c r="D196" s="18">
        <v>9038.5357871900087</v>
      </c>
      <c r="E196" s="17"/>
      <c r="F196" s="17"/>
      <c r="G196" s="17"/>
      <c r="H196" s="17"/>
      <c r="I196" s="17"/>
      <c r="J196" s="17"/>
      <c r="K196" s="17"/>
      <c r="L196" s="17"/>
    </row>
    <row r="197" spans="1:12" x14ac:dyDescent="0.3">
      <c r="A197" s="17">
        <v>2019</v>
      </c>
      <c r="B197" s="17">
        <v>10</v>
      </c>
      <c r="C197" s="17" t="s">
        <v>128</v>
      </c>
      <c r="D197" s="18">
        <v>3789.9904358311801</v>
      </c>
      <c r="E197" s="17"/>
      <c r="F197" s="17"/>
      <c r="G197" s="17"/>
      <c r="H197" s="17"/>
      <c r="I197" s="17"/>
      <c r="J197" s="17"/>
      <c r="K197" s="17"/>
      <c r="L197" s="17"/>
    </row>
    <row r="198" spans="1:12" x14ac:dyDescent="0.3">
      <c r="A198" s="17">
        <v>2019</v>
      </c>
      <c r="B198" s="17">
        <v>10</v>
      </c>
      <c r="C198" s="17" t="s">
        <v>131</v>
      </c>
      <c r="D198" s="18">
        <v>5414.6677086996006</v>
      </c>
      <c r="E198" s="17"/>
      <c r="F198" s="17"/>
      <c r="G198" s="17"/>
      <c r="H198" s="17"/>
      <c r="I198" s="17"/>
      <c r="J198" s="17"/>
      <c r="K198" s="17"/>
      <c r="L198" s="17"/>
    </row>
    <row r="199" spans="1:12" x14ac:dyDescent="0.3">
      <c r="A199" s="17">
        <v>2019</v>
      </c>
      <c r="B199" s="17">
        <v>10</v>
      </c>
      <c r="C199" s="17" t="s">
        <v>141</v>
      </c>
      <c r="D199" s="18">
        <v>1039.0870649770191</v>
      </c>
      <c r="E199" s="17"/>
      <c r="F199" s="17"/>
      <c r="G199" s="17"/>
      <c r="H199" s="17"/>
      <c r="I199" s="17"/>
      <c r="J199" s="17"/>
      <c r="K199" s="17"/>
      <c r="L199" s="17"/>
    </row>
    <row r="200" spans="1:12" x14ac:dyDescent="0.3">
      <c r="A200" s="17">
        <v>2019</v>
      </c>
      <c r="B200" s="17">
        <v>11</v>
      </c>
      <c r="C200" s="17" t="s">
        <v>127</v>
      </c>
      <c r="D200" s="18">
        <v>796.96187821380192</v>
      </c>
      <c r="E200" s="17"/>
      <c r="F200" s="17"/>
      <c r="G200" s="17"/>
      <c r="H200" s="17"/>
      <c r="I200" s="17"/>
      <c r="J200" s="17"/>
      <c r="K200" s="17"/>
      <c r="L200" s="17"/>
    </row>
    <row r="201" spans="1:12" x14ac:dyDescent="0.3">
      <c r="A201" s="17">
        <v>2019</v>
      </c>
      <c r="B201" s="17">
        <v>11</v>
      </c>
      <c r="C201" s="17" t="s">
        <v>134</v>
      </c>
      <c r="D201" s="18">
        <v>6519.3983663976114</v>
      </c>
      <c r="E201" s="17"/>
      <c r="F201" s="17"/>
      <c r="G201" s="17"/>
      <c r="H201" s="17"/>
      <c r="I201" s="17"/>
      <c r="J201" s="17"/>
      <c r="K201" s="17"/>
      <c r="L201" s="17"/>
    </row>
    <row r="202" spans="1:12" x14ac:dyDescent="0.3">
      <c r="A202" s="17">
        <v>2019</v>
      </c>
      <c r="B202" s="17">
        <v>11</v>
      </c>
      <c r="C202" s="17" t="s">
        <v>132</v>
      </c>
      <c r="D202" s="18">
        <v>5350.1790854939018</v>
      </c>
      <c r="E202" s="17"/>
      <c r="F202" s="17"/>
      <c r="G202" s="17"/>
      <c r="H202" s="17"/>
      <c r="I202" s="17"/>
      <c r="J202" s="17"/>
      <c r="K202" s="17"/>
      <c r="L202" s="17"/>
    </row>
    <row r="203" spans="1:12" x14ac:dyDescent="0.3">
      <c r="A203" s="17">
        <v>2019</v>
      </c>
      <c r="B203" s="17">
        <v>11</v>
      </c>
      <c r="C203" s="17" t="s">
        <v>130</v>
      </c>
      <c r="D203" s="18">
        <v>17465.490310936955</v>
      </c>
      <c r="E203" s="17"/>
      <c r="F203" s="17"/>
      <c r="G203" s="17"/>
      <c r="H203" s="17"/>
      <c r="I203" s="17"/>
      <c r="J203" s="17"/>
      <c r="K203" s="17"/>
      <c r="L203" s="17"/>
    </row>
    <row r="204" spans="1:12" x14ac:dyDescent="0.3">
      <c r="A204" s="17">
        <v>2019</v>
      </c>
      <c r="B204" s="17">
        <v>11</v>
      </c>
      <c r="C204" s="17" t="s">
        <v>129</v>
      </c>
      <c r="D204" s="18">
        <v>5027.4351450806753</v>
      </c>
      <c r="E204" s="17"/>
      <c r="F204" s="17"/>
      <c r="G204" s="17"/>
      <c r="H204" s="17"/>
      <c r="I204" s="17"/>
      <c r="J204" s="17"/>
      <c r="K204" s="17"/>
      <c r="L204" s="17"/>
    </row>
    <row r="205" spans="1:12" x14ac:dyDescent="0.3">
      <c r="A205" s="17">
        <v>2019</v>
      </c>
      <c r="B205" s="17">
        <v>11</v>
      </c>
      <c r="C205" s="17" t="s">
        <v>126</v>
      </c>
      <c r="D205" s="18">
        <v>9086.8299765998836</v>
      </c>
      <c r="E205" s="17"/>
      <c r="F205" s="17"/>
      <c r="G205" s="17"/>
      <c r="H205" s="17"/>
      <c r="I205" s="17"/>
      <c r="J205" s="17"/>
      <c r="K205" s="17"/>
      <c r="L205" s="17"/>
    </row>
    <row r="206" spans="1:12" x14ac:dyDescent="0.3">
      <c r="A206" s="17">
        <v>2019</v>
      </c>
      <c r="B206" s="17">
        <v>11</v>
      </c>
      <c r="C206" s="17" t="s">
        <v>128</v>
      </c>
      <c r="D206" s="18">
        <v>3755.9494906092546</v>
      </c>
      <c r="E206" s="17"/>
      <c r="F206" s="17"/>
      <c r="G206" s="17"/>
      <c r="H206" s="17"/>
      <c r="I206" s="17"/>
      <c r="J206" s="17"/>
      <c r="K206" s="17"/>
      <c r="L206" s="17"/>
    </row>
    <row r="207" spans="1:12" x14ac:dyDescent="0.3">
      <c r="A207" s="17">
        <v>2019</v>
      </c>
      <c r="B207" s="17">
        <v>11</v>
      </c>
      <c r="C207" s="17" t="s">
        <v>131</v>
      </c>
      <c r="D207" s="18">
        <v>5481.8706661656661</v>
      </c>
      <c r="E207" s="17"/>
      <c r="F207" s="17"/>
      <c r="G207" s="17"/>
      <c r="H207" s="17"/>
      <c r="I207" s="17"/>
      <c r="J207" s="17"/>
      <c r="K207" s="17"/>
      <c r="L207" s="17"/>
    </row>
    <row r="208" spans="1:12" x14ac:dyDescent="0.3">
      <c r="A208" s="17">
        <v>2019</v>
      </c>
      <c r="B208" s="17">
        <v>11</v>
      </c>
      <c r="C208" s="17" t="s">
        <v>141</v>
      </c>
      <c r="D208" s="18">
        <v>1079.1947829396966</v>
      </c>
      <c r="E208" s="17"/>
      <c r="F208" s="17"/>
      <c r="G208" s="17"/>
      <c r="H208" s="17"/>
      <c r="I208" s="17"/>
      <c r="J208" s="17"/>
      <c r="K208" s="17"/>
      <c r="L208" s="17"/>
    </row>
    <row r="209" spans="1:12" x14ac:dyDescent="0.3">
      <c r="A209" s="17">
        <v>2019</v>
      </c>
      <c r="B209" s="17">
        <v>12</v>
      </c>
      <c r="C209" s="17" t="s">
        <v>127</v>
      </c>
      <c r="D209" s="18">
        <v>775.66342992312195</v>
      </c>
      <c r="E209" s="17"/>
      <c r="F209" s="17"/>
      <c r="G209" s="17"/>
      <c r="H209" s="17"/>
      <c r="I209" s="17"/>
      <c r="J209" s="17"/>
      <c r="K209" s="17"/>
      <c r="L209" s="17"/>
    </row>
    <row r="210" spans="1:12" x14ac:dyDescent="0.3">
      <c r="A210" s="17">
        <v>2019</v>
      </c>
      <c r="B210" s="17">
        <v>12</v>
      </c>
      <c r="C210" s="17" t="s">
        <v>134</v>
      </c>
      <c r="D210" s="18">
        <v>6353.6652753543376</v>
      </c>
      <c r="E210" s="17"/>
      <c r="F210" s="17"/>
      <c r="G210" s="17"/>
      <c r="H210" s="17"/>
      <c r="I210" s="17"/>
      <c r="J210" s="17"/>
      <c r="K210" s="17"/>
      <c r="L210" s="17"/>
    </row>
    <row r="211" spans="1:12" x14ac:dyDescent="0.3">
      <c r="A211" s="17">
        <v>2019</v>
      </c>
      <c r="B211" s="17">
        <v>12</v>
      </c>
      <c r="C211" s="17" t="s">
        <v>132</v>
      </c>
      <c r="D211" s="18">
        <v>5307.9513498329297</v>
      </c>
      <c r="E211" s="17"/>
      <c r="F211" s="17"/>
      <c r="G211" s="17"/>
      <c r="H211" s="17"/>
      <c r="I211" s="17"/>
      <c r="J211" s="17"/>
      <c r="K211" s="17"/>
      <c r="L211" s="17"/>
    </row>
    <row r="212" spans="1:12" x14ac:dyDescent="0.3">
      <c r="A212" s="17">
        <v>2019</v>
      </c>
      <c r="B212" s="17">
        <v>12</v>
      </c>
      <c r="C212" s="17" t="s">
        <v>130</v>
      </c>
      <c r="D212" s="18">
        <v>17184.338419148724</v>
      </c>
      <c r="E212" s="17"/>
      <c r="F212" s="17"/>
      <c r="G212" s="17"/>
      <c r="H212" s="17"/>
      <c r="I212" s="17"/>
      <c r="J212" s="17"/>
      <c r="K212" s="17"/>
      <c r="L212" s="17"/>
    </row>
    <row r="213" spans="1:12" x14ac:dyDescent="0.3">
      <c r="A213" s="17">
        <v>2019</v>
      </c>
      <c r="B213" s="17">
        <v>12</v>
      </c>
      <c r="C213" s="17" t="s">
        <v>129</v>
      </c>
      <c r="D213" s="18">
        <v>4862.2655151443987</v>
      </c>
      <c r="E213" s="17"/>
      <c r="F213" s="17"/>
      <c r="G213" s="17"/>
      <c r="H213" s="17"/>
      <c r="I213" s="17"/>
      <c r="J213" s="17"/>
      <c r="K213" s="17"/>
      <c r="L213" s="17"/>
    </row>
    <row r="214" spans="1:12" x14ac:dyDescent="0.3">
      <c r="A214" s="17">
        <v>2019</v>
      </c>
      <c r="B214" s="17">
        <v>12</v>
      </c>
      <c r="C214" s="17" t="s">
        <v>126</v>
      </c>
      <c r="D214" s="18">
        <v>8836.6360389177717</v>
      </c>
      <c r="E214" s="17"/>
      <c r="F214" s="17"/>
      <c r="G214" s="17"/>
      <c r="H214" s="17"/>
      <c r="I214" s="17"/>
      <c r="J214" s="17"/>
      <c r="K214" s="17"/>
      <c r="L214" s="17"/>
    </row>
    <row r="215" spans="1:12" x14ac:dyDescent="0.3">
      <c r="A215" s="17">
        <v>2019</v>
      </c>
      <c r="B215" s="17">
        <v>12</v>
      </c>
      <c r="C215" s="17" t="s">
        <v>128</v>
      </c>
      <c r="D215" s="18">
        <v>3626.4453348678339</v>
      </c>
      <c r="E215" s="17"/>
      <c r="F215" s="17"/>
      <c r="G215" s="17"/>
      <c r="H215" s="17"/>
      <c r="I215" s="17"/>
      <c r="J215" s="17"/>
      <c r="K215" s="17"/>
      <c r="L215" s="17"/>
    </row>
    <row r="216" spans="1:12" x14ac:dyDescent="0.3">
      <c r="A216" s="17">
        <v>2019</v>
      </c>
      <c r="B216" s="17">
        <v>12</v>
      </c>
      <c r="C216" s="17" t="s">
        <v>131</v>
      </c>
      <c r="D216" s="18">
        <v>5396.6338006931719</v>
      </c>
      <c r="E216" s="17"/>
      <c r="F216" s="17"/>
      <c r="G216" s="17"/>
      <c r="H216" s="17"/>
      <c r="I216" s="17"/>
      <c r="J216" s="17"/>
      <c r="K216" s="17"/>
      <c r="L216" s="17"/>
    </row>
    <row r="217" spans="1:12" x14ac:dyDescent="0.3">
      <c r="A217" s="17">
        <v>2019</v>
      </c>
      <c r="B217" s="17">
        <v>12</v>
      </c>
      <c r="C217" s="17" t="s">
        <v>141</v>
      </c>
      <c r="D217" s="18">
        <v>1054.9543262599004</v>
      </c>
      <c r="E217" s="17"/>
      <c r="F217" s="17"/>
      <c r="G217" s="17"/>
      <c r="H217" s="17"/>
      <c r="I217" s="17"/>
      <c r="J217" s="17"/>
      <c r="K217" s="17"/>
      <c r="L217" s="17"/>
    </row>
    <row r="218" spans="1:12" x14ac:dyDescent="0.3">
      <c r="A218" s="17">
        <v>2020</v>
      </c>
      <c r="B218" s="17">
        <v>1</v>
      </c>
      <c r="C218" s="17" t="s">
        <v>127</v>
      </c>
      <c r="D218" s="18">
        <v>790.85106709781712</v>
      </c>
      <c r="E218" s="17"/>
      <c r="F218" s="17"/>
      <c r="G218" s="17"/>
      <c r="H218" s="17"/>
      <c r="I218" s="17"/>
      <c r="J218" s="17"/>
      <c r="K218" s="17"/>
      <c r="L218" s="17"/>
    </row>
    <row r="219" spans="1:12" x14ac:dyDescent="0.3">
      <c r="A219" s="17">
        <v>2020</v>
      </c>
      <c r="B219" s="17">
        <v>1</v>
      </c>
      <c r="C219" s="17" t="s">
        <v>134</v>
      </c>
      <c r="D219" s="18">
        <v>6427.2747047074763</v>
      </c>
      <c r="E219" s="17"/>
      <c r="F219" s="17"/>
      <c r="G219" s="17"/>
      <c r="H219" s="17"/>
      <c r="I219" s="17"/>
      <c r="J219" s="17"/>
      <c r="K219" s="17"/>
      <c r="L219" s="17"/>
    </row>
    <row r="220" spans="1:12" x14ac:dyDescent="0.3">
      <c r="A220" s="17">
        <v>2020</v>
      </c>
      <c r="B220" s="17">
        <v>1</v>
      </c>
      <c r="C220" s="17" t="s">
        <v>132</v>
      </c>
      <c r="D220" s="18">
        <v>5431.6284751888543</v>
      </c>
      <c r="E220" s="17"/>
      <c r="F220" s="17"/>
      <c r="G220" s="17"/>
      <c r="H220" s="17"/>
      <c r="I220" s="17"/>
      <c r="J220" s="17"/>
      <c r="K220" s="17"/>
      <c r="L220" s="17"/>
    </row>
    <row r="221" spans="1:12" x14ac:dyDescent="0.3">
      <c r="A221" s="17">
        <v>2020</v>
      </c>
      <c r="B221" s="17">
        <v>1</v>
      </c>
      <c r="C221" s="17" t="s">
        <v>130</v>
      </c>
      <c r="D221" s="18">
        <v>15408.669686773341</v>
      </c>
      <c r="E221" s="17"/>
      <c r="F221" s="17"/>
      <c r="G221" s="17"/>
      <c r="H221" s="17"/>
      <c r="I221" s="17"/>
      <c r="J221" s="17"/>
      <c r="K221" s="17"/>
      <c r="L221" s="17"/>
    </row>
    <row r="222" spans="1:12" x14ac:dyDescent="0.3">
      <c r="A222" s="17">
        <v>2020</v>
      </c>
      <c r="B222" s="17">
        <v>1</v>
      </c>
      <c r="C222" s="17" t="s">
        <v>129</v>
      </c>
      <c r="D222" s="18">
        <v>4934.8568424853984</v>
      </c>
      <c r="E222" s="17"/>
      <c r="F222" s="17"/>
      <c r="G222" s="17"/>
      <c r="H222" s="17"/>
      <c r="I222" s="17"/>
      <c r="J222" s="17"/>
      <c r="K222" s="17"/>
      <c r="L222" s="17"/>
    </row>
    <row r="223" spans="1:12" x14ac:dyDescent="0.3">
      <c r="A223" s="17">
        <v>2020</v>
      </c>
      <c r="B223" s="17">
        <v>1</v>
      </c>
      <c r="C223" s="17" t="s">
        <v>126</v>
      </c>
      <c r="D223" s="18">
        <v>8937.8588524438564</v>
      </c>
      <c r="E223" s="17"/>
      <c r="F223" s="17"/>
      <c r="G223" s="17"/>
      <c r="H223" s="17"/>
      <c r="I223" s="17"/>
      <c r="J223" s="17"/>
      <c r="K223" s="17"/>
      <c r="L223" s="17"/>
    </row>
    <row r="224" spans="1:12" x14ac:dyDescent="0.3">
      <c r="A224" s="17">
        <v>2020</v>
      </c>
      <c r="B224" s="17">
        <v>1</v>
      </c>
      <c r="C224" s="17" t="s">
        <v>128</v>
      </c>
      <c r="D224" s="18">
        <v>3546.4197794291122</v>
      </c>
      <c r="E224" s="17"/>
      <c r="F224" s="17"/>
      <c r="G224" s="17"/>
      <c r="H224" s="17"/>
      <c r="I224" s="17"/>
      <c r="J224" s="17"/>
      <c r="K224" s="17"/>
      <c r="L224" s="17"/>
    </row>
    <row r="225" spans="1:12" x14ac:dyDescent="0.3">
      <c r="A225" s="17">
        <v>2020</v>
      </c>
      <c r="B225" s="17">
        <v>1</v>
      </c>
      <c r="C225" s="17" t="s">
        <v>131</v>
      </c>
      <c r="D225" s="18">
        <v>5495.2256864924984</v>
      </c>
      <c r="E225" s="17"/>
      <c r="F225" s="17"/>
      <c r="G225" s="17"/>
      <c r="H225" s="17"/>
      <c r="I225" s="17"/>
      <c r="J225" s="17"/>
      <c r="K225" s="17"/>
      <c r="L225" s="17"/>
    </row>
    <row r="226" spans="1:12" x14ac:dyDescent="0.3">
      <c r="A226" s="17">
        <v>2020</v>
      </c>
      <c r="B226" s="17">
        <v>1</v>
      </c>
      <c r="C226" s="17" t="s">
        <v>141</v>
      </c>
      <c r="D226" s="18">
        <v>1073.3316618125377</v>
      </c>
      <c r="E226" s="17"/>
      <c r="F226" s="17"/>
      <c r="G226" s="17"/>
      <c r="H226" s="17"/>
      <c r="I226" s="17"/>
      <c r="J226" s="17"/>
      <c r="K226" s="17"/>
      <c r="L226" s="17"/>
    </row>
    <row r="227" spans="1:12" x14ac:dyDescent="0.3">
      <c r="A227" s="17">
        <v>2020</v>
      </c>
      <c r="B227" s="17">
        <v>2</v>
      </c>
      <c r="C227" s="17" t="s">
        <v>127</v>
      </c>
      <c r="D227" s="18">
        <v>929.51126851255538</v>
      </c>
      <c r="E227" s="17"/>
      <c r="F227" s="17"/>
      <c r="G227" s="17"/>
      <c r="H227" s="17"/>
      <c r="I227" s="17"/>
      <c r="J227" s="17"/>
      <c r="K227" s="17"/>
      <c r="L227" s="17"/>
    </row>
    <row r="228" spans="1:12" x14ac:dyDescent="0.3">
      <c r="A228" s="17">
        <v>2020</v>
      </c>
      <c r="B228" s="17">
        <v>2</v>
      </c>
      <c r="C228" s="17" t="s">
        <v>134</v>
      </c>
      <c r="D228" s="18">
        <v>6505.2436048437048</v>
      </c>
      <c r="E228" s="17"/>
      <c r="F228" s="17"/>
      <c r="G228" s="17"/>
      <c r="H228" s="17"/>
      <c r="I228" s="17"/>
      <c r="J228" s="17"/>
      <c r="K228" s="17"/>
      <c r="L228" s="17"/>
    </row>
    <row r="229" spans="1:12" x14ac:dyDescent="0.3">
      <c r="A229" s="17">
        <v>2020</v>
      </c>
      <c r="B229" s="17">
        <v>2</v>
      </c>
      <c r="C229" s="17" t="s">
        <v>132</v>
      </c>
      <c r="D229" s="18">
        <v>5443.8308437050946</v>
      </c>
      <c r="E229" s="17"/>
      <c r="F229" s="17"/>
      <c r="G229" s="17"/>
      <c r="H229" s="17"/>
      <c r="I229" s="17"/>
      <c r="J229" s="17"/>
      <c r="K229" s="17"/>
      <c r="L229" s="17"/>
    </row>
    <row r="230" spans="1:12" x14ac:dyDescent="0.3">
      <c r="A230" s="17">
        <v>2020</v>
      </c>
      <c r="B230" s="17">
        <v>2</v>
      </c>
      <c r="C230" s="17" t="s">
        <v>130</v>
      </c>
      <c r="D230" s="18">
        <v>15959.705233208924</v>
      </c>
      <c r="E230" s="17"/>
      <c r="F230" s="17"/>
      <c r="G230" s="17"/>
      <c r="H230" s="17"/>
      <c r="I230" s="17"/>
      <c r="J230" s="17"/>
      <c r="K230" s="17"/>
      <c r="L230" s="17"/>
    </row>
    <row r="231" spans="1:12" x14ac:dyDescent="0.3">
      <c r="A231" s="17">
        <v>2020</v>
      </c>
      <c r="B231" s="17">
        <v>2</v>
      </c>
      <c r="C231" s="17" t="s">
        <v>129</v>
      </c>
      <c r="D231" s="18">
        <v>4828.065049756452</v>
      </c>
      <c r="E231" s="17"/>
      <c r="F231" s="17"/>
      <c r="G231" s="17"/>
      <c r="H231" s="17"/>
      <c r="I231" s="17"/>
      <c r="J231" s="17"/>
      <c r="K231" s="17"/>
      <c r="L231" s="17"/>
    </row>
    <row r="232" spans="1:12" x14ac:dyDescent="0.3">
      <c r="A232" s="17">
        <v>2020</v>
      </c>
      <c r="B232" s="17">
        <v>2</v>
      </c>
      <c r="C232" s="17" t="s">
        <v>126</v>
      </c>
      <c r="D232" s="18">
        <v>8800.0794045530147</v>
      </c>
      <c r="E232" s="17"/>
      <c r="F232" s="17"/>
      <c r="G232" s="17"/>
      <c r="H232" s="17"/>
      <c r="I232" s="17"/>
      <c r="J232" s="17"/>
      <c r="K232" s="17"/>
      <c r="L232" s="17"/>
    </row>
    <row r="233" spans="1:12" x14ac:dyDescent="0.3">
      <c r="A233" s="17">
        <v>2020</v>
      </c>
      <c r="B233" s="17">
        <v>2</v>
      </c>
      <c r="C233" s="17" t="s">
        <v>128</v>
      </c>
      <c r="D233" s="18">
        <v>3513.3071836506183</v>
      </c>
      <c r="E233" s="17"/>
      <c r="F233" s="17"/>
      <c r="G233" s="17"/>
      <c r="H233" s="17"/>
      <c r="I233" s="17"/>
      <c r="J233" s="17"/>
      <c r="K233" s="17"/>
      <c r="L233" s="17"/>
    </row>
    <row r="234" spans="1:12" x14ac:dyDescent="0.3">
      <c r="A234" s="17">
        <v>2020</v>
      </c>
      <c r="B234" s="17">
        <v>2</v>
      </c>
      <c r="C234" s="17" t="s">
        <v>131</v>
      </c>
      <c r="D234" s="18">
        <v>5446.2384096034984</v>
      </c>
      <c r="E234" s="17"/>
      <c r="F234" s="17"/>
      <c r="G234" s="17"/>
      <c r="H234" s="17"/>
      <c r="I234" s="17"/>
      <c r="J234" s="17"/>
      <c r="K234" s="17"/>
      <c r="L234" s="17"/>
    </row>
    <row r="235" spans="1:12" x14ac:dyDescent="0.3">
      <c r="A235" s="17">
        <v>2020</v>
      </c>
      <c r="B235" s="17">
        <v>2</v>
      </c>
      <c r="C235" s="17" t="s">
        <v>141</v>
      </c>
      <c r="D235" s="18">
        <v>1053.1243479576797</v>
      </c>
      <c r="E235" s="17"/>
      <c r="F235" s="17"/>
      <c r="G235" s="17"/>
      <c r="H235" s="17"/>
      <c r="I235" s="17"/>
      <c r="J235" s="17"/>
      <c r="K235" s="17"/>
      <c r="L235" s="17"/>
    </row>
    <row r="236" spans="1:12" x14ac:dyDescent="0.3">
      <c r="A236" s="17">
        <v>2020</v>
      </c>
      <c r="B236" s="17">
        <v>3</v>
      </c>
      <c r="C236" s="17" t="s">
        <v>127</v>
      </c>
      <c r="D236" s="18">
        <v>1220.6059449220108</v>
      </c>
      <c r="E236" s="17"/>
      <c r="F236" s="17"/>
      <c r="G236" s="17"/>
      <c r="H236" s="17"/>
      <c r="I236" s="17"/>
      <c r="J236" s="17"/>
      <c r="K236" s="17"/>
      <c r="L236" s="17"/>
    </row>
    <row r="237" spans="1:12" x14ac:dyDescent="0.3">
      <c r="A237" s="17">
        <v>2020</v>
      </c>
      <c r="B237" s="17">
        <v>3</v>
      </c>
      <c r="C237" s="17" t="s">
        <v>134</v>
      </c>
      <c r="D237" s="18">
        <v>6498.6924198482475</v>
      </c>
      <c r="E237" s="17"/>
      <c r="F237" s="17"/>
      <c r="G237" s="17"/>
      <c r="H237" s="17"/>
      <c r="I237" s="17"/>
      <c r="J237" s="17"/>
      <c r="K237" s="17"/>
      <c r="L237" s="17"/>
    </row>
    <row r="238" spans="1:12" x14ac:dyDescent="0.3">
      <c r="A238" s="17">
        <v>2020</v>
      </c>
      <c r="B238" s="17">
        <v>3</v>
      </c>
      <c r="C238" s="17" t="s">
        <v>132</v>
      </c>
      <c r="D238" s="18">
        <v>5441.271251374118</v>
      </c>
      <c r="E238" s="17"/>
      <c r="F238" s="17"/>
      <c r="G238" s="17"/>
      <c r="H238" s="17"/>
      <c r="I238" s="17"/>
      <c r="J238" s="17"/>
      <c r="K238" s="17"/>
      <c r="L238" s="17"/>
    </row>
    <row r="239" spans="1:12" x14ac:dyDescent="0.3">
      <c r="A239" s="17">
        <v>2020</v>
      </c>
      <c r="B239" s="17">
        <v>3</v>
      </c>
      <c r="C239" s="17" t="s">
        <v>130</v>
      </c>
      <c r="D239" s="18">
        <v>16349.024407678218</v>
      </c>
      <c r="E239" s="17"/>
      <c r="F239" s="17"/>
      <c r="G239" s="17"/>
      <c r="H239" s="17"/>
      <c r="I239" s="17"/>
      <c r="J239" s="17"/>
      <c r="K239" s="17"/>
      <c r="L239" s="17"/>
    </row>
    <row r="240" spans="1:12" x14ac:dyDescent="0.3">
      <c r="A240" s="17">
        <v>2020</v>
      </c>
      <c r="B240" s="17">
        <v>3</v>
      </c>
      <c r="C240" s="17" t="s">
        <v>129</v>
      </c>
      <c r="D240" s="18">
        <v>4736.4854182108702</v>
      </c>
      <c r="E240" s="17"/>
      <c r="F240" s="17"/>
      <c r="G240" s="17"/>
      <c r="H240" s="17"/>
      <c r="I240" s="17"/>
      <c r="J240" s="17"/>
      <c r="K240" s="17"/>
      <c r="L240" s="17"/>
    </row>
    <row r="241" spans="1:12" x14ac:dyDescent="0.3">
      <c r="A241" s="17">
        <v>2020</v>
      </c>
      <c r="B241" s="17">
        <v>3</v>
      </c>
      <c r="C241" s="17" t="s">
        <v>126</v>
      </c>
      <c r="D241" s="18">
        <v>8955.9800429643819</v>
      </c>
      <c r="E241" s="17"/>
      <c r="F241" s="17"/>
      <c r="G241" s="17"/>
      <c r="H241" s="17"/>
      <c r="I241" s="17"/>
      <c r="J241" s="17"/>
      <c r="K241" s="17"/>
      <c r="L241" s="17"/>
    </row>
    <row r="242" spans="1:12" x14ac:dyDescent="0.3">
      <c r="A242" s="17">
        <v>2020</v>
      </c>
      <c r="B242" s="17">
        <v>3</v>
      </c>
      <c r="C242" s="17" t="s">
        <v>128</v>
      </c>
      <c r="D242" s="18">
        <v>3603.900021927735</v>
      </c>
      <c r="E242" s="17"/>
      <c r="F242" s="17"/>
      <c r="G242" s="17"/>
      <c r="H242" s="17"/>
      <c r="I242" s="17"/>
      <c r="J242" s="17"/>
      <c r="K242" s="17"/>
      <c r="L242" s="17"/>
    </row>
    <row r="243" spans="1:12" x14ac:dyDescent="0.3">
      <c r="A243" s="17">
        <v>2020</v>
      </c>
      <c r="B243" s="17">
        <v>3</v>
      </c>
      <c r="C243" s="17" t="s">
        <v>131</v>
      </c>
      <c r="D243" s="18">
        <v>5613.3550205233541</v>
      </c>
      <c r="E243" s="17"/>
      <c r="F243" s="17"/>
      <c r="G243" s="17"/>
      <c r="H243" s="17"/>
      <c r="I243" s="17"/>
      <c r="J243" s="17"/>
      <c r="K243" s="17"/>
      <c r="L243" s="17"/>
    </row>
    <row r="244" spans="1:12" x14ac:dyDescent="0.3">
      <c r="A244" s="17">
        <v>2020</v>
      </c>
      <c r="B244" s="17">
        <v>3</v>
      </c>
      <c r="C244" s="17" t="s">
        <v>141</v>
      </c>
      <c r="D244" s="18">
        <v>1035.7669388814595</v>
      </c>
      <c r="E244" s="17"/>
      <c r="F244" s="17"/>
      <c r="G244" s="17"/>
      <c r="H244" s="17"/>
      <c r="I244" s="17"/>
      <c r="J244" s="17"/>
      <c r="K244" s="17"/>
      <c r="L244" s="17"/>
    </row>
    <row r="245" spans="1:12" x14ac:dyDescent="0.3">
      <c r="A245" s="17">
        <v>2020</v>
      </c>
      <c r="B245" s="17">
        <v>4</v>
      </c>
      <c r="C245" s="17" t="s">
        <v>127</v>
      </c>
      <c r="D245" s="18">
        <v>1120.7341813277253</v>
      </c>
      <c r="E245" s="17"/>
      <c r="F245" s="17"/>
      <c r="G245" s="17"/>
      <c r="H245" s="17"/>
      <c r="I245" s="17"/>
      <c r="J245" s="17"/>
      <c r="K245" s="17"/>
      <c r="L245" s="17"/>
    </row>
    <row r="246" spans="1:12" x14ac:dyDescent="0.3">
      <c r="A246" s="17">
        <v>2020</v>
      </c>
      <c r="B246" s="17">
        <v>4</v>
      </c>
      <c r="C246" s="17" t="s">
        <v>134</v>
      </c>
      <c r="D246" s="18">
        <v>5958.8772833175572</v>
      </c>
      <c r="E246" s="17"/>
      <c r="F246" s="17"/>
      <c r="G246" s="17"/>
      <c r="H246" s="17"/>
      <c r="I246" s="17"/>
      <c r="J246" s="17"/>
      <c r="K246" s="17"/>
      <c r="L246" s="17"/>
    </row>
    <row r="247" spans="1:12" x14ac:dyDescent="0.3">
      <c r="A247" s="17">
        <v>2020</v>
      </c>
      <c r="B247" s="17">
        <v>4</v>
      </c>
      <c r="C247" s="17" t="s">
        <v>132</v>
      </c>
      <c r="D247" s="18">
        <v>5259.4106328561065</v>
      </c>
      <c r="E247" s="17"/>
      <c r="F247" s="17"/>
      <c r="G247" s="17"/>
      <c r="H247" s="17"/>
      <c r="I247" s="17"/>
      <c r="J247" s="17"/>
      <c r="K247" s="17"/>
      <c r="L247" s="17"/>
    </row>
    <row r="248" spans="1:12" x14ac:dyDescent="0.3">
      <c r="A248" s="17">
        <v>2020</v>
      </c>
      <c r="B248" s="17">
        <v>4</v>
      </c>
      <c r="C248" s="17" t="s">
        <v>130</v>
      </c>
      <c r="D248" s="18">
        <v>13294.592198231894</v>
      </c>
      <c r="E248" s="17"/>
      <c r="F248" s="17"/>
      <c r="G248" s="17"/>
      <c r="H248" s="17"/>
      <c r="I248" s="17"/>
      <c r="J248" s="17"/>
      <c r="K248" s="17"/>
      <c r="L248" s="17"/>
    </row>
    <row r="249" spans="1:12" x14ac:dyDescent="0.3">
      <c r="A249" s="17">
        <v>2020</v>
      </c>
      <c r="B249" s="17">
        <v>4</v>
      </c>
      <c r="C249" s="17" t="s">
        <v>129</v>
      </c>
      <c r="D249" s="18">
        <v>4436.94212530187</v>
      </c>
      <c r="E249" s="17"/>
      <c r="F249" s="17"/>
      <c r="G249" s="17"/>
      <c r="H249" s="17"/>
      <c r="I249" s="17"/>
      <c r="J249" s="17"/>
      <c r="K249" s="17"/>
      <c r="L249" s="17"/>
    </row>
    <row r="250" spans="1:12" x14ac:dyDescent="0.3">
      <c r="A250" s="17">
        <v>2020</v>
      </c>
      <c r="B250" s="17">
        <v>4</v>
      </c>
      <c r="C250" s="17" t="s">
        <v>126</v>
      </c>
      <c r="D250" s="18">
        <v>8585.2648521821066</v>
      </c>
      <c r="E250" s="17"/>
      <c r="F250" s="17"/>
      <c r="G250" s="17"/>
      <c r="H250" s="17"/>
      <c r="I250" s="17"/>
      <c r="J250" s="17"/>
      <c r="K250" s="17"/>
      <c r="L250" s="17"/>
    </row>
    <row r="251" spans="1:12" x14ac:dyDescent="0.3">
      <c r="A251" s="17">
        <v>2020</v>
      </c>
      <c r="B251" s="17">
        <v>4</v>
      </c>
      <c r="C251" s="17" t="s">
        <v>128</v>
      </c>
      <c r="D251" s="18">
        <v>3584.9494895378261</v>
      </c>
      <c r="E251" s="17"/>
      <c r="F251" s="17"/>
      <c r="G251" s="17"/>
      <c r="H251" s="17"/>
      <c r="I251" s="17"/>
      <c r="J251" s="17"/>
      <c r="K251" s="17"/>
      <c r="L251" s="17"/>
    </row>
    <row r="252" spans="1:12" x14ac:dyDescent="0.3">
      <c r="A252" s="17">
        <v>2020</v>
      </c>
      <c r="B252" s="17">
        <v>4</v>
      </c>
      <c r="C252" s="17" t="s">
        <v>131</v>
      </c>
      <c r="D252" s="18">
        <v>5441.3082326951444</v>
      </c>
      <c r="E252" s="17"/>
      <c r="F252" s="17"/>
      <c r="G252" s="17"/>
      <c r="H252" s="17"/>
      <c r="I252" s="17"/>
      <c r="J252" s="17"/>
      <c r="K252" s="17"/>
      <c r="L252" s="17"/>
    </row>
    <row r="253" spans="1:12" x14ac:dyDescent="0.3">
      <c r="A253" s="17">
        <v>2020</v>
      </c>
      <c r="B253" s="17">
        <v>4</v>
      </c>
      <c r="C253" s="17" t="s">
        <v>141</v>
      </c>
      <c r="D253" s="18">
        <v>971.59090919331743</v>
      </c>
      <c r="E253" s="17"/>
      <c r="F253" s="17"/>
      <c r="G253" s="17"/>
      <c r="H253" s="17"/>
      <c r="I253" s="17"/>
      <c r="J253" s="17"/>
      <c r="K253" s="17"/>
      <c r="L253" s="17"/>
    </row>
    <row r="254" spans="1:12" x14ac:dyDescent="0.3">
      <c r="A254" s="17">
        <v>2020</v>
      </c>
      <c r="B254" s="17">
        <v>5</v>
      </c>
      <c r="C254" s="17" t="s">
        <v>127</v>
      </c>
      <c r="D254" s="18">
        <v>1158.1922207861703</v>
      </c>
      <c r="E254" s="17"/>
      <c r="F254" s="17"/>
      <c r="G254" s="17"/>
      <c r="H254" s="17"/>
      <c r="I254" s="17"/>
      <c r="J254" s="17"/>
      <c r="K254" s="17"/>
      <c r="L254" s="17"/>
    </row>
    <row r="255" spans="1:12" x14ac:dyDescent="0.3">
      <c r="A255" s="17">
        <v>2020</v>
      </c>
      <c r="B255" s="17">
        <v>5</v>
      </c>
      <c r="C255" s="17" t="s">
        <v>134</v>
      </c>
      <c r="D255" s="18">
        <v>6154.7069096869272</v>
      </c>
      <c r="E255" s="17"/>
      <c r="F255" s="17"/>
      <c r="G255" s="17"/>
      <c r="H255" s="17"/>
      <c r="I255" s="17"/>
      <c r="J255" s="17"/>
      <c r="K255" s="17"/>
      <c r="L255" s="17"/>
    </row>
    <row r="256" spans="1:12" x14ac:dyDescent="0.3">
      <c r="A256" s="17">
        <v>2020</v>
      </c>
      <c r="B256" s="17">
        <v>5</v>
      </c>
      <c r="C256" s="17" t="s">
        <v>132</v>
      </c>
      <c r="D256" s="18">
        <v>5402.1957466141412</v>
      </c>
      <c r="E256" s="17"/>
      <c r="F256" s="17"/>
      <c r="G256" s="17"/>
      <c r="H256" s="17"/>
      <c r="I256" s="17"/>
      <c r="J256" s="17"/>
      <c r="K256" s="17"/>
      <c r="L256" s="17"/>
    </row>
    <row r="257" spans="1:12" x14ac:dyDescent="0.3">
      <c r="A257" s="17">
        <v>2020</v>
      </c>
      <c r="B257" s="17">
        <v>5</v>
      </c>
      <c r="C257" s="17" t="s">
        <v>130</v>
      </c>
      <c r="D257" s="18">
        <v>14238.707791329889</v>
      </c>
      <c r="E257" s="17"/>
      <c r="F257" s="17"/>
      <c r="G257" s="17"/>
      <c r="H257" s="17"/>
      <c r="I257" s="17"/>
      <c r="J257" s="17"/>
      <c r="K257" s="17"/>
      <c r="L257" s="17"/>
    </row>
    <row r="258" spans="1:12" x14ac:dyDescent="0.3">
      <c r="A258" s="17">
        <v>2020</v>
      </c>
      <c r="B258" s="17">
        <v>5</v>
      </c>
      <c r="C258" s="17" t="s">
        <v>129</v>
      </c>
      <c r="D258" s="18">
        <v>4439.6985424117875</v>
      </c>
      <c r="E258" s="17"/>
      <c r="F258" s="17"/>
      <c r="G258" s="17"/>
      <c r="H258" s="17"/>
      <c r="I258" s="17"/>
      <c r="J258" s="17"/>
      <c r="K258" s="17"/>
      <c r="L258" s="17"/>
    </row>
    <row r="259" spans="1:12" x14ac:dyDescent="0.3">
      <c r="A259" s="17">
        <v>2020</v>
      </c>
      <c r="B259" s="17">
        <v>5</v>
      </c>
      <c r="C259" s="17" t="s">
        <v>126</v>
      </c>
      <c r="D259" s="18">
        <v>8567.9997053081825</v>
      </c>
      <c r="E259" s="17"/>
      <c r="F259" s="17"/>
      <c r="G259" s="17"/>
      <c r="H259" s="17"/>
      <c r="I259" s="17"/>
      <c r="J259" s="17"/>
      <c r="K259" s="17"/>
      <c r="L259" s="17"/>
    </row>
    <row r="260" spans="1:12" x14ac:dyDescent="0.3">
      <c r="A260" s="17">
        <v>2020</v>
      </c>
      <c r="B260" s="17">
        <v>5</v>
      </c>
      <c r="C260" s="17" t="s">
        <v>128</v>
      </c>
      <c r="D260" s="18">
        <v>3535.9384175203131</v>
      </c>
      <c r="E260" s="17"/>
      <c r="F260" s="17"/>
      <c r="G260" s="17"/>
      <c r="H260" s="17"/>
      <c r="I260" s="17"/>
      <c r="J260" s="17"/>
      <c r="K260" s="17"/>
      <c r="L260" s="17"/>
    </row>
    <row r="261" spans="1:12" x14ac:dyDescent="0.3">
      <c r="A261" s="17">
        <v>2020</v>
      </c>
      <c r="B261" s="17">
        <v>5</v>
      </c>
      <c r="C261" s="17" t="s">
        <v>131</v>
      </c>
      <c r="D261" s="18">
        <v>5507.805133269112</v>
      </c>
      <c r="E261" s="17"/>
      <c r="F261" s="17"/>
      <c r="G261" s="17"/>
      <c r="H261" s="17"/>
      <c r="I261" s="17"/>
      <c r="J261" s="17"/>
      <c r="K261" s="17"/>
      <c r="L261" s="17"/>
    </row>
    <row r="262" spans="1:12" x14ac:dyDescent="0.3">
      <c r="A262" s="17">
        <v>2020</v>
      </c>
      <c r="B262" s="17">
        <v>5</v>
      </c>
      <c r="C262" s="17" t="s">
        <v>141</v>
      </c>
      <c r="D262" s="18">
        <v>901.7377618017947</v>
      </c>
      <c r="E262" s="17"/>
      <c r="F262" s="17"/>
      <c r="G262" s="17"/>
      <c r="H262" s="17"/>
      <c r="I262" s="17"/>
      <c r="J262" s="17"/>
      <c r="K262" s="17"/>
      <c r="L262" s="17"/>
    </row>
    <row r="263" spans="1:12" x14ac:dyDescent="0.3">
      <c r="A263" s="17">
        <v>2020</v>
      </c>
      <c r="B263" s="17">
        <v>6</v>
      </c>
      <c r="C263" s="17" t="s">
        <v>127</v>
      </c>
      <c r="D263" s="18">
        <v>1213.6514172406253</v>
      </c>
      <c r="E263" s="17"/>
      <c r="F263" s="17"/>
      <c r="G263" s="17"/>
      <c r="H263" s="17"/>
      <c r="I263" s="17"/>
      <c r="J263" s="17"/>
      <c r="K263" s="17"/>
      <c r="L263" s="17"/>
    </row>
    <row r="264" spans="1:12" x14ac:dyDescent="0.3">
      <c r="A264" s="17">
        <v>2020</v>
      </c>
      <c r="B264" s="17">
        <v>6</v>
      </c>
      <c r="C264" s="17" t="s">
        <v>134</v>
      </c>
      <c r="D264" s="18">
        <v>6352.9580582296439</v>
      </c>
      <c r="E264" s="17"/>
      <c r="F264" s="17"/>
      <c r="G264" s="17"/>
      <c r="H264" s="17"/>
      <c r="I264" s="17"/>
      <c r="J264" s="17"/>
      <c r="K264" s="17"/>
      <c r="L264" s="17"/>
    </row>
    <row r="265" spans="1:12" x14ac:dyDescent="0.3">
      <c r="A265" s="17">
        <v>2020</v>
      </c>
      <c r="B265" s="17">
        <v>6</v>
      </c>
      <c r="C265" s="17" t="s">
        <v>132</v>
      </c>
      <c r="D265" s="18">
        <v>5478.4860497594736</v>
      </c>
      <c r="E265" s="17"/>
      <c r="F265" s="17"/>
      <c r="G265" s="17"/>
      <c r="H265" s="17"/>
      <c r="I265" s="17"/>
      <c r="J265" s="17"/>
      <c r="K265" s="17"/>
      <c r="L265" s="17"/>
    </row>
    <row r="266" spans="1:12" x14ac:dyDescent="0.3">
      <c r="A266" s="17">
        <v>2020</v>
      </c>
      <c r="B266" s="17">
        <v>6</v>
      </c>
      <c r="C266" s="17" t="s">
        <v>130</v>
      </c>
      <c r="D266" s="18">
        <v>15282.258815391267</v>
      </c>
      <c r="E266" s="17"/>
      <c r="F266" s="17"/>
      <c r="G266" s="17"/>
      <c r="H266" s="17"/>
      <c r="I266" s="17"/>
      <c r="J266" s="17"/>
      <c r="K266" s="17"/>
      <c r="L266" s="17"/>
    </row>
    <row r="267" spans="1:12" x14ac:dyDescent="0.3">
      <c r="A267" s="17">
        <v>2020</v>
      </c>
      <c r="B267" s="17">
        <v>6</v>
      </c>
      <c r="C267" s="17" t="s">
        <v>129</v>
      </c>
      <c r="D267" s="18">
        <v>4648.2227606586057</v>
      </c>
      <c r="E267" s="17"/>
      <c r="F267" s="17"/>
      <c r="G267" s="17"/>
      <c r="H267" s="17"/>
      <c r="I267" s="17"/>
      <c r="J267" s="17"/>
      <c r="K267" s="17"/>
      <c r="L267" s="17"/>
    </row>
    <row r="268" spans="1:12" x14ac:dyDescent="0.3">
      <c r="A268" s="17">
        <v>2020</v>
      </c>
      <c r="B268" s="17">
        <v>6</v>
      </c>
      <c r="C268" s="17" t="s">
        <v>126</v>
      </c>
      <c r="D268" s="18">
        <v>8727.9129700642934</v>
      </c>
      <c r="E268" s="17"/>
      <c r="F268" s="17"/>
      <c r="G268" s="17"/>
      <c r="H268" s="17"/>
      <c r="I268" s="17"/>
      <c r="J268" s="17"/>
      <c r="K268" s="17"/>
      <c r="L268" s="17"/>
    </row>
    <row r="269" spans="1:12" x14ac:dyDescent="0.3">
      <c r="A269" s="17">
        <v>2020</v>
      </c>
      <c r="B269" s="17">
        <v>6</v>
      </c>
      <c r="C269" s="17" t="s">
        <v>128</v>
      </c>
      <c r="D269" s="18">
        <v>3523.1748525980925</v>
      </c>
      <c r="E269" s="17"/>
      <c r="F269" s="17"/>
      <c r="G269" s="17"/>
      <c r="H269" s="17"/>
      <c r="I269" s="17"/>
      <c r="J269" s="17"/>
      <c r="K269" s="17"/>
      <c r="L269" s="17"/>
    </row>
    <row r="270" spans="1:12" x14ac:dyDescent="0.3">
      <c r="A270" s="17">
        <v>2020</v>
      </c>
      <c r="B270" s="17">
        <v>6</v>
      </c>
      <c r="C270" s="17" t="s">
        <v>131</v>
      </c>
      <c r="D270" s="18">
        <v>5260.4212748468135</v>
      </c>
      <c r="E270" s="17"/>
      <c r="F270" s="17"/>
      <c r="G270" s="17"/>
      <c r="H270" s="17"/>
      <c r="I270" s="17"/>
      <c r="J270" s="17"/>
      <c r="K270" s="17"/>
      <c r="L270" s="17"/>
    </row>
    <row r="271" spans="1:12" x14ac:dyDescent="0.3">
      <c r="A271" s="17">
        <v>2020</v>
      </c>
      <c r="B271" s="17">
        <v>6</v>
      </c>
      <c r="C271" s="17" t="s">
        <v>141</v>
      </c>
      <c r="D271" s="18">
        <v>952.05900296804919</v>
      </c>
      <c r="E271" s="17"/>
      <c r="F271" s="17"/>
      <c r="G271" s="17"/>
      <c r="H271" s="17"/>
      <c r="I271" s="17"/>
      <c r="J271" s="17"/>
      <c r="K271" s="17"/>
      <c r="L271" s="17"/>
    </row>
    <row r="272" spans="1:12" x14ac:dyDescent="0.3">
      <c r="A272" s="17">
        <v>2020</v>
      </c>
      <c r="B272" s="17">
        <v>7</v>
      </c>
      <c r="C272" s="17" t="s">
        <v>127</v>
      </c>
      <c r="D272" s="18">
        <v>1322.0687202329964</v>
      </c>
      <c r="E272" s="17"/>
      <c r="F272" s="17"/>
      <c r="G272" s="17"/>
      <c r="H272" s="17"/>
      <c r="I272" s="17"/>
      <c r="J272" s="17"/>
      <c r="K272" s="17"/>
      <c r="L272" s="17"/>
    </row>
    <row r="273" spans="1:12" x14ac:dyDescent="0.3">
      <c r="A273" s="17">
        <v>2020</v>
      </c>
      <c r="B273" s="17">
        <v>7</v>
      </c>
      <c r="C273" s="17" t="s">
        <v>134</v>
      </c>
      <c r="D273" s="18">
        <v>6296.7767358727224</v>
      </c>
      <c r="E273" s="17"/>
      <c r="F273" s="17"/>
      <c r="G273" s="17"/>
      <c r="H273" s="17"/>
      <c r="I273" s="17"/>
      <c r="J273" s="17"/>
      <c r="K273" s="17"/>
      <c r="L273" s="17"/>
    </row>
    <row r="274" spans="1:12" x14ac:dyDescent="0.3">
      <c r="A274" s="17">
        <v>2020</v>
      </c>
      <c r="B274" s="17">
        <v>7</v>
      </c>
      <c r="C274" s="17" t="s">
        <v>132</v>
      </c>
      <c r="D274" s="18">
        <v>5481.6089274924625</v>
      </c>
      <c r="E274" s="17"/>
      <c r="F274" s="17"/>
      <c r="G274" s="17"/>
      <c r="H274" s="17"/>
      <c r="I274" s="17"/>
      <c r="J274" s="17"/>
      <c r="K274" s="17"/>
      <c r="L274" s="17"/>
    </row>
    <row r="275" spans="1:12" x14ac:dyDescent="0.3">
      <c r="A275" s="17">
        <v>2020</v>
      </c>
      <c r="B275" s="17">
        <v>7</v>
      </c>
      <c r="C275" s="17" t="s">
        <v>130</v>
      </c>
      <c r="D275" s="18">
        <v>18555.662177212573</v>
      </c>
      <c r="E275" s="17"/>
      <c r="F275" s="17"/>
      <c r="G275" s="17"/>
      <c r="H275" s="17"/>
      <c r="I275" s="17"/>
      <c r="J275" s="17"/>
      <c r="K275" s="17"/>
      <c r="L275" s="17"/>
    </row>
    <row r="276" spans="1:12" x14ac:dyDescent="0.3">
      <c r="A276" s="17">
        <v>2020</v>
      </c>
      <c r="B276" s="17">
        <v>7</v>
      </c>
      <c r="C276" s="17" t="s">
        <v>129</v>
      </c>
      <c r="D276" s="18">
        <v>4985.021359106443</v>
      </c>
      <c r="E276" s="17"/>
      <c r="F276" s="17"/>
      <c r="G276" s="17"/>
      <c r="H276" s="17"/>
      <c r="I276" s="17"/>
      <c r="J276" s="17"/>
      <c r="K276" s="17"/>
      <c r="L276" s="17"/>
    </row>
    <row r="277" spans="1:12" x14ac:dyDescent="0.3">
      <c r="A277" s="17">
        <v>2020</v>
      </c>
      <c r="B277" s="17">
        <v>7</v>
      </c>
      <c r="C277" s="17" t="s">
        <v>126</v>
      </c>
      <c r="D277" s="18">
        <v>9023.5412331246098</v>
      </c>
      <c r="E277" s="17"/>
      <c r="F277" s="17"/>
      <c r="G277" s="17"/>
      <c r="H277" s="17"/>
      <c r="I277" s="17"/>
      <c r="J277" s="17"/>
      <c r="K277" s="17"/>
      <c r="L277" s="17"/>
    </row>
    <row r="278" spans="1:12" x14ac:dyDescent="0.3">
      <c r="A278" s="17">
        <v>2020</v>
      </c>
      <c r="B278" s="17">
        <v>7</v>
      </c>
      <c r="C278" s="17" t="s">
        <v>128</v>
      </c>
      <c r="D278" s="18">
        <v>3984.6624040757838</v>
      </c>
      <c r="E278" s="17"/>
      <c r="F278" s="17"/>
      <c r="G278" s="17"/>
      <c r="H278" s="17"/>
      <c r="I278" s="17"/>
      <c r="J278" s="17"/>
      <c r="K278" s="17"/>
      <c r="L278" s="17"/>
    </row>
    <row r="279" spans="1:12" x14ac:dyDescent="0.3">
      <c r="A279" s="17">
        <v>2020</v>
      </c>
      <c r="B279" s="17">
        <v>7</v>
      </c>
      <c r="C279" s="17" t="s">
        <v>131</v>
      </c>
      <c r="D279" s="18">
        <v>5575.8722256239007</v>
      </c>
      <c r="E279" s="17"/>
      <c r="F279" s="17"/>
      <c r="G279" s="17"/>
      <c r="H279" s="17"/>
      <c r="I279" s="17"/>
      <c r="J279" s="17"/>
      <c r="K279" s="17"/>
      <c r="L279" s="17"/>
    </row>
    <row r="280" spans="1:12" x14ac:dyDescent="0.3">
      <c r="A280" s="17">
        <v>2020</v>
      </c>
      <c r="B280" s="17">
        <v>7</v>
      </c>
      <c r="C280" s="17" t="s">
        <v>141</v>
      </c>
      <c r="D280" s="18">
        <v>1114.1922985280589</v>
      </c>
      <c r="E280" s="17"/>
      <c r="F280" s="17"/>
      <c r="G280" s="17"/>
      <c r="H280" s="17"/>
      <c r="I280" s="17"/>
      <c r="J280" s="17"/>
      <c r="K280" s="17"/>
      <c r="L280" s="17"/>
    </row>
    <row r="281" spans="1:12" x14ac:dyDescent="0.3">
      <c r="A281" s="17">
        <v>2020</v>
      </c>
      <c r="B281" s="17">
        <v>8</v>
      </c>
      <c r="C281" s="17" t="s">
        <v>127</v>
      </c>
      <c r="D281" s="18">
        <v>1129.4668005786814</v>
      </c>
      <c r="E281" s="17"/>
      <c r="F281" s="17"/>
      <c r="G281" s="17"/>
      <c r="H281" s="17"/>
      <c r="I281" s="17"/>
      <c r="J281" s="17"/>
      <c r="K281" s="17"/>
      <c r="L281" s="17"/>
    </row>
    <row r="282" spans="1:12" x14ac:dyDescent="0.3">
      <c r="A282" s="17">
        <v>2020</v>
      </c>
      <c r="B282" s="17">
        <v>8</v>
      </c>
      <c r="C282" s="17" t="s">
        <v>134</v>
      </c>
      <c r="D282" s="18">
        <v>6346.3184161585395</v>
      </c>
      <c r="E282" s="17"/>
      <c r="F282" s="17"/>
      <c r="G282" s="17"/>
      <c r="H282" s="17"/>
      <c r="I282" s="17"/>
      <c r="J282" s="17"/>
      <c r="K282" s="17"/>
      <c r="L282" s="17"/>
    </row>
    <row r="283" spans="1:12" x14ac:dyDescent="0.3">
      <c r="A283" s="17">
        <v>2020</v>
      </c>
      <c r="B283" s="17">
        <v>8</v>
      </c>
      <c r="C283" s="17" t="s">
        <v>132</v>
      </c>
      <c r="D283" s="18">
        <v>5458.8668161278147</v>
      </c>
      <c r="E283" s="17"/>
      <c r="F283" s="17"/>
      <c r="G283" s="17"/>
      <c r="H283" s="17"/>
      <c r="I283" s="17"/>
      <c r="J283" s="17"/>
      <c r="K283" s="17"/>
      <c r="L283" s="17"/>
    </row>
    <row r="284" spans="1:12" x14ac:dyDescent="0.3">
      <c r="A284" s="17">
        <v>2020</v>
      </c>
      <c r="B284" s="17">
        <v>8</v>
      </c>
      <c r="C284" s="17" t="s">
        <v>130</v>
      </c>
      <c r="D284" s="18">
        <v>15992.294303614073</v>
      </c>
      <c r="E284" s="17"/>
      <c r="F284" s="17"/>
      <c r="G284" s="17"/>
      <c r="H284" s="17"/>
      <c r="I284" s="17"/>
      <c r="J284" s="17"/>
      <c r="K284" s="17"/>
      <c r="L284" s="17"/>
    </row>
    <row r="285" spans="1:12" x14ac:dyDescent="0.3">
      <c r="A285" s="17">
        <v>2020</v>
      </c>
      <c r="B285" s="17">
        <v>8</v>
      </c>
      <c r="C285" s="17" t="s">
        <v>129</v>
      </c>
      <c r="D285" s="18">
        <v>4880.6733809342604</v>
      </c>
      <c r="E285" s="17"/>
      <c r="F285" s="17"/>
      <c r="G285" s="17"/>
      <c r="H285" s="17"/>
      <c r="I285" s="17"/>
      <c r="J285" s="17"/>
      <c r="K285" s="17"/>
      <c r="L285" s="17"/>
    </row>
    <row r="286" spans="1:12" x14ac:dyDescent="0.3">
      <c r="A286" s="17">
        <v>2020</v>
      </c>
      <c r="B286" s="17">
        <v>8</v>
      </c>
      <c r="C286" s="17" t="s">
        <v>126</v>
      </c>
      <c r="D286" s="18">
        <v>8688.1762239688614</v>
      </c>
      <c r="E286" s="17"/>
      <c r="F286" s="17"/>
      <c r="G286" s="17"/>
      <c r="H286" s="17"/>
      <c r="I286" s="17"/>
      <c r="J286" s="17"/>
      <c r="K286" s="17"/>
      <c r="L286" s="17"/>
    </row>
    <row r="287" spans="1:12" x14ac:dyDescent="0.3">
      <c r="A287" s="17">
        <v>2020</v>
      </c>
      <c r="B287" s="17">
        <v>8</v>
      </c>
      <c r="C287" s="17" t="s">
        <v>128</v>
      </c>
      <c r="D287" s="18">
        <v>3791.1453550658098</v>
      </c>
      <c r="E287" s="17"/>
      <c r="F287" s="17"/>
      <c r="G287" s="17"/>
      <c r="H287" s="17"/>
      <c r="I287" s="17"/>
      <c r="J287" s="17"/>
      <c r="K287" s="17"/>
      <c r="L287" s="17"/>
    </row>
    <row r="288" spans="1:12" x14ac:dyDescent="0.3">
      <c r="A288" s="17">
        <v>2020</v>
      </c>
      <c r="B288" s="17">
        <v>8</v>
      </c>
      <c r="C288" s="17" t="s">
        <v>131</v>
      </c>
      <c r="D288" s="18">
        <v>5175.5848833722166</v>
      </c>
      <c r="E288" s="17"/>
      <c r="F288" s="17"/>
      <c r="G288" s="17"/>
      <c r="H288" s="17"/>
      <c r="I288" s="17"/>
      <c r="J288" s="17"/>
      <c r="K288" s="17"/>
      <c r="L288" s="17"/>
    </row>
    <row r="289" spans="1:12" x14ac:dyDescent="0.3">
      <c r="A289" s="17">
        <v>2020</v>
      </c>
      <c r="B289" s="17">
        <v>8</v>
      </c>
      <c r="C289" s="17" t="s">
        <v>141</v>
      </c>
      <c r="D289" s="18">
        <v>1013.1192297745038</v>
      </c>
      <c r="E289" s="17"/>
      <c r="F289" s="17"/>
      <c r="G289" s="17"/>
      <c r="H289" s="17"/>
      <c r="I289" s="17"/>
      <c r="J289" s="17"/>
      <c r="K289" s="17"/>
      <c r="L289" s="17"/>
    </row>
    <row r="290" spans="1:12" x14ac:dyDescent="0.3">
      <c r="A290" s="17">
        <v>2020</v>
      </c>
      <c r="B290" s="17">
        <v>9</v>
      </c>
      <c r="C290" s="17" t="s">
        <v>127</v>
      </c>
      <c r="D290" s="18">
        <v>1055.5449646905793</v>
      </c>
      <c r="E290" s="17"/>
      <c r="F290" s="17"/>
      <c r="G290" s="17"/>
      <c r="H290" s="17"/>
      <c r="I290" s="17"/>
      <c r="J290" s="17"/>
      <c r="K290" s="17"/>
      <c r="L290" s="17"/>
    </row>
    <row r="291" spans="1:12" x14ac:dyDescent="0.3">
      <c r="A291" s="17">
        <v>2020</v>
      </c>
      <c r="B291" s="17">
        <v>9</v>
      </c>
      <c r="C291" s="17" t="s">
        <v>134</v>
      </c>
      <c r="D291" s="18">
        <v>6680.8813669163646</v>
      </c>
      <c r="E291" s="17"/>
      <c r="F291" s="17"/>
      <c r="G291" s="17"/>
      <c r="H291" s="17"/>
      <c r="I291" s="17"/>
      <c r="J291" s="17"/>
      <c r="K291" s="17"/>
      <c r="L291" s="17"/>
    </row>
    <row r="292" spans="1:12" x14ac:dyDescent="0.3">
      <c r="A292" s="17">
        <v>2020</v>
      </c>
      <c r="B292" s="17">
        <v>9</v>
      </c>
      <c r="C292" s="17" t="s">
        <v>132</v>
      </c>
      <c r="D292" s="18">
        <v>5438.5797793314441</v>
      </c>
      <c r="E292" s="17"/>
      <c r="F292" s="17"/>
      <c r="G292" s="17"/>
      <c r="H292" s="17"/>
      <c r="I292" s="17"/>
      <c r="J292" s="17"/>
      <c r="K292" s="17"/>
      <c r="L292" s="17"/>
    </row>
    <row r="293" spans="1:12" x14ac:dyDescent="0.3">
      <c r="A293" s="17">
        <v>2020</v>
      </c>
      <c r="B293" s="17">
        <v>9</v>
      </c>
      <c r="C293" s="17" t="s">
        <v>130</v>
      </c>
      <c r="D293" s="18">
        <v>21052.072342306441</v>
      </c>
      <c r="E293" s="17"/>
      <c r="F293" s="17"/>
      <c r="G293" s="17"/>
      <c r="H293" s="17"/>
      <c r="I293" s="17"/>
      <c r="J293" s="17"/>
      <c r="K293" s="17"/>
      <c r="L293" s="17"/>
    </row>
    <row r="294" spans="1:12" x14ac:dyDescent="0.3">
      <c r="A294" s="17">
        <v>2020</v>
      </c>
      <c r="B294" s="17">
        <v>9</v>
      </c>
      <c r="C294" s="17" t="s">
        <v>129</v>
      </c>
      <c r="D294" s="18">
        <v>5285.2651202897632</v>
      </c>
      <c r="E294" s="17"/>
      <c r="F294" s="17"/>
      <c r="G294" s="17"/>
      <c r="H294" s="17"/>
      <c r="I294" s="17"/>
      <c r="J294" s="17"/>
      <c r="K294" s="17"/>
      <c r="L294" s="17"/>
    </row>
    <row r="295" spans="1:12" x14ac:dyDescent="0.3">
      <c r="A295" s="17">
        <v>2020</v>
      </c>
      <c r="B295" s="17">
        <v>9</v>
      </c>
      <c r="C295" s="17" t="s">
        <v>126</v>
      </c>
      <c r="D295" s="18">
        <v>9029.7236844020645</v>
      </c>
      <c r="E295" s="17"/>
      <c r="F295" s="17"/>
      <c r="G295" s="17"/>
      <c r="H295" s="17"/>
      <c r="I295" s="17"/>
      <c r="J295" s="17"/>
      <c r="K295" s="17"/>
      <c r="L295" s="17"/>
    </row>
    <row r="296" spans="1:12" x14ac:dyDescent="0.3">
      <c r="A296" s="17">
        <v>2020</v>
      </c>
      <c r="B296" s="17">
        <v>9</v>
      </c>
      <c r="C296" s="17" t="s">
        <v>128</v>
      </c>
      <c r="D296" s="18">
        <v>4284.2759773453381</v>
      </c>
      <c r="E296" s="17"/>
      <c r="F296" s="17"/>
      <c r="G296" s="17"/>
      <c r="H296" s="17"/>
      <c r="I296" s="17"/>
      <c r="J296" s="17"/>
      <c r="K296" s="17"/>
      <c r="L296" s="17"/>
    </row>
    <row r="297" spans="1:12" x14ac:dyDescent="0.3">
      <c r="A297" s="17">
        <v>2020</v>
      </c>
      <c r="B297" s="17">
        <v>9</v>
      </c>
      <c r="C297" s="17" t="s">
        <v>131</v>
      </c>
      <c r="D297" s="18">
        <v>5786.844377281951</v>
      </c>
      <c r="E297" s="17"/>
      <c r="F297" s="17"/>
      <c r="G297" s="17"/>
      <c r="H297" s="17"/>
      <c r="I297" s="17"/>
      <c r="J297" s="17"/>
      <c r="K297" s="17"/>
      <c r="L297" s="17"/>
    </row>
    <row r="298" spans="1:12" x14ac:dyDescent="0.3">
      <c r="A298" s="17">
        <v>2020</v>
      </c>
      <c r="B298" s="17">
        <v>9</v>
      </c>
      <c r="C298" s="17" t="s">
        <v>141</v>
      </c>
      <c r="D298" s="18">
        <v>1291.5832220088844</v>
      </c>
      <c r="E298" s="17"/>
      <c r="F298" s="17"/>
      <c r="G298" s="17"/>
      <c r="H298" s="17"/>
      <c r="I298" s="17"/>
      <c r="J298" s="17"/>
      <c r="K298" s="17"/>
      <c r="L298" s="17"/>
    </row>
    <row r="299" spans="1:12" x14ac:dyDescent="0.3">
      <c r="A299" s="17">
        <v>2020</v>
      </c>
      <c r="B299" s="17">
        <v>10</v>
      </c>
      <c r="C299" s="17" t="s">
        <v>127</v>
      </c>
      <c r="D299" s="18">
        <v>841.36276471750102</v>
      </c>
      <c r="E299" s="17"/>
      <c r="F299" s="17"/>
      <c r="G299" s="17"/>
      <c r="H299" s="17"/>
      <c r="I299" s="17"/>
      <c r="J299" s="17"/>
      <c r="K299" s="17"/>
      <c r="L299" s="17"/>
    </row>
    <row r="300" spans="1:12" x14ac:dyDescent="0.3">
      <c r="A300" s="17">
        <v>2020</v>
      </c>
      <c r="B300" s="17">
        <v>10</v>
      </c>
      <c r="C300" s="17" t="s">
        <v>134</v>
      </c>
      <c r="D300" s="18">
        <v>6553.4326382536628</v>
      </c>
      <c r="E300" s="17"/>
      <c r="F300" s="17"/>
      <c r="G300" s="17"/>
      <c r="H300" s="17"/>
      <c r="I300" s="17"/>
      <c r="J300" s="17"/>
      <c r="K300" s="17"/>
      <c r="L300" s="17"/>
    </row>
    <row r="301" spans="1:12" x14ac:dyDescent="0.3">
      <c r="A301" s="17">
        <v>2020</v>
      </c>
      <c r="B301" s="17">
        <v>10</v>
      </c>
      <c r="C301" s="17" t="s">
        <v>132</v>
      </c>
      <c r="D301" s="18">
        <v>5436.3387794881419</v>
      </c>
      <c r="E301" s="17"/>
      <c r="F301" s="17"/>
      <c r="G301" s="17"/>
      <c r="H301" s="17"/>
      <c r="I301" s="17"/>
      <c r="J301" s="17"/>
      <c r="K301" s="17"/>
      <c r="L301" s="17"/>
    </row>
    <row r="302" spans="1:12" x14ac:dyDescent="0.3">
      <c r="A302" s="17">
        <v>2020</v>
      </c>
      <c r="B302" s="17">
        <v>10</v>
      </c>
      <c r="C302" s="17" t="s">
        <v>130</v>
      </c>
      <c r="D302" s="18">
        <v>21217.876586943887</v>
      </c>
      <c r="E302" s="17"/>
      <c r="F302" s="17"/>
      <c r="G302" s="17"/>
      <c r="H302" s="17"/>
      <c r="I302" s="17"/>
      <c r="J302" s="17"/>
      <c r="K302" s="17"/>
      <c r="L302" s="17"/>
    </row>
    <row r="303" spans="1:12" x14ac:dyDescent="0.3">
      <c r="A303" s="17">
        <v>2020</v>
      </c>
      <c r="B303" s="17">
        <v>10</v>
      </c>
      <c r="C303" s="17" t="s">
        <v>129</v>
      </c>
      <c r="D303" s="18">
        <v>5578.5568414089912</v>
      </c>
      <c r="E303" s="17"/>
      <c r="F303" s="17"/>
      <c r="G303" s="17"/>
      <c r="H303" s="17"/>
      <c r="I303" s="17"/>
      <c r="J303" s="17"/>
      <c r="K303" s="17"/>
      <c r="L303" s="17"/>
    </row>
    <row r="304" spans="1:12" x14ac:dyDescent="0.3">
      <c r="A304" s="17">
        <v>2020</v>
      </c>
      <c r="B304" s="17">
        <v>10</v>
      </c>
      <c r="C304" s="17" t="s">
        <v>126</v>
      </c>
      <c r="D304" s="18">
        <v>9726.0609027184037</v>
      </c>
      <c r="E304" s="17"/>
      <c r="F304" s="17"/>
      <c r="G304" s="17"/>
      <c r="H304" s="17"/>
      <c r="I304" s="17"/>
      <c r="J304" s="17"/>
      <c r="K304" s="17"/>
      <c r="L304" s="17"/>
    </row>
    <row r="305" spans="1:12" x14ac:dyDescent="0.3">
      <c r="A305" s="17">
        <v>2020</v>
      </c>
      <c r="B305" s="17">
        <v>10</v>
      </c>
      <c r="C305" s="17" t="s">
        <v>128</v>
      </c>
      <c r="D305" s="18">
        <v>4528.0207075173712</v>
      </c>
      <c r="E305" s="17"/>
      <c r="F305" s="17"/>
      <c r="G305" s="17"/>
      <c r="H305" s="17"/>
      <c r="I305" s="17"/>
      <c r="J305" s="17"/>
      <c r="K305" s="17"/>
      <c r="L305" s="17"/>
    </row>
    <row r="306" spans="1:12" x14ac:dyDescent="0.3">
      <c r="A306" s="17">
        <v>2020</v>
      </c>
      <c r="B306" s="17">
        <v>10</v>
      </c>
      <c r="C306" s="17" t="s">
        <v>131</v>
      </c>
      <c r="D306" s="18">
        <v>6010.7395519082984</v>
      </c>
      <c r="E306" s="17"/>
      <c r="F306" s="17"/>
      <c r="G306" s="17"/>
      <c r="H306" s="17"/>
      <c r="I306" s="17"/>
      <c r="J306" s="17"/>
      <c r="K306" s="17"/>
      <c r="L306" s="17"/>
    </row>
    <row r="307" spans="1:12" x14ac:dyDescent="0.3">
      <c r="A307" s="17">
        <v>2020</v>
      </c>
      <c r="B307" s="17">
        <v>10</v>
      </c>
      <c r="C307" s="17" t="s">
        <v>141</v>
      </c>
      <c r="D307" s="18">
        <v>1413.1014076986291</v>
      </c>
      <c r="E307" s="17"/>
      <c r="F307" s="17"/>
      <c r="G307" s="17"/>
      <c r="H307" s="17"/>
      <c r="I307" s="17"/>
      <c r="J307" s="17"/>
      <c r="K307" s="17"/>
      <c r="L307" s="17"/>
    </row>
    <row r="308" spans="1:12" x14ac:dyDescent="0.3">
      <c r="A308" s="17">
        <v>2020</v>
      </c>
      <c r="B308" s="17">
        <v>11</v>
      </c>
      <c r="C308" s="17" t="s">
        <v>127</v>
      </c>
      <c r="D308" s="18">
        <v>698.55201351972107</v>
      </c>
      <c r="E308" s="17"/>
      <c r="F308" s="17"/>
      <c r="G308" s="17"/>
      <c r="H308" s="17"/>
      <c r="I308" s="17"/>
      <c r="J308" s="17"/>
      <c r="K308" s="17"/>
      <c r="L308" s="17"/>
    </row>
    <row r="309" spans="1:12" x14ac:dyDescent="0.3">
      <c r="A309" s="17">
        <v>2020</v>
      </c>
      <c r="B309" s="17">
        <v>11</v>
      </c>
      <c r="C309" s="17" t="s">
        <v>134</v>
      </c>
      <c r="D309" s="18">
        <v>6495.5800777254917</v>
      </c>
      <c r="E309" s="17"/>
      <c r="F309" s="17"/>
      <c r="G309" s="17"/>
      <c r="H309" s="17"/>
      <c r="I309" s="17"/>
      <c r="J309" s="17"/>
      <c r="K309" s="17"/>
      <c r="L309" s="17"/>
    </row>
    <row r="310" spans="1:12" x14ac:dyDescent="0.3">
      <c r="A310" s="17">
        <v>2020</v>
      </c>
      <c r="B310" s="17">
        <v>11</v>
      </c>
      <c r="C310" s="17" t="s">
        <v>132</v>
      </c>
      <c r="D310" s="18">
        <v>5428.6239572132909</v>
      </c>
      <c r="E310" s="17"/>
      <c r="F310" s="17"/>
      <c r="G310" s="17"/>
      <c r="H310" s="17"/>
      <c r="I310" s="17"/>
      <c r="J310" s="17"/>
      <c r="K310" s="17"/>
      <c r="L310" s="17"/>
    </row>
    <row r="311" spans="1:12" x14ac:dyDescent="0.3">
      <c r="A311" s="17">
        <v>2020</v>
      </c>
      <c r="B311" s="17">
        <v>11</v>
      </c>
      <c r="C311" s="17" t="s">
        <v>130</v>
      </c>
      <c r="D311" s="18">
        <v>19827.098880438756</v>
      </c>
      <c r="E311" s="17"/>
      <c r="F311" s="17"/>
      <c r="G311" s="17"/>
      <c r="H311" s="17"/>
      <c r="I311" s="17"/>
      <c r="J311" s="17"/>
      <c r="K311" s="17"/>
      <c r="L311" s="17"/>
    </row>
    <row r="312" spans="1:12" x14ac:dyDescent="0.3">
      <c r="A312" s="17">
        <v>2020</v>
      </c>
      <c r="B312" s="17">
        <v>11</v>
      </c>
      <c r="C312" s="17" t="s">
        <v>129</v>
      </c>
      <c r="D312" s="18">
        <v>5803.4697792447851</v>
      </c>
      <c r="E312" s="17"/>
      <c r="F312" s="17"/>
      <c r="G312" s="17"/>
      <c r="H312" s="17"/>
      <c r="I312" s="17"/>
      <c r="J312" s="17"/>
      <c r="K312" s="17"/>
      <c r="L312" s="17"/>
    </row>
    <row r="313" spans="1:12" x14ac:dyDescent="0.3">
      <c r="A313" s="17">
        <v>2020</v>
      </c>
      <c r="B313" s="17">
        <v>11</v>
      </c>
      <c r="C313" s="17" t="s">
        <v>126</v>
      </c>
      <c r="D313" s="18">
        <v>9916.8481892087821</v>
      </c>
      <c r="E313" s="17"/>
      <c r="F313" s="17"/>
      <c r="G313" s="17"/>
      <c r="H313" s="17"/>
      <c r="I313" s="17"/>
      <c r="J313" s="17"/>
      <c r="K313" s="17"/>
      <c r="L313" s="17"/>
    </row>
    <row r="314" spans="1:12" x14ac:dyDescent="0.3">
      <c r="A314" s="17">
        <v>2020</v>
      </c>
      <c r="B314" s="17">
        <v>11</v>
      </c>
      <c r="C314" s="17" t="s">
        <v>128</v>
      </c>
      <c r="D314" s="18">
        <v>4588.6506488958084</v>
      </c>
      <c r="E314" s="17"/>
      <c r="F314" s="17"/>
      <c r="G314" s="17"/>
      <c r="H314" s="17"/>
      <c r="I314" s="17"/>
      <c r="J314" s="17"/>
      <c r="K314" s="17"/>
      <c r="L314" s="17"/>
    </row>
    <row r="315" spans="1:12" x14ac:dyDescent="0.3">
      <c r="A315" s="17">
        <v>2020</v>
      </c>
      <c r="B315" s="17">
        <v>11</v>
      </c>
      <c r="C315" s="17" t="s">
        <v>131</v>
      </c>
      <c r="D315" s="18">
        <v>6233.3323724504999</v>
      </c>
      <c r="E315" s="17"/>
      <c r="F315" s="17"/>
      <c r="G315" s="17"/>
      <c r="H315" s="17"/>
      <c r="I315" s="17"/>
      <c r="J315" s="17"/>
      <c r="K315" s="17"/>
      <c r="L315" s="17"/>
    </row>
    <row r="316" spans="1:12" x14ac:dyDescent="0.3">
      <c r="A316" s="17">
        <v>2020</v>
      </c>
      <c r="B316" s="17">
        <v>11</v>
      </c>
      <c r="C316" s="17" t="s">
        <v>141</v>
      </c>
      <c r="D316" s="18">
        <v>1457.613390837789</v>
      </c>
      <c r="E316" s="17"/>
      <c r="F316" s="17"/>
      <c r="G316" s="17"/>
      <c r="H316" s="17"/>
      <c r="I316" s="17"/>
      <c r="J316" s="17"/>
      <c r="K316" s="17"/>
      <c r="L316" s="17"/>
    </row>
    <row r="317" spans="1:12" x14ac:dyDescent="0.3">
      <c r="A317" s="17">
        <v>2020</v>
      </c>
      <c r="B317" s="17">
        <v>12</v>
      </c>
      <c r="C317" s="17" t="s">
        <v>127</v>
      </c>
      <c r="D317" s="18">
        <v>544.90857367280603</v>
      </c>
      <c r="E317" s="17"/>
      <c r="F317" s="17"/>
      <c r="G317" s="17"/>
      <c r="H317" s="17"/>
      <c r="I317" s="17"/>
      <c r="J317" s="17"/>
      <c r="K317" s="17"/>
      <c r="L317" s="17"/>
    </row>
    <row r="318" spans="1:12" x14ac:dyDescent="0.3">
      <c r="A318" s="17">
        <v>2020</v>
      </c>
      <c r="B318" s="17">
        <v>12</v>
      </c>
      <c r="C318" s="17" t="s">
        <v>134</v>
      </c>
      <c r="D318" s="18">
        <v>6434.0336215303305</v>
      </c>
      <c r="E318" s="17"/>
      <c r="F318" s="17"/>
      <c r="G318" s="17"/>
      <c r="H318" s="17"/>
      <c r="I318" s="17"/>
      <c r="J318" s="17"/>
      <c r="K318" s="17"/>
      <c r="L318" s="17"/>
    </row>
    <row r="319" spans="1:12" x14ac:dyDescent="0.3">
      <c r="A319" s="17">
        <v>2020</v>
      </c>
      <c r="B319" s="17">
        <v>12</v>
      </c>
      <c r="C319" s="17" t="s">
        <v>132</v>
      </c>
      <c r="D319" s="18">
        <v>5356.1165813461912</v>
      </c>
      <c r="E319" s="17"/>
      <c r="F319" s="17"/>
      <c r="G319" s="17"/>
      <c r="H319" s="17"/>
      <c r="I319" s="17"/>
      <c r="J319" s="17"/>
      <c r="K319" s="17"/>
      <c r="L319" s="17"/>
    </row>
    <row r="320" spans="1:12" x14ac:dyDescent="0.3">
      <c r="A320" s="17">
        <v>2020</v>
      </c>
      <c r="B320" s="17">
        <v>12</v>
      </c>
      <c r="C320" s="17" t="s">
        <v>130</v>
      </c>
      <c r="D320" s="18">
        <v>18871.02021381001</v>
      </c>
      <c r="E320" s="17"/>
      <c r="F320" s="17"/>
      <c r="G320" s="17"/>
      <c r="H320" s="17"/>
      <c r="I320" s="17"/>
      <c r="J320" s="17"/>
      <c r="K320" s="17"/>
      <c r="L320" s="17"/>
    </row>
    <row r="321" spans="1:12" x14ac:dyDescent="0.3">
      <c r="A321" s="17">
        <v>2020</v>
      </c>
      <c r="B321" s="17">
        <v>12</v>
      </c>
      <c r="C321" s="17" t="s">
        <v>129</v>
      </c>
      <c r="D321" s="18">
        <v>5606.408372252391</v>
      </c>
      <c r="E321" s="17"/>
      <c r="F321" s="17"/>
      <c r="G321" s="17"/>
      <c r="H321" s="17"/>
      <c r="I321" s="17"/>
      <c r="J321" s="17"/>
      <c r="K321" s="17"/>
      <c r="L321" s="17"/>
    </row>
    <row r="322" spans="1:12" x14ac:dyDescent="0.3">
      <c r="A322" s="17">
        <v>2020</v>
      </c>
      <c r="B322" s="17">
        <v>12</v>
      </c>
      <c r="C322" s="17" t="s">
        <v>126</v>
      </c>
      <c r="D322" s="18">
        <v>9637.582195099485</v>
      </c>
      <c r="E322" s="17"/>
      <c r="F322" s="17"/>
      <c r="G322" s="17"/>
      <c r="H322" s="17"/>
      <c r="I322" s="17"/>
      <c r="J322" s="17"/>
      <c r="K322" s="17"/>
      <c r="L322" s="17"/>
    </row>
    <row r="323" spans="1:12" x14ac:dyDescent="0.3">
      <c r="A323" s="17">
        <v>2020</v>
      </c>
      <c r="B323" s="17">
        <v>12</v>
      </c>
      <c r="C323" s="17" t="s">
        <v>128</v>
      </c>
      <c r="D323" s="18">
        <v>4530.3992287876381</v>
      </c>
      <c r="E323" s="17"/>
      <c r="F323" s="17"/>
      <c r="G323" s="17"/>
      <c r="H323" s="17"/>
      <c r="I323" s="17"/>
      <c r="J323" s="17"/>
      <c r="K323" s="17"/>
      <c r="L323" s="17"/>
    </row>
    <row r="324" spans="1:12" x14ac:dyDescent="0.3">
      <c r="A324" s="17">
        <v>2020</v>
      </c>
      <c r="B324" s="17">
        <v>12</v>
      </c>
      <c r="C324" s="17" t="s">
        <v>131</v>
      </c>
      <c r="D324" s="18">
        <v>6081.5234288025213</v>
      </c>
      <c r="E324" s="17"/>
      <c r="F324" s="17"/>
      <c r="G324" s="17"/>
      <c r="H324" s="17"/>
      <c r="I324" s="17"/>
      <c r="J324" s="17"/>
      <c r="K324" s="17"/>
      <c r="L324" s="17"/>
    </row>
    <row r="325" spans="1:12" x14ac:dyDescent="0.3">
      <c r="A325" s="17">
        <v>2020</v>
      </c>
      <c r="B325" s="17">
        <v>12</v>
      </c>
      <c r="C325" s="17" t="s">
        <v>141</v>
      </c>
      <c r="D325" s="18">
        <v>1475.6672302021284</v>
      </c>
      <c r="E325" s="17"/>
      <c r="F325" s="17"/>
      <c r="G325" s="17"/>
      <c r="H325" s="17"/>
      <c r="I325" s="17"/>
      <c r="J325" s="17"/>
      <c r="K325" s="17"/>
      <c r="L325" s="17"/>
    </row>
    <row r="326" spans="1:12" x14ac:dyDescent="0.3">
      <c r="A326" s="17">
        <v>2021</v>
      </c>
      <c r="B326" s="17">
        <v>1</v>
      </c>
      <c r="C326" s="17" t="s">
        <v>127</v>
      </c>
      <c r="D326" s="18">
        <v>574.34332013294863</v>
      </c>
      <c r="E326" s="17"/>
      <c r="F326" s="17"/>
      <c r="G326" s="17"/>
      <c r="H326" s="17"/>
      <c r="I326" s="17"/>
      <c r="J326" s="17"/>
      <c r="K326" s="17"/>
      <c r="L326" s="17"/>
    </row>
    <row r="327" spans="1:12" x14ac:dyDescent="0.3">
      <c r="A327" s="17">
        <v>2021</v>
      </c>
      <c r="B327" s="17">
        <v>1</v>
      </c>
      <c r="C327" s="17" t="s">
        <v>134</v>
      </c>
      <c r="D327" s="18">
        <v>6362.8157242131556</v>
      </c>
      <c r="E327" s="17"/>
      <c r="F327" s="17"/>
      <c r="G327" s="17"/>
      <c r="H327" s="17"/>
      <c r="I327" s="17"/>
      <c r="J327" s="17"/>
      <c r="K327" s="17"/>
      <c r="L327" s="17"/>
    </row>
    <row r="328" spans="1:12" x14ac:dyDescent="0.3">
      <c r="A328" s="17">
        <v>2021</v>
      </c>
      <c r="B328" s="17">
        <v>1</v>
      </c>
      <c r="C328" s="17" t="s">
        <v>132</v>
      </c>
      <c r="D328" s="18">
        <v>5518.9556134176455</v>
      </c>
      <c r="E328" s="17"/>
      <c r="F328" s="17"/>
      <c r="G328" s="17"/>
      <c r="H328" s="17"/>
      <c r="I328" s="17"/>
      <c r="J328" s="17"/>
      <c r="K328" s="17"/>
      <c r="L328" s="17"/>
    </row>
    <row r="329" spans="1:12" x14ac:dyDescent="0.3">
      <c r="A329" s="17">
        <v>2021</v>
      </c>
      <c r="B329" s="17">
        <v>1</v>
      </c>
      <c r="C329" s="17" t="s">
        <v>130</v>
      </c>
      <c r="D329" s="18">
        <v>17232.158434321565</v>
      </c>
      <c r="E329" s="17"/>
      <c r="F329" s="17"/>
      <c r="G329" s="17"/>
      <c r="H329" s="17"/>
      <c r="I329" s="17"/>
      <c r="J329" s="17"/>
      <c r="K329" s="17"/>
      <c r="L329" s="17"/>
    </row>
    <row r="330" spans="1:12" x14ac:dyDescent="0.3">
      <c r="A330" s="17">
        <v>2021</v>
      </c>
      <c r="B330" s="17">
        <v>1</v>
      </c>
      <c r="C330" s="17" t="s">
        <v>129</v>
      </c>
      <c r="D330" s="18">
        <v>5871.5226597760857</v>
      </c>
      <c r="E330" s="17"/>
      <c r="F330" s="17"/>
      <c r="G330" s="17"/>
      <c r="H330" s="17"/>
      <c r="I330" s="17"/>
      <c r="J330" s="17"/>
      <c r="K330" s="17"/>
      <c r="L330" s="17"/>
    </row>
    <row r="331" spans="1:12" x14ac:dyDescent="0.3">
      <c r="A331" s="17">
        <v>2021</v>
      </c>
      <c r="B331" s="17">
        <v>1</v>
      </c>
      <c r="C331" s="17" t="s">
        <v>126</v>
      </c>
      <c r="D331" s="18">
        <v>9876.9933609299387</v>
      </c>
      <c r="E331" s="17"/>
      <c r="F331" s="17"/>
      <c r="G331" s="17"/>
      <c r="H331" s="17"/>
      <c r="I331" s="17"/>
      <c r="J331" s="17"/>
      <c r="K331" s="17"/>
      <c r="L331" s="17"/>
    </row>
    <row r="332" spans="1:12" x14ac:dyDescent="0.3">
      <c r="A332" s="17">
        <v>2021</v>
      </c>
      <c r="B332" s="17">
        <v>1</v>
      </c>
      <c r="C332" s="17" t="s">
        <v>128</v>
      </c>
      <c r="D332" s="18">
        <v>4588.7167163377662</v>
      </c>
      <c r="E332" s="17"/>
      <c r="F332" s="17"/>
      <c r="G332" s="17"/>
      <c r="H332" s="17"/>
      <c r="I332" s="17"/>
      <c r="J332" s="17"/>
      <c r="K332" s="17"/>
      <c r="L332" s="17"/>
    </row>
    <row r="333" spans="1:12" x14ac:dyDescent="0.3">
      <c r="A333" s="17">
        <v>2021</v>
      </c>
      <c r="B333" s="17">
        <v>1</v>
      </c>
      <c r="C333" s="17" t="s">
        <v>131</v>
      </c>
      <c r="D333" s="18">
        <v>6159.3185763857182</v>
      </c>
      <c r="E333" s="17"/>
      <c r="F333" s="17"/>
      <c r="G333" s="17"/>
      <c r="H333" s="17"/>
      <c r="I333" s="17"/>
      <c r="J333" s="17"/>
      <c r="K333" s="17"/>
      <c r="L333" s="17"/>
    </row>
    <row r="334" spans="1:12" x14ac:dyDescent="0.3">
      <c r="A334" s="17">
        <v>2021</v>
      </c>
      <c r="B334" s="17">
        <v>1</v>
      </c>
      <c r="C334" s="17" t="s">
        <v>141</v>
      </c>
      <c r="D334" s="18">
        <v>1458.822641491623</v>
      </c>
      <c r="E334" s="17"/>
      <c r="F334" s="17"/>
      <c r="G334" s="17"/>
      <c r="H334" s="17"/>
      <c r="I334" s="17"/>
      <c r="J334" s="17"/>
      <c r="K334" s="17"/>
      <c r="L334" s="17"/>
    </row>
    <row r="335" spans="1:12" x14ac:dyDescent="0.3">
      <c r="A335" s="17">
        <v>2021</v>
      </c>
      <c r="B335" s="17">
        <v>2</v>
      </c>
      <c r="C335" s="17" t="s">
        <v>127</v>
      </c>
      <c r="D335" s="18">
        <v>722.50363544765139</v>
      </c>
      <c r="E335" s="17"/>
      <c r="F335" s="17"/>
      <c r="G335" s="17"/>
      <c r="H335" s="17"/>
      <c r="I335" s="17"/>
      <c r="J335" s="17"/>
      <c r="K335" s="17"/>
      <c r="L335" s="17"/>
    </row>
    <row r="336" spans="1:12" x14ac:dyDescent="0.3">
      <c r="A336" s="17">
        <v>2021</v>
      </c>
      <c r="B336" s="17">
        <v>2</v>
      </c>
      <c r="C336" s="17" t="s">
        <v>134</v>
      </c>
      <c r="D336" s="18">
        <v>6338.5818438805754</v>
      </c>
      <c r="E336" s="17"/>
      <c r="F336" s="17"/>
      <c r="G336" s="17"/>
      <c r="H336" s="17"/>
      <c r="I336" s="17"/>
      <c r="J336" s="17"/>
      <c r="K336" s="17"/>
      <c r="L336" s="17"/>
    </row>
    <row r="337" spans="1:12" x14ac:dyDescent="0.3">
      <c r="A337" s="17">
        <v>2021</v>
      </c>
      <c r="B337" s="17">
        <v>2</v>
      </c>
      <c r="C337" s="17" t="s">
        <v>132</v>
      </c>
      <c r="D337" s="18">
        <v>5384.708704196466</v>
      </c>
      <c r="E337" s="17"/>
      <c r="F337" s="17"/>
      <c r="G337" s="17"/>
      <c r="H337" s="17"/>
      <c r="I337" s="17"/>
      <c r="J337" s="17"/>
      <c r="K337" s="17"/>
      <c r="L337" s="17"/>
    </row>
    <row r="338" spans="1:12" x14ac:dyDescent="0.3">
      <c r="A338" s="17">
        <v>2021</v>
      </c>
      <c r="B338" s="17">
        <v>2</v>
      </c>
      <c r="C338" s="17" t="s">
        <v>130</v>
      </c>
      <c r="D338" s="18">
        <v>18546.601063897771</v>
      </c>
      <c r="E338" s="17"/>
      <c r="F338" s="17"/>
      <c r="G338" s="17"/>
      <c r="H338" s="17"/>
      <c r="I338" s="17"/>
      <c r="J338" s="17"/>
      <c r="K338" s="17"/>
      <c r="L338" s="17"/>
    </row>
    <row r="339" spans="1:12" x14ac:dyDescent="0.3">
      <c r="A339" s="17">
        <v>2021</v>
      </c>
      <c r="B339" s="17">
        <v>2</v>
      </c>
      <c r="C339" s="17" t="s">
        <v>129</v>
      </c>
      <c r="D339" s="18">
        <v>5705.8748597352815</v>
      </c>
      <c r="E339" s="17"/>
      <c r="F339" s="17"/>
      <c r="G339" s="17"/>
      <c r="H339" s="17"/>
      <c r="I339" s="17"/>
      <c r="J339" s="17"/>
      <c r="K339" s="17"/>
      <c r="L339" s="17"/>
    </row>
    <row r="340" spans="1:12" x14ac:dyDescent="0.3">
      <c r="A340" s="17">
        <v>2021</v>
      </c>
      <c r="B340" s="17">
        <v>2</v>
      </c>
      <c r="C340" s="17" t="s">
        <v>126</v>
      </c>
      <c r="D340" s="18">
        <v>9642.3136390745913</v>
      </c>
      <c r="E340" s="17"/>
      <c r="F340" s="17"/>
      <c r="G340" s="17"/>
      <c r="H340" s="17"/>
      <c r="I340" s="17"/>
      <c r="J340" s="17"/>
      <c r="K340" s="17"/>
      <c r="L340" s="17"/>
    </row>
    <row r="341" spans="1:12" x14ac:dyDescent="0.3">
      <c r="A341" s="17">
        <v>2021</v>
      </c>
      <c r="B341" s="17">
        <v>2</v>
      </c>
      <c r="C341" s="17" t="s">
        <v>128</v>
      </c>
      <c r="D341" s="18">
        <v>4463.4335095887363</v>
      </c>
      <c r="E341" s="17"/>
      <c r="F341" s="17"/>
      <c r="G341" s="17"/>
      <c r="H341" s="17"/>
      <c r="I341" s="17"/>
      <c r="J341" s="17"/>
      <c r="K341" s="17"/>
      <c r="L341" s="17"/>
    </row>
    <row r="342" spans="1:12" x14ac:dyDescent="0.3">
      <c r="A342" s="17">
        <v>2021</v>
      </c>
      <c r="B342" s="17">
        <v>2</v>
      </c>
      <c r="C342" s="17" t="s">
        <v>131</v>
      </c>
      <c r="D342" s="18">
        <v>6520.5184155331008</v>
      </c>
      <c r="E342" s="17"/>
      <c r="F342" s="17"/>
      <c r="G342" s="17"/>
      <c r="H342" s="17"/>
      <c r="I342" s="17"/>
      <c r="J342" s="17"/>
      <c r="K342" s="17"/>
      <c r="L342" s="17"/>
    </row>
    <row r="343" spans="1:12" x14ac:dyDescent="0.3">
      <c r="A343" s="17">
        <v>2021</v>
      </c>
      <c r="B343" s="17">
        <v>2</v>
      </c>
      <c r="C343" s="17" t="s">
        <v>141</v>
      </c>
      <c r="D343" s="18">
        <v>1473.6472299280774</v>
      </c>
      <c r="E343" s="17"/>
      <c r="F343" s="17"/>
      <c r="G343" s="17"/>
      <c r="H343" s="17"/>
      <c r="I343" s="17"/>
      <c r="J343" s="17"/>
      <c r="K343" s="17"/>
      <c r="L343" s="17"/>
    </row>
    <row r="344" spans="1:12" x14ac:dyDescent="0.3">
      <c r="A344" s="17">
        <v>2021</v>
      </c>
      <c r="B344" s="17">
        <v>3</v>
      </c>
      <c r="C344" s="17" t="s">
        <v>127</v>
      </c>
      <c r="D344" s="18">
        <v>1029.764049491595</v>
      </c>
    </row>
    <row r="345" spans="1:12" x14ac:dyDescent="0.3">
      <c r="A345">
        <v>2021</v>
      </c>
      <c r="B345" s="17">
        <v>3</v>
      </c>
      <c r="C345" s="17" t="s">
        <v>134</v>
      </c>
      <c r="D345" s="18">
        <v>6539.064876974011</v>
      </c>
    </row>
    <row r="346" spans="1:12" x14ac:dyDescent="0.3">
      <c r="A346">
        <v>2021</v>
      </c>
      <c r="B346" s="17">
        <v>3</v>
      </c>
      <c r="C346" s="17" t="s">
        <v>132</v>
      </c>
      <c r="D346" s="18">
        <v>5532.9024621300932</v>
      </c>
    </row>
    <row r="347" spans="1:12" x14ac:dyDescent="0.3">
      <c r="A347">
        <v>2021</v>
      </c>
      <c r="B347" s="17">
        <v>3</v>
      </c>
      <c r="C347" s="17" t="s">
        <v>130</v>
      </c>
      <c r="D347" s="18">
        <v>21356.743021378865</v>
      </c>
    </row>
    <row r="348" spans="1:12" x14ac:dyDescent="0.3">
      <c r="A348">
        <v>2021</v>
      </c>
      <c r="B348" s="17">
        <v>3</v>
      </c>
      <c r="C348" s="17" t="s">
        <v>129</v>
      </c>
      <c r="D348" s="18">
        <v>5845.5728198009701</v>
      </c>
    </row>
    <row r="349" spans="1:12" x14ac:dyDescent="0.3">
      <c r="A349">
        <v>2021</v>
      </c>
      <c r="B349" s="17">
        <v>3</v>
      </c>
      <c r="C349" s="17" t="s">
        <v>126</v>
      </c>
      <c r="D349" s="18">
        <v>9961.4672673645127</v>
      </c>
    </row>
    <row r="350" spans="1:12" x14ac:dyDescent="0.3">
      <c r="A350">
        <v>2021</v>
      </c>
      <c r="B350" s="17">
        <v>3</v>
      </c>
      <c r="C350" s="17" t="s">
        <v>128</v>
      </c>
      <c r="D350" s="18">
        <v>4648.1975517551773</v>
      </c>
    </row>
    <row r="351" spans="1:12" x14ac:dyDescent="0.3">
      <c r="A351">
        <v>2021</v>
      </c>
      <c r="B351" s="17">
        <v>3</v>
      </c>
      <c r="C351" s="17" t="s">
        <v>131</v>
      </c>
      <c r="D351" s="18">
        <v>6526.0771708371585</v>
      </c>
    </row>
    <row r="352" spans="1:12" x14ac:dyDescent="0.3">
      <c r="A352">
        <v>2021</v>
      </c>
      <c r="B352" s="17">
        <v>3</v>
      </c>
      <c r="C352" s="17" t="s">
        <v>141</v>
      </c>
      <c r="D352" s="18">
        <v>1379.2752525032136</v>
      </c>
    </row>
    <row r="353" spans="1:4" x14ac:dyDescent="0.3">
      <c r="A353">
        <v>2021</v>
      </c>
      <c r="B353" s="17">
        <v>4</v>
      </c>
      <c r="C353" s="17" t="s">
        <v>127</v>
      </c>
      <c r="D353" s="18">
        <v>1252.0741523725856</v>
      </c>
    </row>
    <row r="354" spans="1:4" x14ac:dyDescent="0.3">
      <c r="A354">
        <v>2021</v>
      </c>
      <c r="B354" s="17">
        <v>4</v>
      </c>
      <c r="C354" s="17" t="s">
        <v>134</v>
      </c>
      <c r="D354" s="18">
        <v>6261.3438208922698</v>
      </c>
    </row>
    <row r="355" spans="1:4" x14ac:dyDescent="0.3">
      <c r="A355">
        <v>2021</v>
      </c>
      <c r="B355" s="17">
        <v>4</v>
      </c>
      <c r="C355" s="17" t="s">
        <v>132</v>
      </c>
      <c r="D355" s="18">
        <v>5275.6557514623473</v>
      </c>
    </row>
    <row r="356" spans="1:4" x14ac:dyDescent="0.3">
      <c r="A356">
        <v>2021</v>
      </c>
      <c r="B356" s="17">
        <v>4</v>
      </c>
      <c r="C356" s="17" t="s">
        <v>130</v>
      </c>
      <c r="D356" s="18">
        <v>19919.708799968648</v>
      </c>
    </row>
    <row r="357" spans="1:4" x14ac:dyDescent="0.3">
      <c r="A357">
        <v>2021</v>
      </c>
      <c r="B357" s="17">
        <v>4</v>
      </c>
      <c r="C357" s="17" t="s">
        <v>129</v>
      </c>
      <c r="D357" s="18">
        <v>5538.7352249447622</v>
      </c>
    </row>
    <row r="358" spans="1:4" x14ac:dyDescent="0.3">
      <c r="A358">
        <v>2021</v>
      </c>
      <c r="B358" s="17">
        <v>4</v>
      </c>
      <c r="C358" s="17" t="s">
        <v>126</v>
      </c>
      <c r="D358" s="18">
        <v>9661.6027753166218</v>
      </c>
    </row>
    <row r="359" spans="1:4" x14ac:dyDescent="0.3">
      <c r="A359">
        <v>2021</v>
      </c>
      <c r="B359" s="17">
        <v>4</v>
      </c>
      <c r="C359" s="17" t="s">
        <v>128</v>
      </c>
      <c r="D359" s="18">
        <v>4490.679474896363</v>
      </c>
    </row>
    <row r="360" spans="1:4" x14ac:dyDescent="0.3">
      <c r="A360">
        <v>2021</v>
      </c>
      <c r="B360" s="17">
        <v>4</v>
      </c>
      <c r="C360" s="17" t="s">
        <v>131</v>
      </c>
      <c r="D360" s="18">
        <v>6672.646919798528</v>
      </c>
    </row>
    <row r="361" spans="1:4" x14ac:dyDescent="0.3">
      <c r="A361">
        <v>2021</v>
      </c>
      <c r="B361" s="17">
        <v>4</v>
      </c>
      <c r="C361" s="17" t="s">
        <v>141</v>
      </c>
      <c r="D361" s="18">
        <v>1238.8634878888397</v>
      </c>
    </row>
    <row r="362" spans="1:4" x14ac:dyDescent="0.3">
      <c r="A362">
        <v>2021</v>
      </c>
      <c r="B362" s="17">
        <v>5</v>
      </c>
      <c r="C362" s="17" t="s">
        <v>127</v>
      </c>
      <c r="D362" s="18">
        <v>1030.9713140964318</v>
      </c>
    </row>
    <row r="363" spans="1:4" x14ac:dyDescent="0.3">
      <c r="A363">
        <v>2021</v>
      </c>
      <c r="B363" s="17">
        <v>5</v>
      </c>
      <c r="C363" s="17" t="s">
        <v>134</v>
      </c>
      <c r="D363" s="18">
        <v>6642.6996194968342</v>
      </c>
    </row>
    <row r="364" spans="1:4" x14ac:dyDescent="0.3">
      <c r="A364">
        <v>2021</v>
      </c>
      <c r="B364" s="17">
        <v>5</v>
      </c>
      <c r="C364" s="17" t="s">
        <v>132</v>
      </c>
      <c r="D364" s="18">
        <v>5424.6100428329164</v>
      </c>
    </row>
    <row r="365" spans="1:4" x14ac:dyDescent="0.3">
      <c r="A365">
        <v>2021</v>
      </c>
      <c r="B365" s="17">
        <v>5</v>
      </c>
      <c r="C365" s="17" t="s">
        <v>130</v>
      </c>
      <c r="D365" s="18">
        <v>18433.666526903005</v>
      </c>
    </row>
    <row r="366" spans="1:4" x14ac:dyDescent="0.3">
      <c r="A366">
        <v>2021</v>
      </c>
      <c r="B366" s="17">
        <v>5</v>
      </c>
      <c r="C366" s="17" t="s">
        <v>129</v>
      </c>
      <c r="D366" s="18">
        <v>5767.8157026901272</v>
      </c>
    </row>
    <row r="367" spans="1:4" x14ac:dyDescent="0.3">
      <c r="A367">
        <v>2021</v>
      </c>
      <c r="B367" s="17">
        <v>5</v>
      </c>
      <c r="C367" s="17" t="s">
        <v>126</v>
      </c>
      <c r="D367" s="18">
        <v>9812.4191867717182</v>
      </c>
    </row>
    <row r="368" spans="1:4" x14ac:dyDescent="0.3">
      <c r="A368">
        <v>2021</v>
      </c>
      <c r="B368" s="17">
        <v>5</v>
      </c>
      <c r="C368" s="17" t="s">
        <v>128</v>
      </c>
      <c r="D368" s="18">
        <v>4665.8910898550739</v>
      </c>
    </row>
    <row r="369" spans="1:4" x14ac:dyDescent="0.3">
      <c r="A369">
        <v>2021</v>
      </c>
      <c r="B369" s="17">
        <v>5</v>
      </c>
      <c r="C369" s="17" t="s">
        <v>131</v>
      </c>
      <c r="D369" s="18">
        <v>6610.0489355460622</v>
      </c>
    </row>
    <row r="370" spans="1:4" x14ac:dyDescent="0.3">
      <c r="A370">
        <v>2021</v>
      </c>
      <c r="B370" s="17">
        <v>5</v>
      </c>
      <c r="C370" s="17" t="s">
        <v>141</v>
      </c>
      <c r="D370" s="18">
        <v>1076.7612280397586</v>
      </c>
    </row>
    <row r="371" spans="1:4" x14ac:dyDescent="0.3">
      <c r="A371">
        <v>2021</v>
      </c>
      <c r="B371" s="17">
        <v>6</v>
      </c>
      <c r="C371" s="17" t="s">
        <v>127</v>
      </c>
      <c r="D371" s="18">
        <v>1089.0593202406267</v>
      </c>
    </row>
    <row r="372" spans="1:4" x14ac:dyDescent="0.3">
      <c r="A372">
        <v>2021</v>
      </c>
      <c r="B372" s="17">
        <v>6</v>
      </c>
      <c r="C372" s="17" t="s">
        <v>134</v>
      </c>
      <c r="D372" s="18">
        <v>6779.1514478686795</v>
      </c>
    </row>
    <row r="373" spans="1:4" x14ac:dyDescent="0.3">
      <c r="A373">
        <v>2021</v>
      </c>
      <c r="B373" s="17">
        <v>6</v>
      </c>
      <c r="C373" s="17" t="s">
        <v>132</v>
      </c>
      <c r="D373" s="18">
        <v>5461.4210536346463</v>
      </c>
    </row>
    <row r="374" spans="1:4" x14ac:dyDescent="0.3">
      <c r="A374">
        <v>2021</v>
      </c>
      <c r="B374" s="17">
        <v>6</v>
      </c>
      <c r="C374" s="17" t="s">
        <v>130</v>
      </c>
      <c r="D374" s="18">
        <v>19389.896697640641</v>
      </c>
    </row>
    <row r="375" spans="1:4" x14ac:dyDescent="0.3">
      <c r="A375">
        <v>2021</v>
      </c>
      <c r="B375" s="17">
        <v>6</v>
      </c>
      <c r="C375" s="17" t="s">
        <v>129</v>
      </c>
      <c r="D375" s="18">
        <v>5775.4964213523326</v>
      </c>
    </row>
    <row r="376" spans="1:4" x14ac:dyDescent="0.3">
      <c r="A376">
        <v>2021</v>
      </c>
      <c r="B376" s="17">
        <v>6</v>
      </c>
      <c r="C376" s="17" t="s">
        <v>126</v>
      </c>
      <c r="D376" s="18">
        <v>10008.161674222827</v>
      </c>
    </row>
    <row r="377" spans="1:4" x14ac:dyDescent="0.3">
      <c r="A377">
        <v>2021</v>
      </c>
      <c r="B377" s="17">
        <v>6</v>
      </c>
      <c r="C377" s="17" t="s">
        <v>128</v>
      </c>
      <c r="D377" s="18">
        <v>4525.4992506361332</v>
      </c>
    </row>
    <row r="378" spans="1:4" x14ac:dyDescent="0.3">
      <c r="A378">
        <v>2021</v>
      </c>
      <c r="B378" s="17">
        <v>6</v>
      </c>
      <c r="C378" s="17" t="s">
        <v>131</v>
      </c>
      <c r="D378" s="18">
        <v>6730.917562196074</v>
      </c>
    </row>
    <row r="379" spans="1:4" x14ac:dyDescent="0.3">
      <c r="A379">
        <v>2021</v>
      </c>
      <c r="B379" s="17">
        <v>6</v>
      </c>
      <c r="C379" s="17" t="s">
        <v>141</v>
      </c>
      <c r="D379" s="18">
        <v>1283.7030908705981</v>
      </c>
    </row>
    <row r="380" spans="1:4" x14ac:dyDescent="0.3">
      <c r="A380">
        <v>2021</v>
      </c>
      <c r="B380" s="17">
        <v>7</v>
      </c>
      <c r="C380" s="17" t="s">
        <v>127</v>
      </c>
      <c r="D380" s="18">
        <v>1134.3419926827321</v>
      </c>
    </row>
    <row r="381" spans="1:4" x14ac:dyDescent="0.3">
      <c r="A381">
        <v>2021</v>
      </c>
      <c r="B381" s="17">
        <v>7</v>
      </c>
      <c r="C381" s="17" t="s">
        <v>134</v>
      </c>
      <c r="D381" s="18">
        <v>6863.7674941620762</v>
      </c>
    </row>
    <row r="382" spans="1:4" x14ac:dyDescent="0.3">
      <c r="A382">
        <v>2021</v>
      </c>
      <c r="B382" s="17">
        <v>7</v>
      </c>
      <c r="C382" s="17" t="s">
        <v>132</v>
      </c>
      <c r="D382" s="18">
        <v>5477.2835823041596</v>
      </c>
    </row>
    <row r="383" spans="1:4" x14ac:dyDescent="0.3">
      <c r="A383">
        <v>2021</v>
      </c>
      <c r="B383" s="17">
        <v>7</v>
      </c>
      <c r="C383" s="17" t="s">
        <v>130</v>
      </c>
      <c r="D383" s="18">
        <v>20395.605039720354</v>
      </c>
    </row>
    <row r="384" spans="1:4" x14ac:dyDescent="0.3">
      <c r="A384">
        <v>2021</v>
      </c>
      <c r="B384" s="17">
        <v>7</v>
      </c>
      <c r="C384" s="17" t="s">
        <v>129</v>
      </c>
      <c r="D384" s="18">
        <v>6033.321226351818</v>
      </c>
    </row>
    <row r="385" spans="1:4" x14ac:dyDescent="0.3">
      <c r="A385">
        <v>2021</v>
      </c>
      <c r="B385" s="17">
        <v>7</v>
      </c>
      <c r="C385" s="17" t="s">
        <v>126</v>
      </c>
      <c r="D385" s="18">
        <v>10305.076680170201</v>
      </c>
    </row>
    <row r="386" spans="1:4" x14ac:dyDescent="0.3">
      <c r="A386">
        <v>2021</v>
      </c>
      <c r="B386" s="17">
        <v>7</v>
      </c>
      <c r="C386" s="17" t="s">
        <v>128</v>
      </c>
      <c r="D386" s="18">
        <v>4531.7242963679064</v>
      </c>
    </row>
    <row r="387" spans="1:4" x14ac:dyDescent="0.3">
      <c r="A387">
        <v>2021</v>
      </c>
      <c r="B387" s="17">
        <v>7</v>
      </c>
      <c r="C387" s="17" t="s">
        <v>131</v>
      </c>
      <c r="D387" s="18">
        <v>6474.2789508692385</v>
      </c>
    </row>
    <row r="388" spans="1:4" x14ac:dyDescent="0.3">
      <c r="A388">
        <v>2021</v>
      </c>
      <c r="B388" s="17">
        <v>7</v>
      </c>
      <c r="C388" s="17" t="s">
        <v>141</v>
      </c>
      <c r="D388" s="18">
        <v>1239.7263852721787</v>
      </c>
    </row>
    <row r="389" spans="1:4" x14ac:dyDescent="0.3">
      <c r="A389">
        <v>2021</v>
      </c>
      <c r="B389" s="17">
        <v>8</v>
      </c>
      <c r="C389" s="17" t="s">
        <v>127</v>
      </c>
      <c r="D389" s="18">
        <v>933.30704811067881</v>
      </c>
    </row>
    <row r="390" spans="1:4" x14ac:dyDescent="0.3">
      <c r="A390">
        <v>2021</v>
      </c>
      <c r="B390" s="17">
        <v>8</v>
      </c>
      <c r="C390" s="17" t="s">
        <v>134</v>
      </c>
      <c r="D390" s="18">
        <v>7142.6931990976673</v>
      </c>
    </row>
    <row r="391" spans="1:4" x14ac:dyDescent="0.3">
      <c r="A391">
        <v>2021</v>
      </c>
      <c r="B391" s="17">
        <v>8</v>
      </c>
      <c r="C391" s="17" t="s">
        <v>132</v>
      </c>
      <c r="D391" s="18">
        <v>5472.9448756199208</v>
      </c>
    </row>
    <row r="392" spans="1:4" x14ac:dyDescent="0.3">
      <c r="A392">
        <v>2021</v>
      </c>
      <c r="B392" s="17">
        <v>8</v>
      </c>
      <c r="C392" s="17" t="s">
        <v>130</v>
      </c>
      <c r="D392" s="18">
        <v>19520.346094145792</v>
      </c>
    </row>
    <row r="393" spans="1:4" x14ac:dyDescent="0.3">
      <c r="A393">
        <v>2021</v>
      </c>
      <c r="B393" s="17">
        <v>8</v>
      </c>
      <c r="C393" s="17" t="s">
        <v>129</v>
      </c>
      <c r="D393" s="18">
        <v>6132.8590223499314</v>
      </c>
    </row>
    <row r="394" spans="1:4" x14ac:dyDescent="0.3">
      <c r="A394">
        <v>2021</v>
      </c>
      <c r="B394" s="17">
        <v>8</v>
      </c>
      <c r="C394" s="17" t="s">
        <v>126</v>
      </c>
      <c r="D394" s="18">
        <v>10706.010748167841</v>
      </c>
    </row>
    <row r="395" spans="1:4" x14ac:dyDescent="0.3">
      <c r="A395">
        <v>2021</v>
      </c>
      <c r="B395" s="17">
        <v>8</v>
      </c>
      <c r="C395" s="17" t="s">
        <v>128</v>
      </c>
      <c r="D395" s="18">
        <v>4468.4086518424401</v>
      </c>
    </row>
    <row r="396" spans="1:4" x14ac:dyDescent="0.3">
      <c r="A396">
        <v>2021</v>
      </c>
      <c r="B396" s="17">
        <v>8</v>
      </c>
      <c r="C396" s="17" t="s">
        <v>131</v>
      </c>
      <c r="D396" s="18">
        <v>6239.9560499447261</v>
      </c>
    </row>
    <row r="397" spans="1:4" x14ac:dyDescent="0.3">
      <c r="A397">
        <v>2021</v>
      </c>
      <c r="B397" s="17">
        <v>8</v>
      </c>
      <c r="C397" s="17" t="s">
        <v>141</v>
      </c>
      <c r="D397" s="18">
        <v>1141.1165272825692</v>
      </c>
    </row>
    <row r="398" spans="1:4" x14ac:dyDescent="0.3">
      <c r="A398">
        <v>2021</v>
      </c>
      <c r="B398" s="17">
        <v>9</v>
      </c>
      <c r="C398" s="17" t="s">
        <v>127</v>
      </c>
      <c r="D398" s="18">
        <v>911.01243021385085</v>
      </c>
    </row>
    <row r="399" spans="1:4" x14ac:dyDescent="0.3">
      <c r="A399">
        <v>2021</v>
      </c>
      <c r="B399" s="17">
        <v>9</v>
      </c>
      <c r="C399" s="17" t="s">
        <v>134</v>
      </c>
      <c r="D399" s="18">
        <v>7137.187973675329</v>
      </c>
    </row>
    <row r="400" spans="1:4" x14ac:dyDescent="0.3">
      <c r="A400">
        <v>2021</v>
      </c>
      <c r="B400" s="17">
        <v>9</v>
      </c>
      <c r="C400" s="17" t="s">
        <v>132</v>
      </c>
      <c r="D400" s="18">
        <v>5479.0473929732743</v>
      </c>
    </row>
    <row r="401" spans="1:4" x14ac:dyDescent="0.3">
      <c r="A401">
        <v>2021</v>
      </c>
      <c r="B401" s="17">
        <v>9</v>
      </c>
      <c r="C401" s="17" t="s">
        <v>130</v>
      </c>
      <c r="D401" s="18">
        <v>19843.780250506989</v>
      </c>
    </row>
    <row r="402" spans="1:4" x14ac:dyDescent="0.3">
      <c r="A402">
        <v>2021</v>
      </c>
      <c r="B402" s="17">
        <v>9</v>
      </c>
      <c r="C402" s="17" t="s">
        <v>129</v>
      </c>
      <c r="D402" s="18">
        <v>6182.9840415385252</v>
      </c>
    </row>
    <row r="403" spans="1:4" x14ac:dyDescent="0.3">
      <c r="A403">
        <v>2021</v>
      </c>
      <c r="B403" s="17">
        <v>9</v>
      </c>
      <c r="C403" s="17" t="s">
        <v>126</v>
      </c>
      <c r="D403" s="18">
        <v>10924.701120255191</v>
      </c>
    </row>
    <row r="404" spans="1:4" x14ac:dyDescent="0.3">
      <c r="A404">
        <v>2021</v>
      </c>
      <c r="B404" s="17">
        <v>9</v>
      </c>
      <c r="C404" s="17" t="s">
        <v>128</v>
      </c>
      <c r="D404" s="18">
        <v>4487.3986165360802</v>
      </c>
    </row>
    <row r="405" spans="1:4" x14ac:dyDescent="0.3">
      <c r="A405">
        <v>2021</v>
      </c>
      <c r="B405" s="17">
        <v>9</v>
      </c>
      <c r="C405" s="17" t="s">
        <v>131</v>
      </c>
      <c r="D405" s="18">
        <v>6163.4437415715802</v>
      </c>
    </row>
    <row r="406" spans="1:4" x14ac:dyDescent="0.3">
      <c r="A406">
        <v>2021</v>
      </c>
      <c r="B406" s="17">
        <v>9</v>
      </c>
      <c r="C406" s="17" t="s">
        <v>141</v>
      </c>
      <c r="D406" s="18">
        <v>1481.1213416777769</v>
      </c>
    </row>
    <row r="407" spans="1:4" x14ac:dyDescent="0.3">
      <c r="A407">
        <v>2021</v>
      </c>
      <c r="B407" s="17">
        <v>10</v>
      </c>
      <c r="C407" s="17" t="s">
        <v>127</v>
      </c>
      <c r="D407" s="18">
        <v>709.11244164678078</v>
      </c>
    </row>
    <row r="408" spans="1:4" x14ac:dyDescent="0.3">
      <c r="A408">
        <v>2021</v>
      </c>
      <c r="B408" s="17">
        <v>10</v>
      </c>
      <c r="C408" s="17" t="s">
        <v>134</v>
      </c>
      <c r="D408" s="18">
        <v>7074.615567655911</v>
      </c>
    </row>
    <row r="409" spans="1:4" x14ac:dyDescent="0.3">
      <c r="A409">
        <v>2021</v>
      </c>
      <c r="B409" s="17">
        <v>10</v>
      </c>
      <c r="C409" s="17" t="s">
        <v>132</v>
      </c>
      <c r="D409" s="18">
        <v>5456.2036158800465</v>
      </c>
    </row>
    <row r="410" spans="1:4" x14ac:dyDescent="0.3">
      <c r="A410">
        <v>2021</v>
      </c>
      <c r="B410" s="17">
        <v>10</v>
      </c>
      <c r="C410" s="17" t="s">
        <v>130</v>
      </c>
      <c r="D410" s="18">
        <v>19429.880364040218</v>
      </c>
    </row>
    <row r="411" spans="1:4" x14ac:dyDescent="0.3">
      <c r="A411">
        <v>2021</v>
      </c>
      <c r="B411" s="17">
        <v>10</v>
      </c>
      <c r="C411" s="17" t="s">
        <v>129</v>
      </c>
      <c r="D411" s="18">
        <v>6385.4465693651637</v>
      </c>
    </row>
    <row r="412" spans="1:4" x14ac:dyDescent="0.3">
      <c r="A412">
        <v>2021</v>
      </c>
      <c r="B412" s="17">
        <v>10</v>
      </c>
      <c r="C412" s="17" t="s">
        <v>126</v>
      </c>
      <c r="D412" s="18">
        <v>10937.888019622394</v>
      </c>
    </row>
    <row r="413" spans="1:4" x14ac:dyDescent="0.3">
      <c r="A413">
        <v>2021</v>
      </c>
      <c r="B413" s="17">
        <v>10</v>
      </c>
      <c r="C413" s="17" t="s">
        <v>128</v>
      </c>
      <c r="D413" s="18">
        <v>4534.1334736164754</v>
      </c>
    </row>
    <row r="414" spans="1:4" x14ac:dyDescent="0.3">
      <c r="A414">
        <v>2021</v>
      </c>
      <c r="B414" s="17">
        <v>10</v>
      </c>
      <c r="C414" s="17" t="s">
        <v>131</v>
      </c>
      <c r="D414" s="18">
        <v>6331.8178930672157</v>
      </c>
    </row>
    <row r="415" spans="1:4" x14ac:dyDescent="0.3">
      <c r="A415">
        <v>2021</v>
      </c>
      <c r="B415" s="17">
        <v>10</v>
      </c>
      <c r="C415" s="17" t="s">
        <v>141</v>
      </c>
      <c r="D415" s="18">
        <v>1431.0029932082518</v>
      </c>
    </row>
    <row r="416" spans="1:4" x14ac:dyDescent="0.3">
      <c r="A416">
        <v>2021</v>
      </c>
      <c r="B416" s="17">
        <v>11</v>
      </c>
      <c r="C416" s="17" t="s">
        <v>127</v>
      </c>
      <c r="D416" s="18">
        <v>640.7287698142286</v>
      </c>
    </row>
    <row r="417" spans="1:4" x14ac:dyDescent="0.3">
      <c r="A417">
        <v>2021</v>
      </c>
      <c r="B417" s="17">
        <v>11</v>
      </c>
      <c r="C417" s="17" t="s">
        <v>134</v>
      </c>
      <c r="D417" s="18">
        <v>7082.3047761018142</v>
      </c>
    </row>
    <row r="418" spans="1:4" x14ac:dyDescent="0.3">
      <c r="A418">
        <v>2021</v>
      </c>
      <c r="B418" s="17">
        <v>11</v>
      </c>
      <c r="C418" s="17" t="s">
        <v>132</v>
      </c>
      <c r="D418" s="18">
        <v>5449.5526253788366</v>
      </c>
    </row>
    <row r="419" spans="1:4" x14ac:dyDescent="0.3">
      <c r="A419">
        <v>2021</v>
      </c>
      <c r="B419" s="17">
        <v>11</v>
      </c>
      <c r="C419" s="17" t="s">
        <v>130</v>
      </c>
      <c r="D419" s="18">
        <v>19875.178127270367</v>
      </c>
    </row>
    <row r="420" spans="1:4" x14ac:dyDescent="0.3">
      <c r="A420">
        <v>2021</v>
      </c>
      <c r="B420" s="17">
        <v>11</v>
      </c>
      <c r="C420" s="17" t="s">
        <v>129</v>
      </c>
      <c r="D420" s="18">
        <v>6398.1927083460123</v>
      </c>
    </row>
    <row r="421" spans="1:4" x14ac:dyDescent="0.3">
      <c r="A421">
        <v>2021</v>
      </c>
      <c r="B421" s="17">
        <v>11</v>
      </c>
      <c r="C421" s="17" t="s">
        <v>126</v>
      </c>
      <c r="D421" s="18">
        <v>10887.818841778806</v>
      </c>
    </row>
    <row r="422" spans="1:4" x14ac:dyDescent="0.3">
      <c r="A422">
        <v>2021</v>
      </c>
      <c r="B422" s="17">
        <v>11</v>
      </c>
      <c r="C422" s="17" t="s">
        <v>128</v>
      </c>
      <c r="D422" s="18">
        <v>4529.6190156572402</v>
      </c>
    </row>
    <row r="423" spans="1:4" x14ac:dyDescent="0.3">
      <c r="A423">
        <v>2021</v>
      </c>
      <c r="B423" s="17">
        <v>11</v>
      </c>
      <c r="C423" s="17" t="s">
        <v>131</v>
      </c>
      <c r="D423" s="18">
        <v>6079.2586179154714</v>
      </c>
    </row>
    <row r="424" spans="1:4" x14ac:dyDescent="0.3">
      <c r="A424">
        <v>2021</v>
      </c>
      <c r="B424" s="17">
        <v>11</v>
      </c>
      <c r="C424" s="17" t="s">
        <v>141</v>
      </c>
      <c r="D424" s="18">
        <v>1534.5080219584356</v>
      </c>
    </row>
    <row r="425" spans="1:4" x14ac:dyDescent="0.3">
      <c r="A425">
        <v>2021</v>
      </c>
      <c r="B425" s="17">
        <v>12</v>
      </c>
      <c r="C425" s="17" t="s">
        <v>127</v>
      </c>
      <c r="D425" s="18">
        <v>555.69412917765624</v>
      </c>
    </row>
    <row r="426" spans="1:4" x14ac:dyDescent="0.3">
      <c r="A426">
        <v>2021</v>
      </c>
      <c r="B426" s="17">
        <v>12</v>
      </c>
      <c r="C426" s="17" t="s">
        <v>134</v>
      </c>
      <c r="D426" s="18">
        <v>7244.4017922043886</v>
      </c>
    </row>
    <row r="427" spans="1:4" x14ac:dyDescent="0.3">
      <c r="A427">
        <v>2021</v>
      </c>
      <c r="B427" s="17">
        <v>12</v>
      </c>
      <c r="C427" s="17" t="s">
        <v>132</v>
      </c>
      <c r="D427" s="18">
        <v>5389.2167004720795</v>
      </c>
    </row>
    <row r="428" spans="1:4" x14ac:dyDescent="0.3">
      <c r="A428">
        <v>2021</v>
      </c>
      <c r="B428" s="17">
        <v>12</v>
      </c>
      <c r="C428" s="17" t="s">
        <v>130</v>
      </c>
      <c r="D428" s="18">
        <v>20266.325594335107</v>
      </c>
    </row>
    <row r="429" spans="1:4" x14ac:dyDescent="0.3">
      <c r="A429">
        <v>2021</v>
      </c>
      <c r="B429" s="17">
        <v>12</v>
      </c>
      <c r="C429" s="17" t="s">
        <v>129</v>
      </c>
      <c r="D429" s="18">
        <v>6318.8592653897331</v>
      </c>
    </row>
    <row r="430" spans="1:4" x14ac:dyDescent="0.3">
      <c r="A430">
        <v>2021</v>
      </c>
      <c r="B430" s="17">
        <v>12</v>
      </c>
      <c r="C430" s="17" t="s">
        <v>126</v>
      </c>
      <c r="D430" s="18">
        <v>11127.290151340605</v>
      </c>
    </row>
    <row r="431" spans="1:4" x14ac:dyDescent="0.3">
      <c r="A431">
        <v>2021</v>
      </c>
      <c r="B431" s="17">
        <v>12</v>
      </c>
      <c r="C431" s="17" t="s">
        <v>128</v>
      </c>
      <c r="D431" s="18">
        <v>4532.7554395153011</v>
      </c>
    </row>
    <row r="432" spans="1:4" x14ac:dyDescent="0.3">
      <c r="A432">
        <v>2021</v>
      </c>
      <c r="B432" s="17">
        <v>12</v>
      </c>
      <c r="C432" s="17" t="s">
        <v>131</v>
      </c>
      <c r="D432" s="18">
        <v>6178.8890017844587</v>
      </c>
    </row>
    <row r="433" spans="1:4" x14ac:dyDescent="0.3">
      <c r="A433">
        <v>2021</v>
      </c>
      <c r="B433" s="17">
        <v>12</v>
      </c>
      <c r="C433" s="17" t="s">
        <v>141</v>
      </c>
      <c r="D433" s="18">
        <v>1501.2083653832731</v>
      </c>
    </row>
    <row r="434" spans="1:4" x14ac:dyDescent="0.3">
      <c r="A434" s="17">
        <v>2022</v>
      </c>
      <c r="B434" s="17">
        <v>1</v>
      </c>
      <c r="C434" s="17" t="s">
        <v>127</v>
      </c>
      <c r="D434" s="18">
        <v>545.50499095795601</v>
      </c>
    </row>
    <row r="435" spans="1:4" x14ac:dyDescent="0.3">
      <c r="A435" s="17">
        <v>2022</v>
      </c>
      <c r="B435" s="17">
        <v>1</v>
      </c>
      <c r="C435" s="17" t="s">
        <v>134</v>
      </c>
      <c r="D435" s="18">
        <v>7516.7797286941022</v>
      </c>
    </row>
    <row r="436" spans="1:4" x14ac:dyDescent="0.3">
      <c r="A436" s="17">
        <v>2022</v>
      </c>
      <c r="B436" s="17">
        <v>1</v>
      </c>
      <c r="C436" s="17" t="s">
        <v>132</v>
      </c>
      <c r="D436" s="18">
        <v>5636.0894916253401</v>
      </c>
    </row>
    <row r="437" spans="1:4" x14ac:dyDescent="0.3">
      <c r="A437" s="17">
        <v>2022</v>
      </c>
      <c r="B437" s="17">
        <v>1</v>
      </c>
      <c r="C437" s="17" t="s">
        <v>130</v>
      </c>
      <c r="D437" s="18">
        <v>21814.36384501557</v>
      </c>
    </row>
    <row r="438" spans="1:4" x14ac:dyDescent="0.3">
      <c r="A438" s="17">
        <v>2022</v>
      </c>
      <c r="B438" s="17">
        <v>1</v>
      </c>
      <c r="C438" s="17" t="s">
        <v>129</v>
      </c>
      <c r="D438" s="18">
        <v>7249.3206187143769</v>
      </c>
    </row>
    <row r="439" spans="1:4" x14ac:dyDescent="0.3">
      <c r="A439" s="17">
        <v>2022</v>
      </c>
      <c r="B439" s="17">
        <v>1</v>
      </c>
      <c r="C439" s="17" t="s">
        <v>126</v>
      </c>
      <c r="D439" s="18">
        <v>11567.652845011929</v>
      </c>
    </row>
    <row r="440" spans="1:4" x14ac:dyDescent="0.3">
      <c r="A440" s="17">
        <v>2022</v>
      </c>
      <c r="B440" s="17">
        <v>1</v>
      </c>
      <c r="C440" s="17" t="s">
        <v>128</v>
      </c>
      <c r="D440" s="18">
        <v>4847.453973621914</v>
      </c>
    </row>
    <row r="441" spans="1:4" x14ac:dyDescent="0.3">
      <c r="A441" s="17">
        <v>2022</v>
      </c>
      <c r="B441" s="17">
        <v>1</v>
      </c>
      <c r="C441" s="17" t="s">
        <v>131</v>
      </c>
      <c r="D441" s="18">
        <v>6703.510754257909</v>
      </c>
    </row>
    <row r="442" spans="1:4" x14ac:dyDescent="0.3">
      <c r="A442" s="17">
        <v>2022</v>
      </c>
      <c r="B442" s="17">
        <v>1</v>
      </c>
      <c r="C442" s="17" t="s">
        <v>141</v>
      </c>
      <c r="D442" s="18">
        <v>1817.0031838973418</v>
      </c>
    </row>
    <row r="443" spans="1:4" x14ac:dyDescent="0.3">
      <c r="A443" s="17">
        <v>2022</v>
      </c>
      <c r="B443" s="17">
        <v>2</v>
      </c>
      <c r="C443" s="17" t="s">
        <v>127</v>
      </c>
      <c r="D443" s="18">
        <v>603.55057895633092</v>
      </c>
    </row>
    <row r="444" spans="1:4" x14ac:dyDescent="0.3">
      <c r="A444" s="17">
        <v>2022</v>
      </c>
      <c r="B444" s="17">
        <v>2</v>
      </c>
      <c r="C444" s="17" t="s">
        <v>134</v>
      </c>
      <c r="D444" s="18">
        <v>7903.5154497902568</v>
      </c>
    </row>
    <row r="445" spans="1:4" x14ac:dyDescent="0.3">
      <c r="A445" s="17">
        <v>2022</v>
      </c>
      <c r="B445" s="17">
        <v>2</v>
      </c>
      <c r="C445" s="17" t="s">
        <v>132</v>
      </c>
      <c r="D445" s="18">
        <v>5664.483268955878</v>
      </c>
    </row>
    <row r="446" spans="1:4" x14ac:dyDescent="0.3">
      <c r="A446" s="17">
        <v>2022</v>
      </c>
      <c r="B446" s="17">
        <v>2</v>
      </c>
      <c r="C446" s="17" t="s">
        <v>130</v>
      </c>
      <c r="D446" s="18">
        <v>23933.7826414958</v>
      </c>
    </row>
    <row r="447" spans="1:4" x14ac:dyDescent="0.3">
      <c r="A447" s="17">
        <v>2022</v>
      </c>
      <c r="B447" s="17">
        <v>2</v>
      </c>
      <c r="C447" s="17" t="s">
        <v>129</v>
      </c>
      <c r="D447" s="18">
        <v>7272.4219739249829</v>
      </c>
    </row>
    <row r="448" spans="1:4" x14ac:dyDescent="0.3">
      <c r="A448" s="17">
        <v>2022</v>
      </c>
      <c r="B448" s="17">
        <v>2</v>
      </c>
      <c r="C448" s="17" t="s">
        <v>126</v>
      </c>
      <c r="D448" s="18">
        <v>11951.466489960754</v>
      </c>
    </row>
    <row r="449" spans="1:4" x14ac:dyDescent="0.3">
      <c r="A449" s="17">
        <v>2022</v>
      </c>
      <c r="B449" s="17">
        <v>2</v>
      </c>
      <c r="C449" s="17" t="s">
        <v>128</v>
      </c>
      <c r="D449" s="18">
        <v>4971.8662061890927</v>
      </c>
    </row>
    <row r="450" spans="1:4" x14ac:dyDescent="0.3">
      <c r="A450" s="17">
        <v>2022</v>
      </c>
      <c r="B450" s="17">
        <v>2</v>
      </c>
      <c r="C450" s="17" t="s">
        <v>131</v>
      </c>
      <c r="D450" s="18">
        <v>6966.858463557619</v>
      </c>
    </row>
    <row r="451" spans="1:4" x14ac:dyDescent="0.3">
      <c r="A451" s="17">
        <v>2022</v>
      </c>
      <c r="B451" s="17">
        <v>2</v>
      </c>
      <c r="C451" s="17" t="s">
        <v>141</v>
      </c>
      <c r="D451" s="18">
        <v>1807.054631595302</v>
      </c>
    </row>
    <row r="452" spans="1:4" x14ac:dyDescent="0.3">
      <c r="A452" s="17">
        <v>2022</v>
      </c>
      <c r="B452" s="17">
        <v>3</v>
      </c>
      <c r="C452" s="17" t="s">
        <v>127</v>
      </c>
      <c r="D452" s="18">
        <v>861.06059265934891</v>
      </c>
    </row>
    <row r="453" spans="1:4" x14ac:dyDescent="0.3">
      <c r="A453" s="17">
        <v>2022</v>
      </c>
      <c r="B453" s="17">
        <v>3</v>
      </c>
      <c r="C453" s="17" t="s">
        <v>134</v>
      </c>
      <c r="D453" s="18">
        <v>7885.4285854422651</v>
      </c>
    </row>
    <row r="454" spans="1:4" x14ac:dyDescent="0.3">
      <c r="A454" s="17">
        <v>2022</v>
      </c>
      <c r="B454" s="17">
        <v>3</v>
      </c>
      <c r="C454" s="17" t="s">
        <v>132</v>
      </c>
      <c r="D454" s="18">
        <v>5883.5550871216383</v>
      </c>
    </row>
    <row r="455" spans="1:4" x14ac:dyDescent="0.3">
      <c r="A455" s="17">
        <v>2022</v>
      </c>
      <c r="B455" s="17">
        <v>3</v>
      </c>
      <c r="C455" s="17" t="s">
        <v>130</v>
      </c>
      <c r="D455" s="18">
        <v>22973.381199737625</v>
      </c>
    </row>
    <row r="456" spans="1:4" x14ac:dyDescent="0.3">
      <c r="A456" s="17">
        <v>2022</v>
      </c>
      <c r="B456" s="17">
        <v>3</v>
      </c>
      <c r="C456" s="17" t="s">
        <v>129</v>
      </c>
      <c r="D456" s="18">
        <v>7208.7727976602037</v>
      </c>
    </row>
    <row r="457" spans="1:4" x14ac:dyDescent="0.3">
      <c r="A457" s="17">
        <v>2022</v>
      </c>
      <c r="B457" s="17">
        <v>3</v>
      </c>
      <c r="C457" s="17" t="s">
        <v>126</v>
      </c>
      <c r="D457" s="18">
        <v>12546.370030543803</v>
      </c>
    </row>
    <row r="458" spans="1:4" x14ac:dyDescent="0.3">
      <c r="A458" s="17">
        <v>2022</v>
      </c>
      <c r="B458" s="17">
        <v>3</v>
      </c>
      <c r="C458" s="17" t="s">
        <v>128</v>
      </c>
      <c r="D458" s="18">
        <v>5081.4742875122347</v>
      </c>
    </row>
    <row r="459" spans="1:4" x14ac:dyDescent="0.3">
      <c r="A459" s="17">
        <v>2022</v>
      </c>
      <c r="B459" s="17">
        <v>3</v>
      </c>
      <c r="C459" s="17" t="s">
        <v>131</v>
      </c>
      <c r="D459" s="18">
        <v>7155.6396776859492</v>
      </c>
    </row>
    <row r="460" spans="1:4" x14ac:dyDescent="0.3">
      <c r="A460" s="17">
        <v>2022</v>
      </c>
      <c r="B460" s="17">
        <v>3</v>
      </c>
      <c r="C460" s="17" t="s">
        <v>141</v>
      </c>
      <c r="D460" s="18">
        <v>1738.3061559680054</v>
      </c>
    </row>
    <row r="461" spans="1:4" x14ac:dyDescent="0.3">
      <c r="A461" s="17">
        <v>2022</v>
      </c>
      <c r="B461" s="17">
        <v>4</v>
      </c>
      <c r="C461" s="17" t="s">
        <v>127</v>
      </c>
      <c r="D461" s="18">
        <v>1232.7213063070521</v>
      </c>
    </row>
    <row r="462" spans="1:4" x14ac:dyDescent="0.3">
      <c r="A462" s="17">
        <v>2022</v>
      </c>
      <c r="B462" s="17">
        <v>4</v>
      </c>
      <c r="C462" s="17" t="s">
        <v>134</v>
      </c>
      <c r="D462" s="18">
        <v>8216.6778793007015</v>
      </c>
    </row>
    <row r="463" spans="1:4" x14ac:dyDescent="0.3">
      <c r="A463" s="17">
        <v>2022</v>
      </c>
      <c r="B463" s="17">
        <v>4</v>
      </c>
      <c r="C463" s="17" t="s">
        <v>132</v>
      </c>
      <c r="D463" s="18">
        <v>5807.0822395246732</v>
      </c>
    </row>
    <row r="464" spans="1:4" x14ac:dyDescent="0.3">
      <c r="A464" s="17">
        <v>2022</v>
      </c>
      <c r="B464" s="17">
        <v>4</v>
      </c>
      <c r="C464" s="17" t="s">
        <v>130</v>
      </c>
      <c r="D464" s="18">
        <v>23838.491182598038</v>
      </c>
    </row>
    <row r="465" spans="1:4" x14ac:dyDescent="0.3">
      <c r="A465" s="17">
        <v>2022</v>
      </c>
      <c r="B465" s="17">
        <v>4</v>
      </c>
      <c r="C465" s="17" t="s">
        <v>129</v>
      </c>
      <c r="D465" s="18">
        <v>7078.2546787011097</v>
      </c>
    </row>
    <row r="466" spans="1:4" x14ac:dyDescent="0.3">
      <c r="A466" s="17">
        <v>2022</v>
      </c>
      <c r="B466" s="17">
        <v>4</v>
      </c>
      <c r="C466" s="17" t="s">
        <v>126</v>
      </c>
      <c r="D466" s="18">
        <v>13079.51794932482</v>
      </c>
    </row>
    <row r="467" spans="1:4" x14ac:dyDescent="0.3">
      <c r="A467" s="17">
        <v>2022</v>
      </c>
      <c r="B467" s="17">
        <v>4</v>
      </c>
      <c r="C467" s="17" t="s">
        <v>128</v>
      </c>
      <c r="D467" s="18">
        <v>5111.1883653152481</v>
      </c>
    </row>
    <row r="468" spans="1:4" x14ac:dyDescent="0.3">
      <c r="A468" s="17">
        <v>2022</v>
      </c>
      <c r="B468" s="17">
        <v>4</v>
      </c>
      <c r="C468" s="17" t="s">
        <v>131</v>
      </c>
      <c r="D468" s="18">
        <v>7323.3754768665485</v>
      </c>
    </row>
    <row r="469" spans="1:4" x14ac:dyDescent="0.3">
      <c r="A469" s="17">
        <v>2022</v>
      </c>
      <c r="B469" s="17">
        <v>4</v>
      </c>
      <c r="C469" s="17" t="s">
        <v>141</v>
      </c>
      <c r="D469" s="18">
        <v>1779.2784055393397</v>
      </c>
    </row>
    <row r="470" spans="1:4" x14ac:dyDescent="0.3">
      <c r="A470" s="17">
        <v>2022</v>
      </c>
      <c r="B470" s="17">
        <v>5</v>
      </c>
      <c r="C470" s="17" t="s">
        <v>127</v>
      </c>
      <c r="D470" s="18">
        <v>1650.2488954223461</v>
      </c>
    </row>
    <row r="471" spans="1:4" x14ac:dyDescent="0.3">
      <c r="A471" s="17">
        <v>2022</v>
      </c>
      <c r="B471" s="17">
        <v>5</v>
      </c>
      <c r="C471" s="17" t="s">
        <v>134</v>
      </c>
      <c r="D471" s="18">
        <v>8463.4028031664184</v>
      </c>
    </row>
    <row r="472" spans="1:4" x14ac:dyDescent="0.3">
      <c r="A472" s="17">
        <v>2022</v>
      </c>
      <c r="B472" s="17">
        <v>5</v>
      </c>
      <c r="C472" s="17" t="s">
        <v>132</v>
      </c>
      <c r="D472" s="18">
        <v>6090.8072523554702</v>
      </c>
    </row>
    <row r="473" spans="1:4" x14ac:dyDescent="0.3">
      <c r="A473" s="17">
        <v>2022</v>
      </c>
      <c r="B473" s="17">
        <v>5</v>
      </c>
      <c r="C473" s="17" t="s">
        <v>130</v>
      </c>
      <c r="D473" s="18">
        <v>23494.423841676369</v>
      </c>
    </row>
    <row r="474" spans="1:4" x14ac:dyDescent="0.3">
      <c r="A474" s="17">
        <v>2022</v>
      </c>
      <c r="B474" s="17">
        <v>5</v>
      </c>
      <c r="C474" s="17" t="s">
        <v>129</v>
      </c>
      <c r="D474" s="18">
        <v>7581.0644277137062</v>
      </c>
    </row>
    <row r="475" spans="1:4" x14ac:dyDescent="0.3">
      <c r="A475" s="17">
        <v>2022</v>
      </c>
      <c r="B475" s="17">
        <v>5</v>
      </c>
      <c r="C475" s="17" t="s">
        <v>126</v>
      </c>
      <c r="D475" s="18">
        <v>13828.801796029838</v>
      </c>
    </row>
    <row r="476" spans="1:4" x14ac:dyDescent="0.3">
      <c r="A476" s="17">
        <v>2022</v>
      </c>
      <c r="B476" s="17">
        <v>5</v>
      </c>
      <c r="C476" s="17" t="s">
        <v>128</v>
      </c>
      <c r="D476" s="18">
        <v>5163.3347419087158</v>
      </c>
    </row>
    <row r="477" spans="1:4" x14ac:dyDescent="0.3">
      <c r="A477" s="17">
        <v>2022</v>
      </c>
      <c r="B477" s="17">
        <v>5</v>
      </c>
      <c r="C477" s="17" t="s">
        <v>131</v>
      </c>
      <c r="D477" s="18">
        <v>7268.1349718913771</v>
      </c>
    </row>
    <row r="478" spans="1:4" x14ac:dyDescent="0.3">
      <c r="A478" s="17">
        <v>2022</v>
      </c>
      <c r="B478" s="17">
        <v>5</v>
      </c>
      <c r="C478" s="17" t="s">
        <v>141</v>
      </c>
      <c r="D478" s="18">
        <v>1835.9355497712904</v>
      </c>
    </row>
    <row r="479" spans="1:4" x14ac:dyDescent="0.3">
      <c r="A479" s="17">
        <v>2022</v>
      </c>
      <c r="B479" s="17">
        <v>6</v>
      </c>
      <c r="C479" s="17" t="s">
        <v>127</v>
      </c>
      <c r="D479" s="18">
        <v>1789.6113660770272</v>
      </c>
    </row>
    <row r="480" spans="1:4" x14ac:dyDescent="0.3">
      <c r="A480" s="17">
        <v>2022</v>
      </c>
      <c r="B480" s="17">
        <v>6</v>
      </c>
      <c r="C480" s="17" t="s">
        <v>134</v>
      </c>
      <c r="D480" s="18">
        <v>9287.1456648284711</v>
      </c>
    </row>
    <row r="481" spans="1:4" x14ac:dyDescent="0.3">
      <c r="A481" s="17">
        <v>2022</v>
      </c>
      <c r="B481" s="17">
        <v>6</v>
      </c>
      <c r="C481" s="17" t="s">
        <v>132</v>
      </c>
      <c r="D481" s="18">
        <v>6306.3466183819937</v>
      </c>
    </row>
    <row r="482" spans="1:4" x14ac:dyDescent="0.3">
      <c r="A482" s="17">
        <v>2022</v>
      </c>
      <c r="B482" s="17">
        <v>6</v>
      </c>
      <c r="C482" s="17" t="s">
        <v>130</v>
      </c>
      <c r="D482" s="18">
        <v>23041.162320549043</v>
      </c>
    </row>
    <row r="483" spans="1:4" x14ac:dyDescent="0.3">
      <c r="A483" s="17">
        <v>2022</v>
      </c>
      <c r="B483" s="17">
        <v>6</v>
      </c>
      <c r="C483" s="17" t="s">
        <v>129</v>
      </c>
      <c r="D483" s="18">
        <v>7848.3357644877688</v>
      </c>
    </row>
    <row r="484" spans="1:4" x14ac:dyDescent="0.3">
      <c r="A484" s="17">
        <v>2022</v>
      </c>
      <c r="B484" s="17">
        <v>6</v>
      </c>
      <c r="C484" s="17" t="s">
        <v>126</v>
      </c>
      <c r="D484" s="18">
        <v>14202.232783985448</v>
      </c>
    </row>
    <row r="485" spans="1:4" x14ac:dyDescent="0.3">
      <c r="A485" s="17">
        <v>2022</v>
      </c>
      <c r="B485" s="17">
        <v>6</v>
      </c>
      <c r="C485" s="17" t="s">
        <v>128</v>
      </c>
      <c r="D485" s="18">
        <v>5159.8701645141473</v>
      </c>
    </row>
    <row r="486" spans="1:4" x14ac:dyDescent="0.3">
      <c r="A486" s="17">
        <v>2022</v>
      </c>
      <c r="B486" s="17">
        <v>6</v>
      </c>
      <c r="C486" s="17" t="s">
        <v>131</v>
      </c>
      <c r="D486" s="18">
        <v>7693.256271803004</v>
      </c>
    </row>
    <row r="487" spans="1:4" x14ac:dyDescent="0.3">
      <c r="A487" s="17">
        <v>2022</v>
      </c>
      <c r="B487" s="17">
        <v>6</v>
      </c>
      <c r="C487" s="17" t="s">
        <v>141</v>
      </c>
      <c r="D487" s="18">
        <v>2012.9941989176543</v>
      </c>
    </row>
    <row r="488" spans="1:4" x14ac:dyDescent="0.3">
      <c r="A488" s="17">
        <v>2022</v>
      </c>
      <c r="B488" s="17">
        <v>7</v>
      </c>
      <c r="C488" s="17" t="s">
        <v>127</v>
      </c>
      <c r="D488" s="18">
        <v>1783.5436199664418</v>
      </c>
    </row>
    <row r="489" spans="1:4" x14ac:dyDescent="0.3">
      <c r="A489" s="17">
        <v>2022</v>
      </c>
      <c r="B489" s="17">
        <v>7</v>
      </c>
      <c r="C489" s="17" t="s">
        <v>134</v>
      </c>
      <c r="D489" s="18">
        <v>9670.8242845353252</v>
      </c>
    </row>
    <row r="490" spans="1:4" x14ac:dyDescent="0.3">
      <c r="A490" s="17">
        <v>2022</v>
      </c>
      <c r="B490" s="17">
        <v>7</v>
      </c>
      <c r="C490" s="17" t="s">
        <v>132</v>
      </c>
      <c r="D490" s="18">
        <v>6394.324222745513</v>
      </c>
    </row>
    <row r="491" spans="1:4" x14ac:dyDescent="0.3">
      <c r="A491" s="17">
        <v>2022</v>
      </c>
      <c r="B491" s="17">
        <v>7</v>
      </c>
      <c r="C491" s="17" t="s">
        <v>130</v>
      </c>
      <c r="D491" s="18">
        <v>24889.121235521226</v>
      </c>
    </row>
    <row r="492" spans="1:4" x14ac:dyDescent="0.3">
      <c r="A492" s="17">
        <v>2022</v>
      </c>
      <c r="B492" s="17">
        <v>7</v>
      </c>
      <c r="C492" s="17" t="s">
        <v>129</v>
      </c>
      <c r="D492" s="18">
        <v>8106.5126220560787</v>
      </c>
    </row>
    <row r="493" spans="1:4" x14ac:dyDescent="0.3">
      <c r="A493" s="17">
        <v>2022</v>
      </c>
      <c r="B493" s="17">
        <v>7</v>
      </c>
      <c r="C493" s="17" t="s">
        <v>126</v>
      </c>
      <c r="D493" s="18">
        <v>14516.056666798482</v>
      </c>
    </row>
    <row r="494" spans="1:4" x14ac:dyDescent="0.3">
      <c r="A494" s="17">
        <v>2022</v>
      </c>
      <c r="B494" s="17">
        <v>7</v>
      </c>
      <c r="C494" s="17" t="s">
        <v>128</v>
      </c>
      <c r="D494" s="18">
        <v>5093.7342173686948</v>
      </c>
    </row>
    <row r="495" spans="1:4" x14ac:dyDescent="0.3">
      <c r="A495" s="17">
        <v>2022</v>
      </c>
      <c r="B495" s="17">
        <v>7</v>
      </c>
      <c r="C495" s="17" t="s">
        <v>131</v>
      </c>
      <c r="D495" s="18">
        <v>7551.3220775910886</v>
      </c>
    </row>
    <row r="496" spans="1:4" x14ac:dyDescent="0.3">
      <c r="A496" s="17">
        <v>2022</v>
      </c>
      <c r="B496" s="17">
        <v>7</v>
      </c>
      <c r="C496" s="17" t="s">
        <v>141</v>
      </c>
      <c r="D496" s="18">
        <v>2102.131391568641</v>
      </c>
    </row>
    <row r="497" spans="1:4" x14ac:dyDescent="0.3">
      <c r="A497" s="17">
        <v>2022</v>
      </c>
      <c r="B497" s="17">
        <v>8</v>
      </c>
      <c r="C497" s="17" t="s">
        <v>127</v>
      </c>
      <c r="D497" s="18">
        <v>1633.275810859762</v>
      </c>
    </row>
    <row r="498" spans="1:4" x14ac:dyDescent="0.3">
      <c r="A498" s="17">
        <v>2022</v>
      </c>
      <c r="B498" s="17">
        <v>8</v>
      </c>
      <c r="C498" s="17" t="s">
        <v>134</v>
      </c>
      <c r="D498" s="18">
        <v>9595.9302181766252</v>
      </c>
    </row>
    <row r="499" spans="1:4" x14ac:dyDescent="0.3">
      <c r="A499" s="17">
        <v>2022</v>
      </c>
      <c r="B499" s="17">
        <v>8</v>
      </c>
      <c r="C499" s="17" t="s">
        <v>132</v>
      </c>
      <c r="D499" s="18">
        <v>6395.6303647741861</v>
      </c>
    </row>
    <row r="500" spans="1:4" x14ac:dyDescent="0.3">
      <c r="A500" s="17">
        <v>2022</v>
      </c>
      <c r="B500" s="17">
        <v>8</v>
      </c>
      <c r="C500" s="17" t="s">
        <v>130</v>
      </c>
      <c r="D500" s="18">
        <v>24510.60721240436</v>
      </c>
    </row>
    <row r="501" spans="1:4" x14ac:dyDescent="0.3">
      <c r="A501" s="17">
        <v>2022</v>
      </c>
      <c r="B501" s="17">
        <v>8</v>
      </c>
      <c r="C501" s="17" t="s">
        <v>129</v>
      </c>
      <c r="D501" s="18">
        <v>8383.0911280676355</v>
      </c>
    </row>
    <row r="502" spans="1:4" x14ac:dyDescent="0.3">
      <c r="A502" s="17">
        <v>2022</v>
      </c>
      <c r="B502" s="17">
        <v>8</v>
      </c>
      <c r="C502" s="17" t="s">
        <v>126</v>
      </c>
      <c r="D502" s="18">
        <v>14745.627572271687</v>
      </c>
    </row>
    <row r="503" spans="1:4" x14ac:dyDescent="0.3">
      <c r="A503" s="17">
        <v>2022</v>
      </c>
      <c r="B503" s="17">
        <v>8</v>
      </c>
      <c r="C503" s="17" t="s">
        <v>128</v>
      </c>
      <c r="D503" s="18">
        <v>5259.0469204042975</v>
      </c>
    </row>
    <row r="504" spans="1:4" x14ac:dyDescent="0.3">
      <c r="A504" s="17">
        <v>2022</v>
      </c>
      <c r="B504" s="17">
        <v>8</v>
      </c>
      <c r="C504" s="17" t="s">
        <v>131</v>
      </c>
      <c r="D504" s="18">
        <v>7452.6352471454884</v>
      </c>
    </row>
    <row r="505" spans="1:4" x14ac:dyDescent="0.3">
      <c r="A505" s="17">
        <v>2022</v>
      </c>
      <c r="B505" s="17">
        <v>8</v>
      </c>
      <c r="C505" s="17" t="s">
        <v>141</v>
      </c>
      <c r="D505" s="18">
        <v>2212.8650457502276</v>
      </c>
    </row>
    <row r="506" spans="1:4" x14ac:dyDescent="0.3">
      <c r="A506" s="17">
        <v>2022</v>
      </c>
      <c r="B506" s="17">
        <v>9</v>
      </c>
      <c r="C506" s="17" t="s">
        <v>127</v>
      </c>
      <c r="D506" s="18">
        <v>1536.5461090312319</v>
      </c>
    </row>
    <row r="507" spans="1:4" x14ac:dyDescent="0.3">
      <c r="A507" s="17">
        <v>2022</v>
      </c>
      <c r="B507" s="17">
        <v>9</v>
      </c>
      <c r="C507" s="17" t="s">
        <v>134</v>
      </c>
      <c r="D507" s="18">
        <v>10116.649589375804</v>
      </c>
    </row>
    <row r="508" spans="1:4" x14ac:dyDescent="0.3">
      <c r="A508" s="17">
        <v>2022</v>
      </c>
      <c r="B508" s="17">
        <v>9</v>
      </c>
      <c r="C508" s="17" t="s">
        <v>132</v>
      </c>
      <c r="D508" s="18">
        <v>6745.9090226514109</v>
      </c>
    </row>
    <row r="509" spans="1:4" x14ac:dyDescent="0.3">
      <c r="A509" s="17">
        <v>2022</v>
      </c>
      <c r="B509" s="17">
        <v>9</v>
      </c>
      <c r="C509" s="17" t="s">
        <v>130</v>
      </c>
      <c r="D509" s="18">
        <v>25315.811642641042</v>
      </c>
    </row>
    <row r="510" spans="1:4" x14ac:dyDescent="0.3">
      <c r="A510" s="17">
        <v>2022</v>
      </c>
      <c r="B510" s="17">
        <v>9</v>
      </c>
      <c r="C510" s="17" t="s">
        <v>129</v>
      </c>
      <c r="D510" s="18">
        <v>9040.673054278901</v>
      </c>
    </row>
    <row r="511" spans="1:4" x14ac:dyDescent="0.3">
      <c r="A511" s="17">
        <v>2022</v>
      </c>
      <c r="B511" s="17">
        <v>9</v>
      </c>
      <c r="C511" s="17" t="s">
        <v>126</v>
      </c>
      <c r="D511" s="18">
        <v>16260.16051602866</v>
      </c>
    </row>
    <row r="512" spans="1:4" x14ac:dyDescent="0.3">
      <c r="A512" s="17">
        <v>2022</v>
      </c>
      <c r="B512" s="17">
        <v>9</v>
      </c>
      <c r="C512" s="17" t="s">
        <v>128</v>
      </c>
      <c r="D512" s="18">
        <v>5433.1847060653208</v>
      </c>
    </row>
    <row r="513" spans="1:4" x14ac:dyDescent="0.3">
      <c r="A513" s="17">
        <v>2022</v>
      </c>
      <c r="B513" s="17">
        <v>9</v>
      </c>
      <c r="C513" s="17" t="s">
        <v>131</v>
      </c>
      <c r="D513" s="18">
        <v>7718.3365058409299</v>
      </c>
    </row>
    <row r="514" spans="1:4" x14ac:dyDescent="0.3">
      <c r="A514" s="17">
        <v>2022</v>
      </c>
      <c r="B514" s="17">
        <v>9</v>
      </c>
      <c r="C514" s="17" t="s">
        <v>141</v>
      </c>
      <c r="D514" s="18">
        <v>2492.776266522993</v>
      </c>
    </row>
    <row r="515" spans="1:4" x14ac:dyDescent="0.3">
      <c r="A515" s="17">
        <v>2022</v>
      </c>
      <c r="B515" s="17">
        <v>10</v>
      </c>
      <c r="C515" s="17" t="s">
        <v>127</v>
      </c>
      <c r="D515" s="18">
        <v>1403.4460733328383</v>
      </c>
    </row>
    <row r="516" spans="1:4" x14ac:dyDescent="0.3">
      <c r="A516" s="17">
        <v>2022</v>
      </c>
      <c r="B516" s="17">
        <v>10</v>
      </c>
      <c r="C516" s="17" t="s">
        <v>134</v>
      </c>
      <c r="D516" s="18">
        <v>10113.056929693303</v>
      </c>
    </row>
    <row r="517" spans="1:4" x14ac:dyDescent="0.3">
      <c r="A517" s="17">
        <v>2022</v>
      </c>
      <c r="B517" s="17">
        <v>10</v>
      </c>
      <c r="C517" s="17" t="s">
        <v>132</v>
      </c>
      <c r="D517" s="18">
        <v>7002.3116863086607</v>
      </c>
    </row>
    <row r="518" spans="1:4" x14ac:dyDescent="0.3">
      <c r="A518" s="17">
        <v>2022</v>
      </c>
      <c r="B518" s="17">
        <v>10</v>
      </c>
      <c r="C518" s="17" t="s">
        <v>130</v>
      </c>
      <c r="D518" s="18">
        <v>27129.349372863726</v>
      </c>
    </row>
    <row r="519" spans="1:4" x14ac:dyDescent="0.3">
      <c r="A519" s="17">
        <v>2022</v>
      </c>
      <c r="B519" s="17">
        <v>10</v>
      </c>
      <c r="C519" s="17" t="s">
        <v>129</v>
      </c>
      <c r="D519" s="18">
        <v>9685.0301210727175</v>
      </c>
    </row>
    <row r="520" spans="1:4" x14ac:dyDescent="0.3">
      <c r="A520" s="17">
        <v>2022</v>
      </c>
      <c r="B520" s="17">
        <v>10</v>
      </c>
      <c r="C520" s="17" t="s">
        <v>126</v>
      </c>
      <c r="D520" s="18">
        <v>16991.137857928585</v>
      </c>
    </row>
    <row r="521" spans="1:4" x14ac:dyDescent="0.3">
      <c r="A521" s="17">
        <v>2022</v>
      </c>
      <c r="B521" s="17">
        <v>10</v>
      </c>
      <c r="C521" s="17" t="s">
        <v>128</v>
      </c>
      <c r="D521" s="18">
        <v>5755.5013141486834</v>
      </c>
    </row>
    <row r="522" spans="1:4" x14ac:dyDescent="0.3">
      <c r="A522" s="17">
        <v>2022</v>
      </c>
      <c r="B522" s="17">
        <v>10</v>
      </c>
      <c r="C522" s="17" t="s">
        <v>131</v>
      </c>
      <c r="D522" s="18">
        <v>7817.4724780012557</v>
      </c>
    </row>
    <row r="523" spans="1:4" x14ac:dyDescent="0.3">
      <c r="A523" s="17">
        <v>2022</v>
      </c>
      <c r="B523" s="17">
        <v>10</v>
      </c>
      <c r="C523" s="17" t="s">
        <v>141</v>
      </c>
      <c r="D523" s="18">
        <v>2682.3836538832561</v>
      </c>
    </row>
    <row r="524" spans="1:4" x14ac:dyDescent="0.3">
      <c r="A524" s="17">
        <v>2022</v>
      </c>
      <c r="B524" s="17">
        <v>11</v>
      </c>
      <c r="C524" s="17" t="s">
        <v>127</v>
      </c>
      <c r="D524" s="18">
        <v>1246.6233993028213</v>
      </c>
    </row>
    <row r="525" spans="1:4" x14ac:dyDescent="0.3">
      <c r="A525" s="17">
        <v>2022</v>
      </c>
      <c r="B525" s="17">
        <v>11</v>
      </c>
      <c r="C525" s="17" t="s">
        <v>134</v>
      </c>
      <c r="D525" s="18">
        <v>10263.283502000899</v>
      </c>
    </row>
    <row r="526" spans="1:4" x14ac:dyDescent="0.3">
      <c r="A526" s="17">
        <v>2022</v>
      </c>
      <c r="B526" s="17">
        <v>11</v>
      </c>
      <c r="C526" s="17" t="s">
        <v>132</v>
      </c>
      <c r="D526" s="18">
        <v>7080.0912140247119</v>
      </c>
    </row>
    <row r="527" spans="1:4" x14ac:dyDescent="0.3">
      <c r="A527" s="17">
        <v>2022</v>
      </c>
      <c r="B527" s="17">
        <v>11</v>
      </c>
      <c r="C527" s="17" t="s">
        <v>130</v>
      </c>
      <c r="D527" s="18">
        <v>26961.203972403317</v>
      </c>
    </row>
    <row r="528" spans="1:4" x14ac:dyDescent="0.3">
      <c r="A528" s="17">
        <v>2022</v>
      </c>
      <c r="B528" s="17">
        <v>11</v>
      </c>
      <c r="C528" s="17" t="s">
        <v>129</v>
      </c>
      <c r="D528" s="18">
        <v>9469.2484818193388</v>
      </c>
    </row>
    <row r="529" spans="1:4" x14ac:dyDescent="0.3">
      <c r="A529" s="17">
        <v>2022</v>
      </c>
      <c r="B529" s="17">
        <v>11</v>
      </c>
      <c r="C529" s="17" t="s">
        <v>126</v>
      </c>
      <c r="D529" s="18">
        <v>16658.701694747349</v>
      </c>
    </row>
    <row r="530" spans="1:4" x14ac:dyDescent="0.3">
      <c r="A530" s="17">
        <v>2022</v>
      </c>
      <c r="B530" s="17">
        <v>11</v>
      </c>
      <c r="C530" s="17" t="s">
        <v>128</v>
      </c>
      <c r="D530" s="18">
        <v>5856.7605283276444</v>
      </c>
    </row>
    <row r="531" spans="1:4" x14ac:dyDescent="0.3">
      <c r="A531" s="17">
        <v>2022</v>
      </c>
      <c r="B531" s="17">
        <v>11</v>
      </c>
      <c r="C531" s="17" t="s">
        <v>131</v>
      </c>
      <c r="D531" s="18">
        <v>7565.3786489004842</v>
      </c>
    </row>
    <row r="532" spans="1:4" x14ac:dyDescent="0.3">
      <c r="A532" s="17">
        <v>2022</v>
      </c>
      <c r="B532" s="17">
        <v>11</v>
      </c>
      <c r="C532" s="17" t="s">
        <v>141</v>
      </c>
      <c r="D532" s="18">
        <v>2762.0368797555589</v>
      </c>
    </row>
    <row r="533" spans="1:4" x14ac:dyDescent="0.3">
      <c r="A533" s="17">
        <v>2022</v>
      </c>
      <c r="B533" s="17">
        <v>12</v>
      </c>
      <c r="C533" s="17" t="s">
        <v>127</v>
      </c>
      <c r="D533" s="18">
        <v>852.04930753070221</v>
      </c>
    </row>
    <row r="534" spans="1:4" x14ac:dyDescent="0.3">
      <c r="A534" s="17">
        <v>2022</v>
      </c>
      <c r="B534" s="17">
        <v>12</v>
      </c>
      <c r="C534" s="17" t="s">
        <v>134</v>
      </c>
      <c r="D534" s="18">
        <v>10997.093658001764</v>
      </c>
    </row>
    <row r="535" spans="1:4" x14ac:dyDescent="0.3">
      <c r="A535" s="17">
        <v>2022</v>
      </c>
      <c r="B535" s="17">
        <v>12</v>
      </c>
      <c r="C535" s="17" t="s">
        <v>132</v>
      </c>
      <c r="D535" s="18">
        <v>7113.8071015048972</v>
      </c>
    </row>
    <row r="536" spans="1:4" x14ac:dyDescent="0.3">
      <c r="A536" s="17">
        <v>2022</v>
      </c>
      <c r="B536" s="17">
        <v>12</v>
      </c>
      <c r="C536" s="17" t="s">
        <v>130</v>
      </c>
      <c r="D536" s="18">
        <v>27688.532774754553</v>
      </c>
    </row>
    <row r="537" spans="1:4" x14ac:dyDescent="0.3">
      <c r="A537" s="17">
        <v>2022</v>
      </c>
      <c r="B537" s="17">
        <v>12</v>
      </c>
      <c r="C537" s="17" t="s">
        <v>129</v>
      </c>
      <c r="D537" s="18">
        <v>9690.700455970089</v>
      </c>
    </row>
    <row r="538" spans="1:4" x14ac:dyDescent="0.3">
      <c r="A538" s="17">
        <v>2022</v>
      </c>
      <c r="B538" s="17">
        <v>12</v>
      </c>
      <c r="C538" s="17" t="s">
        <v>126</v>
      </c>
      <c r="D538" s="18">
        <v>17078.326808845941</v>
      </c>
    </row>
    <row r="539" spans="1:4" x14ac:dyDescent="0.3">
      <c r="A539" s="17">
        <v>2022</v>
      </c>
      <c r="B539" s="17">
        <v>12</v>
      </c>
      <c r="C539" s="17" t="s">
        <v>128</v>
      </c>
      <c r="D539" s="18">
        <v>6000.3732512834022</v>
      </c>
    </row>
    <row r="540" spans="1:4" x14ac:dyDescent="0.3">
      <c r="A540" s="17">
        <v>2022</v>
      </c>
      <c r="B540" s="17">
        <v>12</v>
      </c>
      <c r="C540" s="17" t="s">
        <v>131</v>
      </c>
      <c r="D540" s="18">
        <v>8035.0950688917856</v>
      </c>
    </row>
    <row r="541" spans="1:4" x14ac:dyDescent="0.3">
      <c r="A541" s="17">
        <v>2022</v>
      </c>
      <c r="B541" s="17">
        <v>12</v>
      </c>
      <c r="C541" s="17" t="s">
        <v>141</v>
      </c>
      <c r="D541" s="18">
        <v>2917.4909092404132</v>
      </c>
    </row>
    <row r="542" spans="1:4" x14ac:dyDescent="0.3">
      <c r="A542" s="17">
        <v>2023</v>
      </c>
      <c r="B542" s="17">
        <v>1</v>
      </c>
      <c r="C542" s="17" t="s">
        <v>127</v>
      </c>
      <c r="D542" s="18">
        <v>1184.2833383297611</v>
      </c>
    </row>
    <row r="543" spans="1:4" x14ac:dyDescent="0.3">
      <c r="A543" s="17">
        <v>2023</v>
      </c>
      <c r="B543" s="17">
        <v>1</v>
      </c>
      <c r="C543" s="17" t="s">
        <v>134</v>
      </c>
      <c r="D543" s="18">
        <v>10924.994150534641</v>
      </c>
    </row>
    <row r="544" spans="1:4" x14ac:dyDescent="0.3">
      <c r="A544" s="17">
        <v>2023</v>
      </c>
      <c r="B544" s="17">
        <v>1</v>
      </c>
      <c r="C544" s="17" t="s">
        <v>132</v>
      </c>
      <c r="D544" s="18">
        <v>7393.057855310507</v>
      </c>
    </row>
    <row r="545" spans="1:4" x14ac:dyDescent="0.3">
      <c r="A545" s="17">
        <v>2023</v>
      </c>
      <c r="B545" s="17">
        <v>1</v>
      </c>
      <c r="C545" s="17" t="s">
        <v>130</v>
      </c>
      <c r="D545" s="18">
        <v>26788.497671545178</v>
      </c>
    </row>
    <row r="546" spans="1:4" x14ac:dyDescent="0.3">
      <c r="A546" s="17">
        <v>2023</v>
      </c>
      <c r="B546" s="17">
        <v>1</v>
      </c>
      <c r="C546" s="17" t="s">
        <v>129</v>
      </c>
      <c r="D546" s="18">
        <v>9881.7643420433888</v>
      </c>
    </row>
    <row r="547" spans="1:4" x14ac:dyDescent="0.3">
      <c r="A547" s="17">
        <v>2023</v>
      </c>
      <c r="B547" s="17">
        <v>1</v>
      </c>
      <c r="C547" s="17" t="s">
        <v>126</v>
      </c>
      <c r="D547" s="18">
        <v>16495.924787247466</v>
      </c>
    </row>
    <row r="548" spans="1:4" x14ac:dyDescent="0.3">
      <c r="A548" s="17">
        <v>2023</v>
      </c>
      <c r="B548" s="17">
        <v>1</v>
      </c>
      <c r="C548" s="17" t="s">
        <v>128</v>
      </c>
      <c r="D548" s="18">
        <v>5948.6913417026326</v>
      </c>
    </row>
    <row r="549" spans="1:4" x14ac:dyDescent="0.3">
      <c r="A549" s="17">
        <v>2023</v>
      </c>
      <c r="B549" s="17">
        <v>1</v>
      </c>
      <c r="C549" s="17" t="s">
        <v>131</v>
      </c>
      <c r="D549" s="18">
        <v>8431.454306092126</v>
      </c>
    </row>
    <row r="550" spans="1:4" x14ac:dyDescent="0.3">
      <c r="A550" s="17">
        <v>2023</v>
      </c>
      <c r="B550" s="17">
        <v>1</v>
      </c>
      <c r="C550" s="17" t="s">
        <v>141</v>
      </c>
      <c r="D550" s="18">
        <v>2928.5018921740902</v>
      </c>
    </row>
    <row r="551" spans="1:4" x14ac:dyDescent="0.3">
      <c r="A551" s="17">
        <v>2023</v>
      </c>
      <c r="B551" s="17">
        <v>2</v>
      </c>
      <c r="C551" s="17" t="s">
        <v>127</v>
      </c>
      <c r="D551" s="18">
        <v>1507.557463357753</v>
      </c>
    </row>
    <row r="552" spans="1:4" x14ac:dyDescent="0.3">
      <c r="A552" s="17">
        <v>2023</v>
      </c>
      <c r="B552" s="17">
        <v>2</v>
      </c>
      <c r="C552" s="17" t="s">
        <v>134</v>
      </c>
      <c r="D552" s="18">
        <v>11239.649604904364</v>
      </c>
    </row>
    <row r="553" spans="1:4" x14ac:dyDescent="0.3">
      <c r="A553" s="17">
        <v>2023</v>
      </c>
      <c r="B553" s="17">
        <v>2</v>
      </c>
      <c r="C553" s="17" t="s">
        <v>132</v>
      </c>
      <c r="D553" s="18">
        <v>7350.831104573409</v>
      </c>
    </row>
    <row r="554" spans="1:4" x14ac:dyDescent="0.3">
      <c r="A554" s="17">
        <v>2023</v>
      </c>
      <c r="B554" s="17">
        <v>2</v>
      </c>
      <c r="C554" s="17" t="s">
        <v>130</v>
      </c>
      <c r="D554" s="18">
        <v>26743.783767807206</v>
      </c>
    </row>
    <row r="555" spans="1:4" x14ac:dyDescent="0.3">
      <c r="A555" s="17">
        <v>2023</v>
      </c>
      <c r="B555" s="17">
        <v>2</v>
      </c>
      <c r="C555" s="17" t="s">
        <v>129</v>
      </c>
      <c r="D555" s="18">
        <v>9953.4238233634969</v>
      </c>
    </row>
    <row r="556" spans="1:4" x14ac:dyDescent="0.3">
      <c r="A556" s="17">
        <v>2023</v>
      </c>
      <c r="B556" s="17">
        <v>2</v>
      </c>
      <c r="C556" s="17" t="s">
        <v>126</v>
      </c>
      <c r="D556" s="18">
        <v>16789.959134162709</v>
      </c>
    </row>
    <row r="557" spans="1:4" x14ac:dyDescent="0.3">
      <c r="A557" s="17">
        <v>2023</v>
      </c>
      <c r="B557" s="17">
        <v>2</v>
      </c>
      <c r="C557" s="17" t="s">
        <v>128</v>
      </c>
      <c r="D557" s="18">
        <v>5942.0070383480843</v>
      </c>
    </row>
    <row r="558" spans="1:4" x14ac:dyDescent="0.3">
      <c r="A558" s="17">
        <v>2023</v>
      </c>
      <c r="B558" s="17">
        <v>2</v>
      </c>
      <c r="C558" s="17" t="s">
        <v>131</v>
      </c>
      <c r="D558" s="18">
        <v>8648.9292890128927</v>
      </c>
    </row>
    <row r="559" spans="1:4" x14ac:dyDescent="0.3">
      <c r="A559" s="17">
        <v>2023</v>
      </c>
      <c r="B559" s="17">
        <v>2</v>
      </c>
      <c r="C559" s="17" t="s">
        <v>141</v>
      </c>
      <c r="D559" s="18">
        <v>2814.063958515419</v>
      </c>
    </row>
    <row r="560" spans="1:4" x14ac:dyDescent="0.3">
      <c r="A560" s="17">
        <v>2023</v>
      </c>
      <c r="B560" s="17">
        <v>3</v>
      </c>
      <c r="C560" s="17" t="s">
        <v>127</v>
      </c>
      <c r="D560" s="18">
        <v>2085.9079577813282</v>
      </c>
    </row>
    <row r="561" spans="1:4" x14ac:dyDescent="0.3">
      <c r="A561" s="17">
        <v>2023</v>
      </c>
      <c r="B561" s="17">
        <v>3</v>
      </c>
      <c r="C561" s="17" t="s">
        <v>134</v>
      </c>
      <c r="D561" s="18">
        <v>11223.51329010468</v>
      </c>
    </row>
    <row r="562" spans="1:4" x14ac:dyDescent="0.3">
      <c r="A562" s="17">
        <v>2023</v>
      </c>
      <c r="B562" s="17">
        <v>3</v>
      </c>
      <c r="C562" s="17" t="s">
        <v>132</v>
      </c>
      <c r="D562" s="18">
        <v>7205.0714921968574</v>
      </c>
    </row>
    <row r="563" spans="1:4" x14ac:dyDescent="0.3">
      <c r="A563" s="17">
        <v>2023</v>
      </c>
      <c r="B563" s="17">
        <v>3</v>
      </c>
      <c r="C563" s="17" t="s">
        <v>130</v>
      </c>
      <c r="D563" s="18">
        <v>27570.123425614733</v>
      </c>
    </row>
    <row r="564" spans="1:4" x14ac:dyDescent="0.3">
      <c r="A564" s="17">
        <v>2023</v>
      </c>
      <c r="B564" s="17">
        <v>3</v>
      </c>
      <c r="C564" s="17" t="s">
        <v>129</v>
      </c>
      <c r="D564" s="18">
        <v>9420.150939033434</v>
      </c>
    </row>
    <row r="565" spans="1:4" x14ac:dyDescent="0.3">
      <c r="A565" s="17">
        <v>2023</v>
      </c>
      <c r="B565" s="17">
        <v>3</v>
      </c>
      <c r="C565" s="17" t="s">
        <v>126</v>
      </c>
      <c r="D565" s="18">
        <v>17047.540911783937</v>
      </c>
    </row>
    <row r="566" spans="1:4" x14ac:dyDescent="0.3">
      <c r="A566" s="17">
        <v>2023</v>
      </c>
      <c r="B566" s="17">
        <v>3</v>
      </c>
      <c r="C566" s="17" t="s">
        <v>128</v>
      </c>
      <c r="D566" s="18">
        <v>6083.8389636305128</v>
      </c>
    </row>
    <row r="567" spans="1:4" x14ac:dyDescent="0.3">
      <c r="A567" s="17">
        <v>2023</v>
      </c>
      <c r="B567" s="17">
        <v>3</v>
      </c>
      <c r="C567" s="17" t="s">
        <v>131</v>
      </c>
      <c r="D567" s="18">
        <v>8683.7000560096876</v>
      </c>
    </row>
    <row r="568" spans="1:4" x14ac:dyDescent="0.3">
      <c r="A568" s="17">
        <v>2023</v>
      </c>
      <c r="B568" s="17">
        <v>3</v>
      </c>
      <c r="C568" s="17" t="s">
        <v>141</v>
      </c>
      <c r="D568" s="18">
        <v>2568.0874112934325</v>
      </c>
    </row>
    <row r="569" spans="1:4" x14ac:dyDescent="0.3">
      <c r="D569" s="18"/>
    </row>
    <row r="570" spans="1:4" x14ac:dyDescent="0.3">
      <c r="D570" s="18"/>
    </row>
    <row r="571" spans="1:4" x14ac:dyDescent="0.3">
      <c r="D571" s="18"/>
    </row>
    <row r="572" spans="1:4" x14ac:dyDescent="0.3">
      <c r="D572" s="18"/>
    </row>
    <row r="573" spans="1:4" x14ac:dyDescent="0.3">
      <c r="D573" s="18"/>
    </row>
    <row r="574" spans="1:4" x14ac:dyDescent="0.3">
      <c r="D574" s="18"/>
    </row>
    <row r="575" spans="1:4" x14ac:dyDescent="0.3">
      <c r="D575" s="18"/>
    </row>
    <row r="576" spans="1:4" x14ac:dyDescent="0.3">
      <c r="D576" s="18"/>
    </row>
    <row r="577" spans="4:4" x14ac:dyDescent="0.3">
      <c r="D577" s="18"/>
    </row>
    <row r="578" spans="4:4" x14ac:dyDescent="0.3">
      <c r="D578" s="18"/>
    </row>
    <row r="579" spans="4:4" x14ac:dyDescent="0.3">
      <c r="D579" s="18"/>
    </row>
    <row r="580" spans="4:4" x14ac:dyDescent="0.3">
      <c r="D580" s="18"/>
    </row>
    <row r="581" spans="4:4" x14ac:dyDescent="0.3">
      <c r="D581" s="18"/>
    </row>
    <row r="582" spans="4:4" x14ac:dyDescent="0.3">
      <c r="D582" s="18"/>
    </row>
    <row r="583" spans="4:4" x14ac:dyDescent="0.3">
      <c r="D583" s="18"/>
    </row>
    <row r="584" spans="4:4" x14ac:dyDescent="0.3">
      <c r="D584" s="18"/>
    </row>
    <row r="585" spans="4:4" x14ac:dyDescent="0.3">
      <c r="D585" s="18"/>
    </row>
    <row r="586" spans="4:4" x14ac:dyDescent="0.3">
      <c r="D586" s="18"/>
    </row>
    <row r="587" spans="4:4" x14ac:dyDescent="0.3">
      <c r="D587" s="18"/>
    </row>
    <row r="588" spans="4:4" x14ac:dyDescent="0.3">
      <c r="D588" s="18"/>
    </row>
    <row r="589" spans="4:4" x14ac:dyDescent="0.3">
      <c r="D589" s="18"/>
    </row>
  </sheetData>
  <autoFilter ref="A1:L541"/>
  <sortState ref="A2:F406">
    <sortCondition ref="A2:A406"/>
    <sortCondition ref="B2:B406"/>
    <sortCondition ref="C2:C406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73"/>
  <sheetViews>
    <sheetView workbookViewId="0"/>
  </sheetViews>
  <sheetFormatPr defaultRowHeight="14.4" x14ac:dyDescent="0.3"/>
  <cols>
    <col min="1" max="1" width="22.88671875" bestFit="1" customWidth="1"/>
    <col min="2" max="2" width="3.5546875" customWidth="1"/>
    <col min="3" max="3" width="17" customWidth="1"/>
    <col min="4" max="4" width="25.77734375" bestFit="1" customWidth="1"/>
    <col min="5" max="5" width="30.5546875" bestFit="1" customWidth="1"/>
    <col min="6" max="7" width="5.44140625" customWidth="1"/>
    <col min="8" max="8" width="11.33203125" bestFit="1" customWidth="1"/>
    <col min="9" max="9" width="6.44140625" customWidth="1"/>
    <col min="10" max="10" width="11.33203125" customWidth="1"/>
    <col min="11" max="11" width="24" bestFit="1" customWidth="1"/>
  </cols>
  <sheetData>
    <row r="1" spans="1:8" x14ac:dyDescent="0.3">
      <c r="C1" s="1" t="s">
        <v>101</v>
      </c>
      <c r="D1" t="s">
        <v>132</v>
      </c>
      <c r="H1" t="str">
        <f>CONCATENATE("Средняя премия за месяц по сегменту: ",RIGHT(D1,LEN(D1)-SEARCH(" ",D1)-0))</f>
        <v>Средняя премия за месяц по сегменту: Легковые ТС ФЛ</v>
      </c>
    </row>
    <row r="2" spans="1:8" s="5" customFormat="1" x14ac:dyDescent="0.3">
      <c r="A2" s="4" t="s">
        <v>98</v>
      </c>
      <c r="C2" s="5" t="s">
        <v>4</v>
      </c>
    </row>
    <row r="3" spans="1:8" x14ac:dyDescent="0.3">
      <c r="A3" s="4" t="s">
        <v>92</v>
      </c>
      <c r="C3" s="1" t="s">
        <v>1</v>
      </c>
      <c r="D3" t="s">
        <v>155</v>
      </c>
    </row>
    <row r="4" spans="1:8" x14ac:dyDescent="0.3">
      <c r="C4" s="2">
        <v>2018</v>
      </c>
      <c r="D4" s="3"/>
    </row>
    <row r="5" spans="1:8" x14ac:dyDescent="0.3">
      <c r="C5" s="8">
        <v>1</v>
      </c>
      <c r="D5" s="3">
        <v>5667.3245111743809</v>
      </c>
    </row>
    <row r="6" spans="1:8" x14ac:dyDescent="0.3">
      <c r="C6" s="8">
        <v>2</v>
      </c>
      <c r="D6" s="3">
        <v>5635.9581458802877</v>
      </c>
    </row>
    <row r="7" spans="1:8" x14ac:dyDescent="0.3">
      <c r="C7" s="8">
        <v>3</v>
      </c>
      <c r="D7" s="3">
        <v>5595.0120945223534</v>
      </c>
    </row>
    <row r="8" spans="1:8" x14ac:dyDescent="0.3">
      <c r="C8" s="8">
        <v>4</v>
      </c>
      <c r="D8" s="3">
        <v>5522.3767141231501</v>
      </c>
    </row>
    <row r="9" spans="1:8" x14ac:dyDescent="0.3">
      <c r="C9" s="8">
        <v>5</v>
      </c>
      <c r="D9" s="3">
        <v>5584.8218286499678</v>
      </c>
    </row>
    <row r="10" spans="1:8" x14ac:dyDescent="0.3">
      <c r="C10" s="8">
        <v>6</v>
      </c>
      <c r="D10" s="3">
        <v>5591.8696621152794</v>
      </c>
    </row>
    <row r="11" spans="1:8" x14ac:dyDescent="0.3">
      <c r="C11" s="8">
        <v>7</v>
      </c>
      <c r="D11" s="3">
        <v>5548.8742453295217</v>
      </c>
    </row>
    <row r="12" spans="1:8" x14ac:dyDescent="0.3">
      <c r="C12" s="8">
        <v>8</v>
      </c>
      <c r="D12" s="3">
        <v>5547.0745606265082</v>
      </c>
    </row>
    <row r="13" spans="1:8" x14ac:dyDescent="0.3">
      <c r="C13" s="8">
        <v>9</v>
      </c>
      <c r="D13" s="3">
        <v>5559.78345474669</v>
      </c>
    </row>
    <row r="14" spans="1:8" x14ac:dyDescent="0.3">
      <c r="C14" s="8">
        <v>10</v>
      </c>
      <c r="D14" s="3">
        <v>5514.3629575172199</v>
      </c>
    </row>
    <row r="15" spans="1:8" x14ac:dyDescent="0.3">
      <c r="C15" s="8">
        <v>11</v>
      </c>
      <c r="D15" s="3">
        <v>5475.1086707875293</v>
      </c>
    </row>
    <row r="16" spans="1:8" x14ac:dyDescent="0.3">
      <c r="C16" s="8">
        <v>12</v>
      </c>
      <c r="D16" s="3">
        <v>5438.0635685661937</v>
      </c>
    </row>
    <row r="17" spans="3:4" x14ac:dyDescent="0.3">
      <c r="C17" s="2">
        <v>2019</v>
      </c>
      <c r="D17" s="3"/>
    </row>
    <row r="18" spans="3:4" x14ac:dyDescent="0.3">
      <c r="C18" s="8">
        <v>1</v>
      </c>
      <c r="D18" s="3">
        <v>5556.1095370375497</v>
      </c>
    </row>
    <row r="19" spans="3:4" x14ac:dyDescent="0.3">
      <c r="C19" s="8">
        <v>2</v>
      </c>
      <c r="D19" s="3">
        <v>5496.529145821024</v>
      </c>
    </row>
    <row r="20" spans="3:4" x14ac:dyDescent="0.3">
      <c r="C20" s="8">
        <v>3</v>
      </c>
      <c r="D20" s="3">
        <v>5383.9973248241577</v>
      </c>
    </row>
    <row r="21" spans="3:4" x14ac:dyDescent="0.3">
      <c r="C21" s="8">
        <v>4</v>
      </c>
      <c r="D21" s="3">
        <v>5202.8553244225832</v>
      </c>
    </row>
    <row r="22" spans="3:4" x14ac:dyDescent="0.3">
      <c r="C22" s="8">
        <v>5</v>
      </c>
      <c r="D22" s="3">
        <v>5259.0223050604782</v>
      </c>
    </row>
    <row r="23" spans="3:4" x14ac:dyDescent="0.3">
      <c r="C23" s="8">
        <v>6</v>
      </c>
      <c r="D23" s="3">
        <v>5370.356321951318</v>
      </c>
    </row>
    <row r="24" spans="3:4" x14ac:dyDescent="0.3">
      <c r="C24" s="8">
        <v>7</v>
      </c>
      <c r="D24" s="3">
        <v>5348.5097504610831</v>
      </c>
    </row>
    <row r="25" spans="3:4" x14ac:dyDescent="0.3">
      <c r="C25" s="8">
        <v>8</v>
      </c>
      <c r="D25" s="3">
        <v>5371.5410099520941</v>
      </c>
    </row>
    <row r="26" spans="3:4" x14ac:dyDescent="0.3">
      <c r="C26" s="8">
        <v>9</v>
      </c>
      <c r="D26" s="3">
        <v>5407.9233006044642</v>
      </c>
    </row>
    <row r="27" spans="3:4" x14ac:dyDescent="0.3">
      <c r="C27" s="8">
        <v>10</v>
      </c>
      <c r="D27" s="3">
        <v>5363.0687490030368</v>
      </c>
    </row>
    <row r="28" spans="3:4" x14ac:dyDescent="0.3">
      <c r="C28" s="8">
        <v>11</v>
      </c>
      <c r="D28" s="3">
        <v>5350.1790854939018</v>
      </c>
    </row>
    <row r="29" spans="3:4" x14ac:dyDescent="0.3">
      <c r="C29" s="8">
        <v>12</v>
      </c>
      <c r="D29" s="3">
        <v>5307.9513498329297</v>
      </c>
    </row>
    <row r="30" spans="3:4" x14ac:dyDescent="0.3">
      <c r="C30" s="2">
        <v>2020</v>
      </c>
      <c r="D30" s="3"/>
    </row>
    <row r="31" spans="3:4" x14ac:dyDescent="0.3">
      <c r="C31" s="8">
        <v>1</v>
      </c>
      <c r="D31" s="3">
        <v>5431.6284751888543</v>
      </c>
    </row>
    <row r="32" spans="3:4" x14ac:dyDescent="0.3">
      <c r="C32" s="8">
        <v>2</v>
      </c>
      <c r="D32" s="3">
        <v>5443.8308437050946</v>
      </c>
    </row>
    <row r="33" spans="3:4" x14ac:dyDescent="0.3">
      <c r="C33" s="8">
        <v>3</v>
      </c>
      <c r="D33" s="3">
        <v>5441.271251374118</v>
      </c>
    </row>
    <row r="34" spans="3:4" x14ac:dyDescent="0.3">
      <c r="C34" s="8">
        <v>4</v>
      </c>
      <c r="D34" s="3">
        <v>5259.4106328561065</v>
      </c>
    </row>
    <row r="35" spans="3:4" x14ac:dyDescent="0.3">
      <c r="C35" s="8">
        <v>5</v>
      </c>
      <c r="D35" s="3">
        <v>5402.1957466141412</v>
      </c>
    </row>
    <row r="36" spans="3:4" x14ac:dyDescent="0.3">
      <c r="C36" s="8">
        <v>6</v>
      </c>
      <c r="D36" s="3">
        <v>5478.4860497594736</v>
      </c>
    </row>
    <row r="37" spans="3:4" x14ac:dyDescent="0.3">
      <c r="C37" s="8">
        <v>7</v>
      </c>
      <c r="D37" s="3">
        <v>5481.6089274924625</v>
      </c>
    </row>
    <row r="38" spans="3:4" x14ac:dyDescent="0.3">
      <c r="C38" s="8">
        <v>8</v>
      </c>
      <c r="D38" s="3">
        <v>5458.8668161278147</v>
      </c>
    </row>
    <row r="39" spans="3:4" x14ac:dyDescent="0.3">
      <c r="C39" s="8">
        <v>9</v>
      </c>
      <c r="D39" s="3">
        <v>5438.5797793314441</v>
      </c>
    </row>
    <row r="40" spans="3:4" x14ac:dyDescent="0.3">
      <c r="C40" s="8">
        <v>10</v>
      </c>
      <c r="D40" s="3">
        <v>5436.3387794881419</v>
      </c>
    </row>
    <row r="41" spans="3:4" x14ac:dyDescent="0.3">
      <c r="C41" s="8">
        <v>11</v>
      </c>
      <c r="D41" s="3">
        <v>5428.6239572132909</v>
      </c>
    </row>
    <row r="42" spans="3:4" x14ac:dyDescent="0.3">
      <c r="C42" s="8">
        <v>12</v>
      </c>
      <c r="D42" s="3">
        <v>5356.1165813461912</v>
      </c>
    </row>
    <row r="43" spans="3:4" x14ac:dyDescent="0.3">
      <c r="C43" s="2">
        <v>2021</v>
      </c>
      <c r="D43" s="3"/>
    </row>
    <row r="44" spans="3:4" x14ac:dyDescent="0.3">
      <c r="C44" s="8">
        <v>1</v>
      </c>
      <c r="D44" s="3">
        <v>5518.9556134176455</v>
      </c>
    </row>
    <row r="45" spans="3:4" x14ac:dyDescent="0.3">
      <c r="C45" s="8">
        <v>2</v>
      </c>
      <c r="D45" s="3">
        <v>5384.708704196466</v>
      </c>
    </row>
    <row r="46" spans="3:4" x14ac:dyDescent="0.3">
      <c r="C46" s="8">
        <v>3</v>
      </c>
      <c r="D46" s="3">
        <v>5532.9024621300932</v>
      </c>
    </row>
    <row r="47" spans="3:4" x14ac:dyDescent="0.3">
      <c r="C47" s="8">
        <v>4</v>
      </c>
      <c r="D47" s="3">
        <v>5275.6557514623473</v>
      </c>
    </row>
    <row r="48" spans="3:4" x14ac:dyDescent="0.3">
      <c r="C48" s="8">
        <v>5</v>
      </c>
      <c r="D48" s="3">
        <v>5424.6100428329164</v>
      </c>
    </row>
    <row r="49" spans="3:4" x14ac:dyDescent="0.3">
      <c r="C49" s="8">
        <v>6</v>
      </c>
      <c r="D49" s="3">
        <v>5461.4210536346463</v>
      </c>
    </row>
    <row r="50" spans="3:4" x14ac:dyDescent="0.3">
      <c r="C50" s="8">
        <v>7</v>
      </c>
      <c r="D50" s="3">
        <v>5477.2835823041596</v>
      </c>
    </row>
    <row r="51" spans="3:4" x14ac:dyDescent="0.3">
      <c r="C51" s="8">
        <v>8</v>
      </c>
      <c r="D51" s="3">
        <v>5472.9448756199208</v>
      </c>
    </row>
    <row r="52" spans="3:4" x14ac:dyDescent="0.3">
      <c r="C52" s="8">
        <v>9</v>
      </c>
      <c r="D52" s="3">
        <v>5479.0473929732743</v>
      </c>
    </row>
    <row r="53" spans="3:4" x14ac:dyDescent="0.3">
      <c r="C53" s="8">
        <v>10</v>
      </c>
      <c r="D53" s="3">
        <v>5456.2036158800465</v>
      </c>
    </row>
    <row r="54" spans="3:4" x14ac:dyDescent="0.3">
      <c r="C54" s="8">
        <v>11</v>
      </c>
      <c r="D54" s="3">
        <v>5449.5526253788366</v>
      </c>
    </row>
    <row r="55" spans="3:4" x14ac:dyDescent="0.3">
      <c r="C55" s="8">
        <v>12</v>
      </c>
      <c r="D55" s="3">
        <v>5389.2167004720795</v>
      </c>
    </row>
    <row r="56" spans="3:4" x14ac:dyDescent="0.3">
      <c r="C56" s="2">
        <v>2022</v>
      </c>
      <c r="D56" s="3"/>
    </row>
    <row r="57" spans="3:4" x14ac:dyDescent="0.3">
      <c r="C57" s="8">
        <v>1</v>
      </c>
      <c r="D57" s="3">
        <v>5636.0894916253401</v>
      </c>
    </row>
    <row r="58" spans="3:4" x14ac:dyDescent="0.3">
      <c r="C58" s="8">
        <v>2</v>
      </c>
      <c r="D58" s="3">
        <v>5664.483268955878</v>
      </c>
    </row>
    <row r="59" spans="3:4" x14ac:dyDescent="0.3">
      <c r="C59" s="8">
        <v>3</v>
      </c>
      <c r="D59" s="3">
        <v>5883.5550871216383</v>
      </c>
    </row>
    <row r="60" spans="3:4" x14ac:dyDescent="0.3">
      <c r="C60" s="8">
        <v>4</v>
      </c>
      <c r="D60" s="3">
        <v>5807.0822395246732</v>
      </c>
    </row>
    <row r="61" spans="3:4" x14ac:dyDescent="0.3">
      <c r="C61" s="8">
        <v>5</v>
      </c>
      <c r="D61" s="3">
        <v>6090.8072523554702</v>
      </c>
    </row>
    <row r="62" spans="3:4" x14ac:dyDescent="0.3">
      <c r="C62" s="8">
        <v>6</v>
      </c>
      <c r="D62" s="3">
        <v>6306.3466183819937</v>
      </c>
    </row>
    <row r="63" spans="3:4" x14ac:dyDescent="0.3">
      <c r="C63" s="8">
        <v>7</v>
      </c>
      <c r="D63" s="3">
        <v>6394.324222745513</v>
      </c>
    </row>
    <row r="64" spans="3:4" x14ac:dyDescent="0.3">
      <c r="C64" s="8">
        <v>8</v>
      </c>
      <c r="D64" s="3">
        <v>6395.6303647741861</v>
      </c>
    </row>
    <row r="65" spans="3:4" x14ac:dyDescent="0.3">
      <c r="C65" s="8">
        <v>9</v>
      </c>
      <c r="D65" s="3">
        <v>6745.9090226514109</v>
      </c>
    </row>
    <row r="66" spans="3:4" x14ac:dyDescent="0.3">
      <c r="C66" s="8">
        <v>10</v>
      </c>
      <c r="D66" s="3">
        <v>7002.3116863086607</v>
      </c>
    </row>
    <row r="67" spans="3:4" x14ac:dyDescent="0.3">
      <c r="C67" s="8">
        <v>11</v>
      </c>
      <c r="D67" s="3">
        <v>7080.0912140247119</v>
      </c>
    </row>
    <row r="68" spans="3:4" x14ac:dyDescent="0.3">
      <c r="C68" s="8">
        <v>12</v>
      </c>
      <c r="D68" s="3">
        <v>7113.8071015048972</v>
      </c>
    </row>
    <row r="69" spans="3:4" x14ac:dyDescent="0.3">
      <c r="C69" s="2">
        <v>2023</v>
      </c>
      <c r="D69" s="3"/>
    </row>
    <row r="70" spans="3:4" x14ac:dyDescent="0.3">
      <c r="C70" s="8">
        <v>1</v>
      </c>
      <c r="D70" s="3">
        <v>7393.057855310507</v>
      </c>
    </row>
    <row r="71" spans="3:4" x14ac:dyDescent="0.3">
      <c r="C71" s="8">
        <v>2</v>
      </c>
      <c r="D71" s="3">
        <v>7350.831104573409</v>
      </c>
    </row>
    <row r="72" spans="3:4" x14ac:dyDescent="0.3">
      <c r="C72" s="8">
        <v>3</v>
      </c>
      <c r="D72" s="3">
        <v>7205.0714921968574</v>
      </c>
    </row>
    <row r="73" spans="3:4" x14ac:dyDescent="0.3">
      <c r="C73" s="2" t="s">
        <v>0</v>
      </c>
      <c r="D73" s="3">
        <v>359547.53190135834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3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11.44140625" defaultRowHeight="14.4" x14ac:dyDescent="0.3"/>
  <cols>
    <col min="1" max="1" width="17.44140625" style="21" customWidth="1"/>
    <col min="2" max="2" width="18.77734375" customWidth="1"/>
    <col min="3" max="3" width="10.44140625" customWidth="1"/>
    <col min="5" max="5" width="11.44140625" style="26"/>
  </cols>
  <sheetData>
    <row r="1" spans="1:15" x14ac:dyDescent="0.3">
      <c r="A1" s="6" t="s">
        <v>102</v>
      </c>
      <c r="B1" s="6" t="s">
        <v>138</v>
      </c>
      <c r="C1" s="6" t="s">
        <v>156</v>
      </c>
    </row>
    <row r="2" spans="1:15" x14ac:dyDescent="0.3">
      <c r="A2" s="21" t="s">
        <v>150</v>
      </c>
      <c r="B2" t="s">
        <v>115</v>
      </c>
      <c r="C2" s="19">
        <v>2.8771706918659197</v>
      </c>
      <c r="D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x14ac:dyDescent="0.3">
      <c r="A3" s="21" t="s">
        <v>150</v>
      </c>
      <c r="B3" t="s">
        <v>112</v>
      </c>
      <c r="C3" s="19">
        <v>1.7036719120424435</v>
      </c>
      <c r="D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x14ac:dyDescent="0.3">
      <c r="A4" s="21" t="s">
        <v>150</v>
      </c>
      <c r="B4" t="s">
        <v>113</v>
      </c>
      <c r="C4" s="19">
        <v>1.2282134553300634</v>
      </c>
      <c r="D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x14ac:dyDescent="0.3">
      <c r="A5" s="21" t="s">
        <v>150</v>
      </c>
      <c r="B5" t="s">
        <v>114</v>
      </c>
      <c r="C5" s="19">
        <v>0.96757962170765799</v>
      </c>
      <c r="D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x14ac:dyDescent="0.3">
      <c r="A6" s="21" t="s">
        <v>150</v>
      </c>
      <c r="B6" t="s">
        <v>117</v>
      </c>
      <c r="C6" s="19">
        <v>0.82987327026342306</v>
      </c>
      <c r="D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x14ac:dyDescent="0.3">
      <c r="A7" s="21" t="s">
        <v>150</v>
      </c>
      <c r="B7" t="s">
        <v>116</v>
      </c>
      <c r="C7" s="19">
        <v>0.72919509743701438</v>
      </c>
      <c r="D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x14ac:dyDescent="0.3">
      <c r="A8" s="21" t="s">
        <v>150</v>
      </c>
      <c r="B8" t="s">
        <v>110</v>
      </c>
      <c r="C8" s="19">
        <v>0.63437882184956029</v>
      </c>
      <c r="D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x14ac:dyDescent="0.3">
      <c r="A9" s="21" t="s">
        <v>150</v>
      </c>
      <c r="B9" t="s">
        <v>111</v>
      </c>
      <c r="C9" s="19">
        <v>0.56634514020389792</v>
      </c>
      <c r="D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5" x14ac:dyDescent="0.3">
      <c r="A10" s="21" t="s">
        <v>101</v>
      </c>
      <c r="B10" t="s">
        <v>127</v>
      </c>
      <c r="C10" s="19">
        <v>0.1793548722908441</v>
      </c>
      <c r="D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x14ac:dyDescent="0.3">
      <c r="A11" s="21" t="s">
        <v>101</v>
      </c>
      <c r="B11" t="s">
        <v>134</v>
      </c>
      <c r="C11" s="19">
        <v>1.301938779615825</v>
      </c>
      <c r="D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x14ac:dyDescent="0.3">
      <c r="A12" s="21" t="s">
        <v>101</v>
      </c>
      <c r="B12" t="s">
        <v>132</v>
      </c>
      <c r="C12" s="19">
        <v>0.9396168893657062</v>
      </c>
      <c r="D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x14ac:dyDescent="0.3">
      <c r="A13" s="21" t="s">
        <v>101</v>
      </c>
      <c r="B13" t="s">
        <v>130</v>
      </c>
      <c r="C13" s="19">
        <v>6.9784480933141184</v>
      </c>
      <c r="D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x14ac:dyDescent="0.3">
      <c r="A14" s="21" t="s">
        <v>101</v>
      </c>
      <c r="B14" t="s">
        <v>129</v>
      </c>
      <c r="C14" s="19">
        <v>1.2553320628867866</v>
      </c>
      <c r="D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5" x14ac:dyDescent="0.3">
      <c r="A15" s="21" t="s">
        <v>101</v>
      </c>
      <c r="B15" t="s">
        <v>126</v>
      </c>
      <c r="C15" s="19">
        <v>1.7734811615234836</v>
      </c>
      <c r="D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x14ac:dyDescent="0.3">
      <c r="A16" s="21" t="s">
        <v>101</v>
      </c>
      <c r="B16" t="s">
        <v>128</v>
      </c>
      <c r="C16" s="19">
        <v>1.0073263948695168</v>
      </c>
      <c r="D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x14ac:dyDescent="0.3">
      <c r="A17" s="21" t="s">
        <v>101</v>
      </c>
      <c r="B17" t="s">
        <v>131</v>
      </c>
      <c r="C17" s="19">
        <v>1.3901025255983577</v>
      </c>
      <c r="D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x14ac:dyDescent="0.3">
      <c r="A18" s="21" t="s">
        <v>101</v>
      </c>
      <c r="B18" t="s">
        <v>141</v>
      </c>
      <c r="C18" s="19">
        <v>0.29634755374868799</v>
      </c>
      <c r="D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x14ac:dyDescent="0.3">
      <c r="A19" s="21" t="s">
        <v>103</v>
      </c>
      <c r="B19" t="s">
        <v>159</v>
      </c>
      <c r="C19" s="19">
        <v>0.49339944185567441</v>
      </c>
      <c r="D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x14ac:dyDescent="0.3">
      <c r="A20" s="21" t="s">
        <v>103</v>
      </c>
      <c r="B20" t="s">
        <v>160</v>
      </c>
      <c r="C20" s="19">
        <v>0.5786681033501585</v>
      </c>
      <c r="D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x14ac:dyDescent="0.3">
      <c r="A21" s="21" t="s">
        <v>103</v>
      </c>
      <c r="B21" t="s">
        <v>161</v>
      </c>
      <c r="C21" s="19">
        <v>0.58145930069453389</v>
      </c>
      <c r="D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x14ac:dyDescent="0.3">
      <c r="A22" s="21" t="s">
        <v>103</v>
      </c>
      <c r="B22" t="s">
        <v>162</v>
      </c>
      <c r="C22" s="19">
        <v>0.60113195756841664</v>
      </c>
      <c r="D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x14ac:dyDescent="0.3">
      <c r="A23" s="21" t="s">
        <v>103</v>
      </c>
      <c r="B23" t="s">
        <v>163</v>
      </c>
      <c r="C23" s="19">
        <v>0.63982034602392635</v>
      </c>
      <c r="D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x14ac:dyDescent="0.3">
      <c r="A24" s="21" t="s">
        <v>103</v>
      </c>
      <c r="B24" t="s">
        <v>164</v>
      </c>
      <c r="C24" s="19">
        <v>0.69243975081942888</v>
      </c>
      <c r="D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x14ac:dyDescent="0.3">
      <c r="A25" s="21" t="s">
        <v>103</v>
      </c>
      <c r="B25" t="s">
        <v>165</v>
      </c>
      <c r="C25" s="19">
        <v>0.78454374186935827</v>
      </c>
      <c r="D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x14ac:dyDescent="0.3">
      <c r="A26" s="21" t="s">
        <v>103</v>
      </c>
      <c r="B26" t="s">
        <v>166</v>
      </c>
      <c r="C26" s="19">
        <v>0.90439159402211711</v>
      </c>
      <c r="D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x14ac:dyDescent="0.3">
      <c r="A27" s="21" t="s">
        <v>103</v>
      </c>
      <c r="B27" t="s">
        <v>167</v>
      </c>
      <c r="C27" s="19">
        <v>1.0735773338104937</v>
      </c>
      <c r="D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x14ac:dyDescent="0.3">
      <c r="A28" s="21" t="s">
        <v>103</v>
      </c>
      <c r="B28" t="s">
        <v>168</v>
      </c>
      <c r="C28" s="19">
        <v>1.3220463421130624</v>
      </c>
      <c r="D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x14ac:dyDescent="0.3">
      <c r="A29" s="21" t="s">
        <v>103</v>
      </c>
      <c r="B29" t="s">
        <v>169</v>
      </c>
      <c r="C29" s="19">
        <v>2.1634308942553679</v>
      </c>
      <c r="D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 x14ac:dyDescent="0.3">
      <c r="A30" s="21" t="s">
        <v>103</v>
      </c>
      <c r="B30" t="s">
        <v>170</v>
      </c>
      <c r="C30" s="19">
        <v>2.1879398212245982</v>
      </c>
      <c r="D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x14ac:dyDescent="0.3">
      <c r="A31" s="21" t="s">
        <v>103</v>
      </c>
      <c r="B31" t="s">
        <v>171</v>
      </c>
      <c r="C31" s="19">
        <v>2.7919626092384018</v>
      </c>
      <c r="D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x14ac:dyDescent="0.3">
      <c r="A32" s="21" t="s">
        <v>103</v>
      </c>
      <c r="B32" t="s">
        <v>172</v>
      </c>
      <c r="C32" s="19">
        <v>3.0609697754401379</v>
      </c>
      <c r="D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x14ac:dyDescent="0.3">
      <c r="A33" s="21" t="s">
        <v>103</v>
      </c>
      <c r="B33" t="s">
        <v>173</v>
      </c>
      <c r="C33" s="19">
        <v>5.0054983551877248</v>
      </c>
      <c r="D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x14ac:dyDescent="0.3">
      <c r="A34" s="21" t="s">
        <v>99</v>
      </c>
      <c r="B34" t="s">
        <v>99</v>
      </c>
      <c r="C34" s="19">
        <v>1.6817783234073953</v>
      </c>
      <c r="D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 x14ac:dyDescent="0.3">
      <c r="A35" s="21" t="s">
        <v>99</v>
      </c>
      <c r="B35" t="s">
        <v>100</v>
      </c>
      <c r="C35" s="19">
        <v>0.8860835234523663</v>
      </c>
      <c r="D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 x14ac:dyDescent="0.3">
      <c r="A36" s="21" t="s">
        <v>151</v>
      </c>
      <c r="B36" t="s">
        <v>133</v>
      </c>
      <c r="C36" s="19">
        <v>3.1686899102636654</v>
      </c>
      <c r="D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x14ac:dyDescent="0.3">
      <c r="A37" s="21" t="s">
        <v>151</v>
      </c>
      <c r="B37" t="s">
        <v>121</v>
      </c>
      <c r="C37" s="19">
        <v>1.949717236392829</v>
      </c>
      <c r="D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 x14ac:dyDescent="0.3">
      <c r="A38" s="21" t="s">
        <v>151</v>
      </c>
      <c r="B38" t="s">
        <v>120</v>
      </c>
      <c r="C38" s="19">
        <v>1.694776656762949</v>
      </c>
      <c r="D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5" x14ac:dyDescent="0.3">
      <c r="A39" s="21" t="s">
        <v>151</v>
      </c>
      <c r="B39" t="s">
        <v>119</v>
      </c>
      <c r="C39" s="19">
        <v>1.4636855482202011</v>
      </c>
      <c r="D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x14ac:dyDescent="0.3">
      <c r="A40" s="21" t="s">
        <v>151</v>
      </c>
      <c r="B40" t="s">
        <v>122</v>
      </c>
      <c r="C40" s="19">
        <v>1.1882425924847202</v>
      </c>
      <c r="D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1:15" x14ac:dyDescent="0.3">
      <c r="A41" s="21" t="s">
        <v>151</v>
      </c>
      <c r="B41" t="s">
        <v>118</v>
      </c>
      <c r="C41" s="19">
        <v>0.99301838942496234</v>
      </c>
      <c r="D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15" x14ac:dyDescent="0.3">
      <c r="A42" s="21" t="s">
        <v>151</v>
      </c>
      <c r="B42" t="s">
        <v>124</v>
      </c>
      <c r="C42" s="19">
        <v>0.84584891705424026</v>
      </c>
      <c r="D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1:15" x14ac:dyDescent="0.3">
      <c r="A43" s="21" t="s">
        <v>151</v>
      </c>
      <c r="B43" t="s">
        <v>123</v>
      </c>
      <c r="C43" s="19">
        <v>0.64029168326852337</v>
      </c>
      <c r="D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</sheetData>
  <autoFilter ref="A1:B4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4"/>
  <sheetViews>
    <sheetView workbookViewId="0"/>
  </sheetViews>
  <sheetFormatPr defaultRowHeight="14.4" x14ac:dyDescent="0.3"/>
  <cols>
    <col min="1" max="1" width="24.88671875" bestFit="1" customWidth="1"/>
    <col min="2" max="2" width="3.5546875" customWidth="1"/>
    <col min="3" max="3" width="22.88671875" customWidth="1"/>
    <col min="4" max="4" width="22.33203125" customWidth="1"/>
    <col min="5" max="12" width="9.33203125" customWidth="1"/>
    <col min="13" max="17" width="9.44140625" bestFit="1" customWidth="1"/>
    <col min="18" max="18" width="10.77734375" bestFit="1" customWidth="1"/>
  </cols>
  <sheetData>
    <row r="1" spans="1:11" x14ac:dyDescent="0.3">
      <c r="E1" s="5"/>
      <c r="F1" s="5"/>
      <c r="G1" s="5" t="str">
        <f>CONCATENATE("Относительная частота убытков по сегментам (отношение фактической частоты убытков по сегменту к средней частоте убытков по всему рынку ОСАГО) по фактору: ",D2)</f>
        <v>Относительная частота убытков по сегментам (отношение фактической частоты убытков по сегменту к средней частоте убытков по всему рынку ОСАГО) по фактору: Категория ТС</v>
      </c>
      <c r="H1" s="5"/>
      <c r="I1" s="5"/>
      <c r="J1" s="5"/>
      <c r="K1" s="5"/>
    </row>
    <row r="2" spans="1:11" s="5" customFormat="1" x14ac:dyDescent="0.3">
      <c r="A2" s="4" t="s">
        <v>91</v>
      </c>
      <c r="C2" s="1" t="s">
        <v>102</v>
      </c>
      <c r="D2" t="s">
        <v>101</v>
      </c>
      <c r="E2"/>
      <c r="F2"/>
      <c r="G2"/>
      <c r="H2"/>
      <c r="I2"/>
      <c r="J2"/>
      <c r="K2"/>
    </row>
    <row r="3" spans="1:11" x14ac:dyDescent="0.3">
      <c r="A3" s="4" t="s">
        <v>92</v>
      </c>
    </row>
    <row r="4" spans="1:11" x14ac:dyDescent="0.3">
      <c r="A4" s="4" t="s">
        <v>93</v>
      </c>
      <c r="C4" s="1" t="s">
        <v>1</v>
      </c>
      <c r="D4" t="s">
        <v>157</v>
      </c>
    </row>
    <row r="5" spans="1:11" x14ac:dyDescent="0.3">
      <c r="A5" s="4" t="s">
        <v>94</v>
      </c>
      <c r="C5" s="2" t="s">
        <v>127</v>
      </c>
      <c r="D5" s="7">
        <v>0.1793548722908441</v>
      </c>
    </row>
    <row r="6" spans="1:11" x14ac:dyDescent="0.3">
      <c r="A6" s="4" t="s">
        <v>96</v>
      </c>
      <c r="C6" s="2" t="s">
        <v>134</v>
      </c>
      <c r="D6" s="7">
        <v>1.301938779615825</v>
      </c>
    </row>
    <row r="7" spans="1:11" x14ac:dyDescent="0.3">
      <c r="C7" s="2" t="s">
        <v>132</v>
      </c>
      <c r="D7" s="7">
        <v>0.9396168893657062</v>
      </c>
    </row>
    <row r="8" spans="1:11" x14ac:dyDescent="0.3">
      <c r="C8" s="2" t="s">
        <v>130</v>
      </c>
      <c r="D8" s="7">
        <v>6.9784480933141184</v>
      </c>
    </row>
    <row r="9" spans="1:11" x14ac:dyDescent="0.3">
      <c r="C9" s="2" t="s">
        <v>129</v>
      </c>
      <c r="D9" s="7">
        <v>1.2553320628867866</v>
      </c>
    </row>
    <row r="10" spans="1:11" x14ac:dyDescent="0.3">
      <c r="C10" s="2" t="s">
        <v>126</v>
      </c>
      <c r="D10" s="7">
        <v>1.7734811615234836</v>
      </c>
    </row>
    <row r="11" spans="1:11" x14ac:dyDescent="0.3">
      <c r="C11" s="2" t="s">
        <v>128</v>
      </c>
      <c r="D11" s="7">
        <v>1.0073263948695168</v>
      </c>
    </row>
    <row r="12" spans="1:11" x14ac:dyDescent="0.3">
      <c r="C12" s="2" t="s">
        <v>131</v>
      </c>
      <c r="D12" s="7">
        <v>1.3901025255983577</v>
      </c>
    </row>
    <row r="13" spans="1:11" x14ac:dyDescent="0.3">
      <c r="C13" s="2" t="s">
        <v>141</v>
      </c>
      <c r="D13" s="7">
        <v>0.29634755374868799</v>
      </c>
    </row>
    <row r="14" spans="1:11" x14ac:dyDescent="0.3">
      <c r="C14" s="2" t="s">
        <v>0</v>
      </c>
      <c r="D14" s="7">
        <v>15.121948333213329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671"/>
  <sheetViews>
    <sheetView zoomScale="80" zoomScaleNormal="80" workbookViewId="0">
      <pane xSplit="4" ySplit="1" topLeftCell="E2" activePane="bottomRight" state="frozen"/>
      <selection pane="topRight"/>
      <selection pane="bottomLeft"/>
      <selection pane="bottomRight"/>
    </sheetView>
  </sheetViews>
  <sheetFormatPr defaultRowHeight="14.4" x14ac:dyDescent="0.3"/>
  <cols>
    <col min="1" max="1" width="22" style="21" customWidth="1"/>
    <col min="2" max="2" width="8.88671875" style="21"/>
    <col min="3" max="3" width="18.33203125" customWidth="1"/>
    <col min="4" max="4" width="10.21875" customWidth="1"/>
  </cols>
  <sheetData>
    <row r="1" spans="1:4" x14ac:dyDescent="0.3">
      <c r="A1" s="20" t="s">
        <v>135</v>
      </c>
      <c r="B1" s="20" t="s">
        <v>136</v>
      </c>
      <c r="C1" s="6" t="s">
        <v>138</v>
      </c>
      <c r="D1" s="6" t="s">
        <v>156</v>
      </c>
    </row>
    <row r="2" spans="1:4" x14ac:dyDescent="0.3">
      <c r="A2" s="21" t="s">
        <v>150</v>
      </c>
      <c r="B2" s="21">
        <v>2021</v>
      </c>
      <c r="C2" t="s">
        <v>115</v>
      </c>
      <c r="D2" s="23">
        <v>0.12006710230941439</v>
      </c>
    </row>
    <row r="3" spans="1:4" x14ac:dyDescent="0.3">
      <c r="A3" s="21" t="s">
        <v>150</v>
      </c>
      <c r="B3" s="21">
        <v>2021</v>
      </c>
      <c r="C3" t="s">
        <v>112</v>
      </c>
      <c r="D3" s="23">
        <v>7.8970224145311685E-2</v>
      </c>
    </row>
    <row r="4" spans="1:4" x14ac:dyDescent="0.3">
      <c r="A4" s="21" t="s">
        <v>150</v>
      </c>
      <c r="B4" s="21">
        <v>2021</v>
      </c>
      <c r="C4" t="s">
        <v>113</v>
      </c>
      <c r="D4" s="23">
        <v>6.0680511241392301E-2</v>
      </c>
    </row>
    <row r="5" spans="1:4" x14ac:dyDescent="0.3">
      <c r="A5" s="21" t="s">
        <v>150</v>
      </c>
      <c r="B5" s="21">
        <v>2021</v>
      </c>
      <c r="C5" t="s">
        <v>114</v>
      </c>
      <c r="D5" s="23">
        <v>5.0011640275327889E-2</v>
      </c>
    </row>
    <row r="6" spans="1:4" x14ac:dyDescent="0.3">
      <c r="A6" s="21" t="s">
        <v>150</v>
      </c>
      <c r="B6" s="21">
        <v>2021</v>
      </c>
      <c r="C6" t="s">
        <v>117</v>
      </c>
      <c r="D6" s="23">
        <v>4.439272762498598E-2</v>
      </c>
    </row>
    <row r="7" spans="1:4" x14ac:dyDescent="0.3">
      <c r="A7" s="21" t="s">
        <v>150</v>
      </c>
      <c r="B7" s="21">
        <v>2021</v>
      </c>
      <c r="C7" t="s">
        <v>116</v>
      </c>
      <c r="D7" s="23">
        <v>4.0309341697921726E-2</v>
      </c>
    </row>
    <row r="8" spans="1:4" x14ac:dyDescent="0.3">
      <c r="A8" s="21" t="s">
        <v>150</v>
      </c>
      <c r="B8" s="21">
        <v>2021</v>
      </c>
      <c r="C8" t="s">
        <v>110</v>
      </c>
      <c r="D8" s="23">
        <v>3.5112168210988705E-2</v>
      </c>
    </row>
    <row r="9" spans="1:4" x14ac:dyDescent="0.3">
      <c r="A9" s="21" t="s">
        <v>150</v>
      </c>
      <c r="B9" s="21">
        <v>2021</v>
      </c>
      <c r="C9" t="s">
        <v>111</v>
      </c>
      <c r="D9" s="23">
        <v>3.0713064649254662E-2</v>
      </c>
    </row>
    <row r="10" spans="1:4" x14ac:dyDescent="0.3">
      <c r="A10" s="21" t="s">
        <v>150</v>
      </c>
      <c r="B10" s="21">
        <v>2022</v>
      </c>
      <c r="C10" t="s">
        <v>115</v>
      </c>
      <c r="D10" s="23">
        <v>0.11355297099304799</v>
      </c>
    </row>
    <row r="11" spans="1:4" x14ac:dyDescent="0.3">
      <c r="A11" s="21" t="s">
        <v>150</v>
      </c>
      <c r="B11" s="21">
        <v>2022</v>
      </c>
      <c r="C11" t="s">
        <v>112</v>
      </c>
      <c r="D11" s="23">
        <v>7.4308884237331993E-2</v>
      </c>
    </row>
    <row r="12" spans="1:4" x14ac:dyDescent="0.3">
      <c r="A12" s="21" t="s">
        <v>150</v>
      </c>
      <c r="B12" s="21">
        <v>2022</v>
      </c>
      <c r="C12" t="s">
        <v>113</v>
      </c>
      <c r="D12" s="23">
        <v>5.6674064409357031E-2</v>
      </c>
    </row>
    <row r="13" spans="1:4" x14ac:dyDescent="0.3">
      <c r="A13" s="21" t="s">
        <v>150</v>
      </c>
      <c r="B13" s="21">
        <v>2022</v>
      </c>
      <c r="C13" t="s">
        <v>114</v>
      </c>
      <c r="D13" s="23">
        <v>4.635676415204993E-2</v>
      </c>
    </row>
    <row r="14" spans="1:4" x14ac:dyDescent="0.3">
      <c r="A14" s="21" t="s">
        <v>150</v>
      </c>
      <c r="B14" s="21">
        <v>2022</v>
      </c>
      <c r="C14" t="s">
        <v>117</v>
      </c>
      <c r="D14" s="23">
        <v>4.1429485875079768E-2</v>
      </c>
    </row>
    <row r="15" spans="1:4" x14ac:dyDescent="0.3">
      <c r="A15" s="21" t="s">
        <v>150</v>
      </c>
      <c r="B15" s="21">
        <v>2022</v>
      </c>
      <c r="C15" t="s">
        <v>116</v>
      </c>
      <c r="D15" s="23">
        <v>3.7916373637094478E-2</v>
      </c>
    </row>
    <row r="16" spans="1:4" x14ac:dyDescent="0.3">
      <c r="A16" s="21" t="s">
        <v>150</v>
      </c>
      <c r="B16" s="21">
        <v>2022</v>
      </c>
      <c r="C16" t="s">
        <v>110</v>
      </c>
      <c r="D16" s="23">
        <v>3.381375537844318E-2</v>
      </c>
    </row>
    <row r="17" spans="1:4" x14ac:dyDescent="0.3">
      <c r="A17" s="21" t="s">
        <v>150</v>
      </c>
      <c r="B17" s="21">
        <v>2022</v>
      </c>
      <c r="C17" t="s">
        <v>111</v>
      </c>
      <c r="D17" s="23">
        <v>3.0871547278319963E-2</v>
      </c>
    </row>
    <row r="18" spans="1:4" x14ac:dyDescent="0.3">
      <c r="A18" s="21" t="s">
        <v>150</v>
      </c>
      <c r="B18" s="21">
        <v>2020</v>
      </c>
      <c r="C18" t="s">
        <v>115</v>
      </c>
      <c r="D18" s="23">
        <v>0.11630296012718586</v>
      </c>
    </row>
    <row r="19" spans="1:4" x14ac:dyDescent="0.3">
      <c r="A19" s="21" t="s">
        <v>150</v>
      </c>
      <c r="B19" s="21">
        <v>2020</v>
      </c>
      <c r="C19" t="s">
        <v>112</v>
      </c>
      <c r="D19" s="23">
        <v>7.6726393534371232E-2</v>
      </c>
    </row>
    <row r="20" spans="1:4" x14ac:dyDescent="0.3">
      <c r="A20" s="21" t="s">
        <v>150</v>
      </c>
      <c r="B20" s="21">
        <v>2020</v>
      </c>
      <c r="C20" t="s">
        <v>113</v>
      </c>
      <c r="D20" s="23">
        <v>5.7324907458556819E-2</v>
      </c>
    </row>
    <row r="21" spans="1:4" x14ac:dyDescent="0.3">
      <c r="A21" s="21" t="s">
        <v>150</v>
      </c>
      <c r="B21" s="21">
        <v>2020</v>
      </c>
      <c r="C21" t="s">
        <v>114</v>
      </c>
      <c r="D21" s="23">
        <v>4.5918106735224701E-2</v>
      </c>
    </row>
    <row r="22" spans="1:4" x14ac:dyDescent="0.3">
      <c r="A22" s="21" t="s">
        <v>150</v>
      </c>
      <c r="B22" s="21">
        <v>2020</v>
      </c>
      <c r="C22" t="s">
        <v>117</v>
      </c>
      <c r="D22" s="23">
        <v>4.0114373699286408E-2</v>
      </c>
    </row>
    <row r="23" spans="1:4" x14ac:dyDescent="0.3">
      <c r="A23" s="21" t="s">
        <v>150</v>
      </c>
      <c r="B23" s="21">
        <v>2020</v>
      </c>
      <c r="C23" t="s">
        <v>116</v>
      </c>
      <c r="D23" s="23">
        <v>3.6312490574435939E-2</v>
      </c>
    </row>
    <row r="24" spans="1:4" x14ac:dyDescent="0.3">
      <c r="A24" s="21" t="s">
        <v>150</v>
      </c>
      <c r="B24" s="21">
        <v>2020</v>
      </c>
      <c r="C24" t="s">
        <v>110</v>
      </c>
      <c r="D24" s="23">
        <v>3.1705551303134995E-2</v>
      </c>
    </row>
    <row r="25" spans="1:4" x14ac:dyDescent="0.3">
      <c r="A25" s="21" t="s">
        <v>150</v>
      </c>
      <c r="B25" s="21">
        <v>2020</v>
      </c>
      <c r="C25" t="s">
        <v>111</v>
      </c>
      <c r="D25" s="23">
        <v>2.8167291170325393E-2</v>
      </c>
    </row>
    <row r="26" spans="1:4" x14ac:dyDescent="0.3">
      <c r="A26" s="21" t="s">
        <v>150</v>
      </c>
      <c r="B26" s="21">
        <v>2018</v>
      </c>
      <c r="C26" t="s">
        <v>115</v>
      </c>
      <c r="D26" s="23">
        <v>0.12737455931389252</v>
      </c>
    </row>
    <row r="27" spans="1:4" x14ac:dyDescent="0.3">
      <c r="A27" s="21" t="s">
        <v>150</v>
      </c>
      <c r="B27" s="21">
        <v>2018</v>
      </c>
      <c r="C27" t="s">
        <v>112</v>
      </c>
      <c r="D27" s="23">
        <v>8.2098111010268565E-2</v>
      </c>
    </row>
    <row r="28" spans="1:4" x14ac:dyDescent="0.3">
      <c r="A28" s="21" t="s">
        <v>150</v>
      </c>
      <c r="B28" s="21">
        <v>2018</v>
      </c>
      <c r="C28" t="s">
        <v>113</v>
      </c>
      <c r="D28" s="23">
        <v>6.1852481428052407E-2</v>
      </c>
    </row>
    <row r="29" spans="1:4" x14ac:dyDescent="0.3">
      <c r="A29" s="21" t="s">
        <v>150</v>
      </c>
      <c r="B29" s="21">
        <v>2018</v>
      </c>
      <c r="C29" t="s">
        <v>114</v>
      </c>
      <c r="D29" s="23">
        <v>5.1810267975947698E-2</v>
      </c>
    </row>
    <row r="30" spans="1:4" x14ac:dyDescent="0.3">
      <c r="A30" s="21" t="s">
        <v>150</v>
      </c>
      <c r="B30" s="21">
        <v>2018</v>
      </c>
      <c r="C30" t="s">
        <v>117</v>
      </c>
      <c r="D30" s="23">
        <v>4.5518686568282257E-2</v>
      </c>
    </row>
    <row r="31" spans="1:4" x14ac:dyDescent="0.3">
      <c r="A31" s="21" t="s">
        <v>150</v>
      </c>
      <c r="B31" s="21">
        <v>2018</v>
      </c>
      <c r="C31" t="s">
        <v>116</v>
      </c>
      <c r="D31" s="23">
        <v>4.1051896670184447E-2</v>
      </c>
    </row>
    <row r="32" spans="1:4" x14ac:dyDescent="0.3">
      <c r="A32" s="21" t="s">
        <v>150</v>
      </c>
      <c r="B32" s="21">
        <v>2018</v>
      </c>
      <c r="C32" t="s">
        <v>110</v>
      </c>
      <c r="D32" s="23">
        <v>3.4633919009945162E-2</v>
      </c>
    </row>
    <row r="33" spans="1:4" x14ac:dyDescent="0.3">
      <c r="A33" s="21" t="s">
        <v>150</v>
      </c>
      <c r="B33" s="21">
        <v>2018</v>
      </c>
      <c r="C33" t="s">
        <v>111</v>
      </c>
      <c r="D33" s="23">
        <v>3.0783091150696728E-2</v>
      </c>
    </row>
    <row r="34" spans="1:4" x14ac:dyDescent="0.3">
      <c r="A34" s="21" t="s">
        <v>150</v>
      </c>
      <c r="B34" s="21">
        <v>2019</v>
      </c>
      <c r="C34" t="s">
        <v>115</v>
      </c>
      <c r="D34" s="23">
        <v>0.13021993954903402</v>
      </c>
    </row>
    <row r="35" spans="1:4" x14ac:dyDescent="0.3">
      <c r="A35" s="21" t="s">
        <v>150</v>
      </c>
      <c r="B35" s="21">
        <v>2019</v>
      </c>
      <c r="C35" t="s">
        <v>112</v>
      </c>
      <c r="D35" s="23">
        <v>8.2847222587064784E-2</v>
      </c>
    </row>
    <row r="36" spans="1:4" x14ac:dyDescent="0.3">
      <c r="A36" s="21" t="s">
        <v>150</v>
      </c>
      <c r="B36" s="21">
        <v>2019</v>
      </c>
      <c r="C36" t="s">
        <v>113</v>
      </c>
      <c r="D36" s="23">
        <v>6.2376004150416373E-2</v>
      </c>
    </row>
    <row r="37" spans="1:4" x14ac:dyDescent="0.3">
      <c r="A37" s="21" t="s">
        <v>150</v>
      </c>
      <c r="B37" s="21">
        <v>2019</v>
      </c>
      <c r="C37" t="s">
        <v>114</v>
      </c>
      <c r="D37" s="23">
        <v>5.1419996957301005E-2</v>
      </c>
    </row>
    <row r="38" spans="1:4" x14ac:dyDescent="0.3">
      <c r="A38" s="21" t="s">
        <v>150</v>
      </c>
      <c r="B38" s="21">
        <v>2019</v>
      </c>
      <c r="C38" t="s">
        <v>117</v>
      </c>
      <c r="D38" s="23">
        <v>4.5334885120958152E-2</v>
      </c>
    </row>
    <row r="39" spans="1:4" x14ac:dyDescent="0.3">
      <c r="A39" s="21" t="s">
        <v>150</v>
      </c>
      <c r="B39" s="21">
        <v>2019</v>
      </c>
      <c r="C39" t="s">
        <v>116</v>
      </c>
      <c r="D39" s="23">
        <v>4.0114080325995151E-2</v>
      </c>
    </row>
    <row r="40" spans="1:4" x14ac:dyDescent="0.3">
      <c r="A40" s="21" t="s">
        <v>150</v>
      </c>
      <c r="B40" s="21">
        <v>2019</v>
      </c>
      <c r="C40" t="s">
        <v>110</v>
      </c>
      <c r="D40" s="23">
        <v>3.4292962488098634E-2</v>
      </c>
    </row>
    <row r="41" spans="1:4" x14ac:dyDescent="0.3">
      <c r="A41" s="21" t="s">
        <v>150</v>
      </c>
      <c r="B41" s="21">
        <v>2019</v>
      </c>
      <c r="C41" t="s">
        <v>111</v>
      </c>
      <c r="D41" s="23">
        <v>3.1094082364676392E-2</v>
      </c>
    </row>
    <row r="42" spans="1:4" x14ac:dyDescent="0.3">
      <c r="A42" s="21" t="s">
        <v>101</v>
      </c>
      <c r="B42" s="21">
        <v>2021</v>
      </c>
      <c r="C42" t="s">
        <v>127</v>
      </c>
      <c r="D42" s="23">
        <v>1.1206034878690152E-2</v>
      </c>
    </row>
    <row r="43" spans="1:4" x14ac:dyDescent="0.3">
      <c r="A43" s="21" t="s">
        <v>101</v>
      </c>
      <c r="B43" s="21">
        <v>2021</v>
      </c>
      <c r="C43" t="s">
        <v>134</v>
      </c>
      <c r="D43" s="23">
        <v>7.1304378096480353E-2</v>
      </c>
    </row>
    <row r="44" spans="1:4" x14ac:dyDescent="0.3">
      <c r="A44" s="21" t="s">
        <v>101</v>
      </c>
      <c r="B44" s="21">
        <v>2021</v>
      </c>
      <c r="C44" t="s">
        <v>132</v>
      </c>
      <c r="D44" s="23">
        <v>4.8476327478400041E-2</v>
      </c>
    </row>
    <row r="45" spans="1:4" x14ac:dyDescent="0.3">
      <c r="A45" s="21" t="s">
        <v>101</v>
      </c>
      <c r="B45" s="21">
        <v>2021</v>
      </c>
      <c r="C45" t="s">
        <v>130</v>
      </c>
      <c r="D45" s="23">
        <v>0.34778762408453245</v>
      </c>
    </row>
    <row r="46" spans="1:4" x14ac:dyDescent="0.3">
      <c r="A46" s="21" t="s">
        <v>101</v>
      </c>
      <c r="B46" s="21">
        <v>2021</v>
      </c>
      <c r="C46" t="s">
        <v>129</v>
      </c>
      <c r="D46" s="23">
        <v>6.9723214463235872E-2</v>
      </c>
    </row>
    <row r="47" spans="1:4" x14ac:dyDescent="0.3">
      <c r="A47" s="21" t="s">
        <v>101</v>
      </c>
      <c r="B47" s="21">
        <v>2021</v>
      </c>
      <c r="C47" t="s">
        <v>126</v>
      </c>
      <c r="D47" s="23">
        <v>0.10148403935393699</v>
      </c>
    </row>
    <row r="48" spans="1:4" x14ac:dyDescent="0.3">
      <c r="A48" s="21" t="s">
        <v>101</v>
      </c>
      <c r="B48" s="21">
        <v>2021</v>
      </c>
      <c r="C48" t="s">
        <v>128</v>
      </c>
      <c r="D48" s="23">
        <v>4.6385879572849412E-2</v>
      </c>
    </row>
    <row r="49" spans="1:4" x14ac:dyDescent="0.3">
      <c r="A49" s="21" t="s">
        <v>101</v>
      </c>
      <c r="B49" s="21">
        <v>2021</v>
      </c>
      <c r="C49" t="s">
        <v>131</v>
      </c>
      <c r="D49" s="23">
        <v>7.4245245646318805E-2</v>
      </c>
    </row>
    <row r="50" spans="1:4" x14ac:dyDescent="0.3">
      <c r="A50" s="21" t="s">
        <v>101</v>
      </c>
      <c r="B50" s="21">
        <v>2021</v>
      </c>
      <c r="C50" t="s">
        <v>141</v>
      </c>
      <c r="D50" s="23">
        <v>1.7192176219290731E-2</v>
      </c>
    </row>
    <row r="51" spans="1:4" x14ac:dyDescent="0.3">
      <c r="A51" s="21" t="s">
        <v>101</v>
      </c>
      <c r="B51" s="21">
        <v>2022</v>
      </c>
      <c r="C51" t="s">
        <v>127</v>
      </c>
      <c r="D51" s="23">
        <v>1.0172374538291118E-2</v>
      </c>
    </row>
    <row r="52" spans="1:4" x14ac:dyDescent="0.3">
      <c r="A52" s="21" t="s">
        <v>101</v>
      </c>
      <c r="B52" s="21">
        <v>2022</v>
      </c>
      <c r="C52" t="s">
        <v>134</v>
      </c>
      <c r="D52" s="23">
        <v>6.4918077365958227E-2</v>
      </c>
    </row>
    <row r="53" spans="1:4" x14ac:dyDescent="0.3">
      <c r="A53" s="21" t="s">
        <v>101</v>
      </c>
      <c r="B53" s="21">
        <v>2022</v>
      </c>
      <c r="C53" t="s">
        <v>132</v>
      </c>
      <c r="D53" s="23">
        <v>4.4354469993952983E-2</v>
      </c>
    </row>
    <row r="54" spans="1:4" x14ac:dyDescent="0.3">
      <c r="A54" s="21" t="s">
        <v>101</v>
      </c>
      <c r="B54" s="21">
        <v>2022</v>
      </c>
      <c r="C54" t="s">
        <v>130</v>
      </c>
      <c r="D54" s="23">
        <v>0.31290509225118163</v>
      </c>
    </row>
    <row r="55" spans="1:4" x14ac:dyDescent="0.3">
      <c r="A55" s="21" t="s">
        <v>101</v>
      </c>
      <c r="B55" s="21">
        <v>2022</v>
      </c>
      <c r="C55" t="s">
        <v>129</v>
      </c>
      <c r="D55" s="23">
        <v>6.5454209416382414E-2</v>
      </c>
    </row>
    <row r="56" spans="1:4" x14ac:dyDescent="0.3">
      <c r="A56" s="21" t="s">
        <v>101</v>
      </c>
      <c r="B56" s="21">
        <v>2022</v>
      </c>
      <c r="C56" t="s">
        <v>126</v>
      </c>
      <c r="D56" s="23">
        <v>9.6876259567414025E-2</v>
      </c>
    </row>
    <row r="57" spans="1:4" x14ac:dyDescent="0.3">
      <c r="A57" s="21" t="s">
        <v>101</v>
      </c>
      <c r="B57" s="21">
        <v>2022</v>
      </c>
      <c r="C57" t="s">
        <v>128</v>
      </c>
      <c r="D57" s="23">
        <v>3.5881115032171028E-2</v>
      </c>
    </row>
    <row r="58" spans="1:4" x14ac:dyDescent="0.3">
      <c r="A58" s="21" t="s">
        <v>101</v>
      </c>
      <c r="B58" s="21">
        <v>2022</v>
      </c>
      <c r="C58" t="s">
        <v>131</v>
      </c>
      <c r="D58" s="23">
        <v>5.9119026350457987E-2</v>
      </c>
    </row>
    <row r="59" spans="1:4" x14ac:dyDescent="0.3">
      <c r="A59" s="21" t="s">
        <v>101</v>
      </c>
      <c r="B59" s="21">
        <v>2022</v>
      </c>
      <c r="C59" t="s">
        <v>141</v>
      </c>
      <c r="D59" s="23">
        <v>1.7134224432731309E-2</v>
      </c>
    </row>
    <row r="60" spans="1:4" x14ac:dyDescent="0.3">
      <c r="A60" s="21" t="s">
        <v>101</v>
      </c>
      <c r="B60" s="21">
        <v>2020</v>
      </c>
      <c r="C60" t="s">
        <v>127</v>
      </c>
      <c r="D60" s="23">
        <v>1.2158426996220396E-2</v>
      </c>
    </row>
    <row r="61" spans="1:4" x14ac:dyDescent="0.3">
      <c r="A61" s="21" t="s">
        <v>101</v>
      </c>
      <c r="B61" s="21">
        <v>2020</v>
      </c>
      <c r="C61" t="s">
        <v>134</v>
      </c>
      <c r="D61" s="23">
        <v>5.964307529315311E-2</v>
      </c>
    </row>
    <row r="62" spans="1:4" x14ac:dyDescent="0.3">
      <c r="A62" s="21" t="s">
        <v>101</v>
      </c>
      <c r="B62" s="21">
        <v>2020</v>
      </c>
      <c r="C62" t="s">
        <v>132</v>
      </c>
      <c r="D62" s="23">
        <v>4.5052776172611442E-2</v>
      </c>
    </row>
    <row r="63" spans="1:4" x14ac:dyDescent="0.3">
      <c r="A63" s="21" t="s">
        <v>101</v>
      </c>
      <c r="B63" s="21">
        <v>2020</v>
      </c>
      <c r="C63" t="s">
        <v>130</v>
      </c>
      <c r="D63" s="23">
        <v>0.33017152728605786</v>
      </c>
    </row>
    <row r="64" spans="1:4" x14ac:dyDescent="0.3">
      <c r="A64" s="21" t="s">
        <v>101</v>
      </c>
      <c r="B64" s="21">
        <v>2020</v>
      </c>
      <c r="C64" t="s">
        <v>129</v>
      </c>
      <c r="D64" s="23">
        <v>6.0386471536749642E-2</v>
      </c>
    </row>
    <row r="65" spans="1:4" x14ac:dyDescent="0.3">
      <c r="A65" s="21" t="s">
        <v>101</v>
      </c>
      <c r="B65" s="21">
        <v>2020</v>
      </c>
      <c r="C65" t="s">
        <v>126</v>
      </c>
      <c r="D65" s="23">
        <v>8.7587753726576331E-2</v>
      </c>
    </row>
    <row r="66" spans="1:4" x14ac:dyDescent="0.3">
      <c r="A66" s="21" t="s">
        <v>101</v>
      </c>
      <c r="B66" s="21">
        <v>2020</v>
      </c>
      <c r="C66" t="s">
        <v>128</v>
      </c>
      <c r="D66" s="23">
        <v>4.6818775906038071E-2</v>
      </c>
    </row>
    <row r="67" spans="1:4" x14ac:dyDescent="0.3">
      <c r="A67" s="21" t="s">
        <v>101</v>
      </c>
      <c r="B67" s="21">
        <v>2020</v>
      </c>
      <c r="C67" t="s">
        <v>131</v>
      </c>
      <c r="D67" s="23">
        <v>6.8896726121258078E-2</v>
      </c>
    </row>
    <row r="68" spans="1:4" x14ac:dyDescent="0.3">
      <c r="A68" s="21" t="s">
        <v>101</v>
      </c>
      <c r="B68" s="21">
        <v>2020</v>
      </c>
      <c r="C68" t="s">
        <v>141</v>
      </c>
      <c r="D68" s="23">
        <v>1.3240897014809742E-2</v>
      </c>
    </row>
    <row r="69" spans="1:4" x14ac:dyDescent="0.3">
      <c r="A69" s="21" t="s">
        <v>101</v>
      </c>
      <c r="B69" s="21">
        <v>2018</v>
      </c>
      <c r="C69" t="s">
        <v>127</v>
      </c>
      <c r="D69" s="23">
        <v>1.3519537718939399E-2</v>
      </c>
    </row>
    <row r="70" spans="1:4" x14ac:dyDescent="0.3">
      <c r="A70" s="21" t="s">
        <v>101</v>
      </c>
      <c r="B70" s="21">
        <v>2018</v>
      </c>
      <c r="C70" t="s">
        <v>134</v>
      </c>
      <c r="D70" s="23">
        <v>6.5897209173475649E-2</v>
      </c>
    </row>
    <row r="71" spans="1:4" x14ac:dyDescent="0.3">
      <c r="A71" s="21" t="s">
        <v>101</v>
      </c>
      <c r="B71" s="21">
        <v>2018</v>
      </c>
      <c r="C71" t="s">
        <v>132</v>
      </c>
      <c r="D71" s="23">
        <v>5.204937985147666E-2</v>
      </c>
    </row>
    <row r="72" spans="1:4" x14ac:dyDescent="0.3">
      <c r="A72" s="21" t="s">
        <v>101</v>
      </c>
      <c r="B72" s="21">
        <v>2018</v>
      </c>
      <c r="C72" t="s">
        <v>130</v>
      </c>
      <c r="D72" s="23">
        <v>0.29810323862945648</v>
      </c>
    </row>
    <row r="73" spans="1:4" x14ac:dyDescent="0.3">
      <c r="A73" s="21" t="s">
        <v>101</v>
      </c>
      <c r="B73" s="21">
        <v>2018</v>
      </c>
      <c r="C73" t="s">
        <v>129</v>
      </c>
      <c r="D73" s="23">
        <v>6.3210301915537614E-2</v>
      </c>
    </row>
    <row r="74" spans="1:4" x14ac:dyDescent="0.3">
      <c r="A74" s="21" t="s">
        <v>101</v>
      </c>
      <c r="B74" s="21">
        <v>2018</v>
      </c>
      <c r="C74" t="s">
        <v>126</v>
      </c>
      <c r="D74" s="23">
        <v>9.3302622777855754E-2</v>
      </c>
    </row>
    <row r="75" spans="1:4" x14ac:dyDescent="0.3">
      <c r="A75" s="21" t="s">
        <v>101</v>
      </c>
      <c r="B75" s="21">
        <v>2018</v>
      </c>
      <c r="C75" t="s">
        <v>128</v>
      </c>
      <c r="D75" s="23">
        <v>6.5657586526930711E-2</v>
      </c>
    </row>
    <row r="76" spans="1:4" x14ac:dyDescent="0.3">
      <c r="A76" s="21" t="s">
        <v>101</v>
      </c>
      <c r="B76" s="21">
        <v>2018</v>
      </c>
      <c r="C76" t="s">
        <v>131</v>
      </c>
      <c r="D76" s="23">
        <v>0.10502138609280066</v>
      </c>
    </row>
    <row r="77" spans="1:4" x14ac:dyDescent="0.3">
      <c r="A77" s="21" t="s">
        <v>101</v>
      </c>
      <c r="B77" s="21">
        <v>2018</v>
      </c>
      <c r="C77" t="s">
        <v>141</v>
      </c>
      <c r="D77" s="23">
        <v>1.5220433532839013E-2</v>
      </c>
    </row>
    <row r="78" spans="1:4" x14ac:dyDescent="0.3">
      <c r="A78" s="21" t="s">
        <v>101</v>
      </c>
      <c r="B78" s="21">
        <v>2019</v>
      </c>
      <c r="C78" t="s">
        <v>127</v>
      </c>
      <c r="D78" s="23">
        <v>1.6655182059722339E-2</v>
      </c>
    </row>
    <row r="79" spans="1:4" x14ac:dyDescent="0.3">
      <c r="A79" s="21" t="s">
        <v>101</v>
      </c>
      <c r="B79" s="21">
        <v>2019</v>
      </c>
      <c r="C79" t="s">
        <v>134</v>
      </c>
      <c r="D79" s="23">
        <v>6.3674076260455723E-2</v>
      </c>
    </row>
    <row r="80" spans="1:4" x14ac:dyDescent="0.3">
      <c r="A80" s="21" t="s">
        <v>101</v>
      </c>
      <c r="B80" s="21">
        <v>2019</v>
      </c>
      <c r="C80" t="s">
        <v>132</v>
      </c>
      <c r="D80" s="23">
        <v>5.0442518764841897E-2</v>
      </c>
    </row>
    <row r="81" spans="1:4" x14ac:dyDescent="0.3">
      <c r="A81" s="21" t="s">
        <v>101</v>
      </c>
      <c r="B81" s="21">
        <v>2019</v>
      </c>
      <c r="C81" t="s">
        <v>130</v>
      </c>
      <c r="D81" s="23">
        <v>0.32685596136503703</v>
      </c>
    </row>
    <row r="82" spans="1:4" x14ac:dyDescent="0.3">
      <c r="A82" s="21" t="s">
        <v>101</v>
      </c>
      <c r="B82" s="21">
        <v>2019</v>
      </c>
      <c r="C82" t="s">
        <v>129</v>
      </c>
      <c r="D82" s="23">
        <v>6.2331081379540319E-2</v>
      </c>
    </row>
    <row r="83" spans="1:4" x14ac:dyDescent="0.3">
      <c r="A83" s="21" t="s">
        <v>101</v>
      </c>
      <c r="B83" s="21">
        <v>2019</v>
      </c>
      <c r="C83" t="s">
        <v>126</v>
      </c>
      <c r="D83" s="23">
        <v>9.5028040082194454E-2</v>
      </c>
    </row>
    <row r="84" spans="1:4" x14ac:dyDescent="0.3">
      <c r="A84" s="21" t="s">
        <v>101</v>
      </c>
      <c r="B84" s="21">
        <v>2019</v>
      </c>
      <c r="C84" t="s">
        <v>128</v>
      </c>
      <c r="D84" s="23">
        <v>6.511600501216562E-2</v>
      </c>
    </row>
    <row r="85" spans="1:4" x14ac:dyDescent="0.3">
      <c r="A85" s="21" t="s">
        <v>101</v>
      </c>
      <c r="B85" s="21">
        <v>2019</v>
      </c>
      <c r="C85" t="s">
        <v>131</v>
      </c>
      <c r="D85" s="23">
        <v>9.7235431161712238E-2</v>
      </c>
    </row>
    <row r="86" spans="1:4" x14ac:dyDescent="0.3">
      <c r="A86" s="21" t="s">
        <v>101</v>
      </c>
      <c r="B86" s="21">
        <v>2019</v>
      </c>
      <c r="C86" t="s">
        <v>141</v>
      </c>
      <c r="D86" s="23">
        <v>1.4876668590260539E-2</v>
      </c>
    </row>
    <row r="87" spans="1:4" x14ac:dyDescent="0.3">
      <c r="A87" s="22" t="s">
        <v>103</v>
      </c>
      <c r="B87" s="21">
        <v>2021</v>
      </c>
      <c r="C87" t="s">
        <v>159</v>
      </c>
      <c r="D87" s="23">
        <v>2.8254525148296489E-2</v>
      </c>
    </row>
    <row r="88" spans="1:4" x14ac:dyDescent="0.3">
      <c r="A88" s="22" t="s">
        <v>103</v>
      </c>
      <c r="B88" s="21">
        <v>2021</v>
      </c>
      <c r="C88" t="s">
        <v>160</v>
      </c>
      <c r="D88" s="23">
        <v>3.3620716588951154E-2</v>
      </c>
    </row>
    <row r="89" spans="1:4" x14ac:dyDescent="0.3">
      <c r="A89" s="22" t="s">
        <v>103</v>
      </c>
      <c r="B89" s="21">
        <v>2021</v>
      </c>
      <c r="C89" t="s">
        <v>161</v>
      </c>
      <c r="D89" s="23">
        <v>3.4084072826994362E-2</v>
      </c>
    </row>
    <row r="90" spans="1:4" x14ac:dyDescent="0.3">
      <c r="A90" s="22" t="s">
        <v>103</v>
      </c>
      <c r="B90" s="21">
        <v>2021</v>
      </c>
      <c r="C90" t="s">
        <v>162</v>
      </c>
      <c r="D90" s="23">
        <v>3.3264264731683833E-2</v>
      </c>
    </row>
    <row r="91" spans="1:4" x14ac:dyDescent="0.3">
      <c r="A91" s="22" t="s">
        <v>103</v>
      </c>
      <c r="B91" s="21">
        <v>2021</v>
      </c>
      <c r="C91" t="s">
        <v>163</v>
      </c>
      <c r="D91" s="23">
        <v>3.3336964305182598E-2</v>
      </c>
    </row>
    <row r="92" spans="1:4" x14ac:dyDescent="0.3">
      <c r="A92" s="22" t="s">
        <v>103</v>
      </c>
      <c r="B92" s="21">
        <v>2021</v>
      </c>
      <c r="C92" t="s">
        <v>164</v>
      </c>
      <c r="D92" s="23">
        <v>3.7083031404693143E-2</v>
      </c>
    </row>
    <row r="93" spans="1:4" x14ac:dyDescent="0.3">
      <c r="A93" s="22" t="s">
        <v>103</v>
      </c>
      <c r="B93" s="21">
        <v>2021</v>
      </c>
      <c r="C93" t="s">
        <v>165</v>
      </c>
      <c r="D93" s="23">
        <v>4.3171123158496895E-2</v>
      </c>
    </row>
    <row r="94" spans="1:4" x14ac:dyDescent="0.3">
      <c r="A94" s="22" t="s">
        <v>103</v>
      </c>
      <c r="B94" s="21">
        <v>2021</v>
      </c>
      <c r="C94" t="s">
        <v>166</v>
      </c>
      <c r="D94" s="23">
        <v>5.1453193712569865E-2</v>
      </c>
    </row>
    <row r="95" spans="1:4" x14ac:dyDescent="0.3">
      <c r="A95" s="22" t="s">
        <v>103</v>
      </c>
      <c r="B95" s="21">
        <v>2021</v>
      </c>
      <c r="C95" t="s">
        <v>167</v>
      </c>
      <c r="D95" s="23">
        <v>6.0267056625169207E-2</v>
      </c>
    </row>
    <row r="96" spans="1:4" x14ac:dyDescent="0.3">
      <c r="A96" s="22" t="s">
        <v>103</v>
      </c>
      <c r="B96" s="21">
        <v>2021</v>
      </c>
      <c r="C96" t="s">
        <v>168</v>
      </c>
      <c r="D96" s="23">
        <v>7.0911283485506113E-2</v>
      </c>
    </row>
    <row r="97" spans="1:4" x14ac:dyDescent="0.3">
      <c r="A97" s="22" t="s">
        <v>103</v>
      </c>
      <c r="B97" s="21">
        <v>2021</v>
      </c>
      <c r="C97" t="s">
        <v>169</v>
      </c>
      <c r="D97" s="23">
        <v>0.11021394755535364</v>
      </c>
    </row>
    <row r="98" spans="1:4" x14ac:dyDescent="0.3">
      <c r="A98" s="22" t="s">
        <v>103</v>
      </c>
      <c r="B98" s="21">
        <v>2021</v>
      </c>
      <c r="C98" t="s">
        <v>170</v>
      </c>
      <c r="D98" s="23">
        <v>0.1091646367904454</v>
      </c>
    </row>
    <row r="99" spans="1:4" x14ac:dyDescent="0.3">
      <c r="A99" s="22" t="s">
        <v>103</v>
      </c>
      <c r="B99" s="21">
        <v>2021</v>
      </c>
      <c r="C99" t="s">
        <v>171</v>
      </c>
      <c r="D99" s="23">
        <v>0.1439763689155571</v>
      </c>
    </row>
    <row r="100" spans="1:4" x14ac:dyDescent="0.3">
      <c r="A100" s="22" t="s">
        <v>103</v>
      </c>
      <c r="B100" s="21">
        <v>2021</v>
      </c>
      <c r="C100" t="s">
        <v>172</v>
      </c>
      <c r="D100" s="23">
        <v>0.12838997910936811</v>
      </c>
    </row>
    <row r="101" spans="1:4" x14ac:dyDescent="0.3">
      <c r="A101" s="22" t="s">
        <v>103</v>
      </c>
      <c r="B101" s="21">
        <v>2021</v>
      </c>
      <c r="C101" t="s">
        <v>173</v>
      </c>
      <c r="D101" s="23">
        <v>0.19810940940762006</v>
      </c>
    </row>
    <row r="102" spans="1:4" x14ac:dyDescent="0.3">
      <c r="A102" s="22" t="s">
        <v>103</v>
      </c>
      <c r="B102" s="21">
        <v>2022</v>
      </c>
      <c r="C102" t="s">
        <v>159</v>
      </c>
      <c r="D102" s="23">
        <v>2.6728797920296529E-2</v>
      </c>
    </row>
    <row r="103" spans="1:4" x14ac:dyDescent="0.3">
      <c r="A103" s="22" t="s">
        <v>103</v>
      </c>
      <c r="B103" s="21">
        <v>2022</v>
      </c>
      <c r="C103" t="s">
        <v>160</v>
      </c>
      <c r="D103" s="23">
        <v>3.0373017353210064E-2</v>
      </c>
    </row>
    <row r="104" spans="1:4" x14ac:dyDescent="0.3">
      <c r="A104" s="22" t="s">
        <v>103</v>
      </c>
      <c r="B104" s="21">
        <v>2022</v>
      </c>
      <c r="C104" t="s">
        <v>161</v>
      </c>
      <c r="D104" s="23">
        <v>2.9582231017422186E-2</v>
      </c>
    </row>
    <row r="105" spans="1:4" x14ac:dyDescent="0.3">
      <c r="A105" s="22" t="s">
        <v>103</v>
      </c>
      <c r="B105" s="21">
        <v>2022</v>
      </c>
      <c r="C105" t="s">
        <v>162</v>
      </c>
      <c r="D105" s="23">
        <v>2.9778070844241576E-2</v>
      </c>
    </row>
    <row r="106" spans="1:4" x14ac:dyDescent="0.3">
      <c r="A106" s="22" t="s">
        <v>103</v>
      </c>
      <c r="B106" s="21">
        <v>2022</v>
      </c>
      <c r="C106" t="s">
        <v>163</v>
      </c>
      <c r="D106" s="23">
        <v>3.2893686398649528E-2</v>
      </c>
    </row>
    <row r="107" spans="1:4" x14ac:dyDescent="0.3">
      <c r="A107" s="22" t="s">
        <v>103</v>
      </c>
      <c r="B107" s="21">
        <v>2022</v>
      </c>
      <c r="C107" t="s">
        <v>164</v>
      </c>
      <c r="D107" s="23">
        <v>3.7985857297586544E-2</v>
      </c>
    </row>
    <row r="108" spans="1:4" x14ac:dyDescent="0.3">
      <c r="A108" s="22" t="s">
        <v>103</v>
      </c>
      <c r="B108" s="21">
        <v>2022</v>
      </c>
      <c r="C108" t="s">
        <v>165</v>
      </c>
      <c r="D108" s="23">
        <v>4.4837856908500319E-2</v>
      </c>
    </row>
    <row r="109" spans="1:4" x14ac:dyDescent="0.3">
      <c r="A109" s="22" t="s">
        <v>103</v>
      </c>
      <c r="B109" s="21">
        <v>2022</v>
      </c>
      <c r="C109" t="s">
        <v>166</v>
      </c>
      <c r="D109" s="23">
        <v>5.2138298295127505E-2</v>
      </c>
    </row>
    <row r="110" spans="1:4" x14ac:dyDescent="0.3">
      <c r="A110" s="22" t="s">
        <v>103</v>
      </c>
      <c r="B110" s="21">
        <v>2022</v>
      </c>
      <c r="C110" t="s">
        <v>167</v>
      </c>
      <c r="D110" s="23">
        <v>5.860984049492704E-2</v>
      </c>
    </row>
    <row r="111" spans="1:4" x14ac:dyDescent="0.3">
      <c r="A111" s="22" t="s">
        <v>103</v>
      </c>
      <c r="B111" s="21">
        <v>2022</v>
      </c>
      <c r="C111" t="s">
        <v>168</v>
      </c>
      <c r="D111" s="23">
        <v>8.1644145914852889E-2</v>
      </c>
    </row>
    <row r="112" spans="1:4" x14ac:dyDescent="0.3">
      <c r="A112" s="22" t="s">
        <v>103</v>
      </c>
      <c r="B112" s="21">
        <v>2022</v>
      </c>
      <c r="C112" t="s">
        <v>169</v>
      </c>
      <c r="D112" s="23">
        <v>0.13680804010749925</v>
      </c>
    </row>
    <row r="113" spans="1:4" x14ac:dyDescent="0.3">
      <c r="A113" s="22" t="s">
        <v>103</v>
      </c>
      <c r="B113" s="21">
        <v>2022</v>
      </c>
      <c r="C113" t="s">
        <v>170</v>
      </c>
      <c r="D113" s="23">
        <v>0.10941675645357984</v>
      </c>
    </row>
    <row r="114" spans="1:4" x14ac:dyDescent="0.3">
      <c r="A114" s="22" t="s">
        <v>103</v>
      </c>
      <c r="B114" s="21">
        <v>2022</v>
      </c>
      <c r="C114" t="s">
        <v>171</v>
      </c>
      <c r="D114" s="23">
        <v>0.13652308366418409</v>
      </c>
    </row>
    <row r="115" spans="1:4" x14ac:dyDescent="0.3">
      <c r="A115" s="22" t="s">
        <v>103</v>
      </c>
      <c r="B115" s="21">
        <v>2022</v>
      </c>
      <c r="C115" t="s">
        <v>172</v>
      </c>
      <c r="D115" s="23">
        <v>0.14090262487518943</v>
      </c>
    </row>
    <row r="116" spans="1:4" x14ac:dyDescent="0.3">
      <c r="A116" s="22" t="s">
        <v>103</v>
      </c>
      <c r="B116" s="21">
        <v>2022</v>
      </c>
      <c r="C116" t="s">
        <v>173</v>
      </c>
      <c r="D116" s="23">
        <v>0.20293964630518871</v>
      </c>
    </row>
    <row r="117" spans="1:4" x14ac:dyDescent="0.3">
      <c r="A117" s="22" t="s">
        <v>103</v>
      </c>
      <c r="B117" s="21">
        <v>2020</v>
      </c>
      <c r="C117" t="s">
        <v>159</v>
      </c>
      <c r="D117" s="23">
        <v>2.5388575305043608E-2</v>
      </c>
    </row>
    <row r="118" spans="1:4" x14ac:dyDescent="0.3">
      <c r="A118" s="22" t="s">
        <v>103</v>
      </c>
      <c r="B118" s="21">
        <v>2020</v>
      </c>
      <c r="C118" t="s">
        <v>160</v>
      </c>
      <c r="D118" s="23">
        <v>2.9363682638045216E-2</v>
      </c>
    </row>
    <row r="119" spans="1:4" x14ac:dyDescent="0.3">
      <c r="A119" s="22" t="s">
        <v>103</v>
      </c>
      <c r="B119" s="21">
        <v>2020</v>
      </c>
      <c r="C119" t="s">
        <v>161</v>
      </c>
      <c r="D119" s="23">
        <v>3.1311267309713828E-2</v>
      </c>
    </row>
    <row r="120" spans="1:4" x14ac:dyDescent="0.3">
      <c r="A120" s="22" t="s">
        <v>103</v>
      </c>
      <c r="B120" s="21">
        <v>2020</v>
      </c>
      <c r="C120" t="s">
        <v>162</v>
      </c>
      <c r="D120" s="23">
        <v>3.2211015924817107E-2</v>
      </c>
    </row>
    <row r="121" spans="1:4" x14ac:dyDescent="0.3">
      <c r="A121" s="22" t="s">
        <v>103</v>
      </c>
      <c r="B121" s="21">
        <v>2020</v>
      </c>
      <c r="C121" t="s">
        <v>163</v>
      </c>
      <c r="D121" s="23">
        <v>3.1242625032690957E-2</v>
      </c>
    </row>
    <row r="122" spans="1:4" x14ac:dyDescent="0.3">
      <c r="A122" s="22" t="s">
        <v>103</v>
      </c>
      <c r="B122" s="21">
        <v>2020</v>
      </c>
      <c r="C122" t="s">
        <v>164</v>
      </c>
      <c r="D122" s="23">
        <v>3.1769553200222421E-2</v>
      </c>
    </row>
    <row r="123" spans="1:4" x14ac:dyDescent="0.3">
      <c r="A123" s="22" t="s">
        <v>103</v>
      </c>
      <c r="B123" s="21">
        <v>2020</v>
      </c>
      <c r="C123" t="s">
        <v>165</v>
      </c>
      <c r="D123" s="23">
        <v>3.5896640384273142E-2</v>
      </c>
    </row>
    <row r="124" spans="1:4" x14ac:dyDescent="0.3">
      <c r="A124" s="22" t="s">
        <v>103</v>
      </c>
      <c r="B124" s="21">
        <v>2020</v>
      </c>
      <c r="C124" t="s">
        <v>166</v>
      </c>
      <c r="D124" s="23">
        <v>4.2122719806846065E-2</v>
      </c>
    </row>
    <row r="125" spans="1:4" x14ac:dyDescent="0.3">
      <c r="A125" s="22" t="s">
        <v>103</v>
      </c>
      <c r="B125" s="21">
        <v>2020</v>
      </c>
      <c r="C125" t="s">
        <v>167</v>
      </c>
      <c r="D125" s="23">
        <v>5.2524630192097445E-2</v>
      </c>
    </row>
    <row r="126" spans="1:4" x14ac:dyDescent="0.3">
      <c r="A126" s="22" t="s">
        <v>103</v>
      </c>
      <c r="B126" s="21">
        <v>2020</v>
      </c>
      <c r="C126" t="s">
        <v>168</v>
      </c>
      <c r="D126" s="23">
        <v>6.2163093490211825E-2</v>
      </c>
    </row>
    <row r="127" spans="1:4" x14ac:dyDescent="0.3">
      <c r="A127" s="22" t="s">
        <v>103</v>
      </c>
      <c r="B127" s="21">
        <v>2020</v>
      </c>
      <c r="C127" t="s">
        <v>169</v>
      </c>
      <c r="D127" s="23">
        <v>9.4628904669020117E-2</v>
      </c>
    </row>
    <row r="128" spans="1:4" x14ac:dyDescent="0.3">
      <c r="A128" s="22" t="s">
        <v>103</v>
      </c>
      <c r="B128" s="21">
        <v>2020</v>
      </c>
      <c r="C128" t="s">
        <v>170</v>
      </c>
      <c r="D128" s="23">
        <v>9.8438464780890106E-2</v>
      </c>
    </row>
    <row r="129" spans="1:4" x14ac:dyDescent="0.3">
      <c r="A129" s="22" t="s">
        <v>103</v>
      </c>
      <c r="B129" s="21">
        <v>2020</v>
      </c>
      <c r="C129" t="s">
        <v>171</v>
      </c>
      <c r="D129" s="23">
        <v>0.11382008116648697</v>
      </c>
    </row>
    <row r="130" spans="1:4" x14ac:dyDescent="0.3">
      <c r="A130" s="22" t="s">
        <v>103</v>
      </c>
      <c r="B130" s="21">
        <v>2020</v>
      </c>
      <c r="C130" t="s">
        <v>172</v>
      </c>
      <c r="D130" s="23">
        <v>0.11864959781940006</v>
      </c>
    </row>
    <row r="131" spans="1:4" x14ac:dyDescent="0.3">
      <c r="A131" s="22" t="s">
        <v>103</v>
      </c>
      <c r="B131" s="21">
        <v>2020</v>
      </c>
      <c r="C131" t="s">
        <v>173</v>
      </c>
      <c r="D131" s="23">
        <v>0.170918446364897</v>
      </c>
    </row>
    <row r="132" spans="1:4" x14ac:dyDescent="0.3">
      <c r="A132" s="22" t="s">
        <v>103</v>
      </c>
      <c r="B132" s="21">
        <v>2018</v>
      </c>
      <c r="C132" t="s">
        <v>159</v>
      </c>
      <c r="D132" s="23">
        <v>3.0468520767766846E-2</v>
      </c>
    </row>
    <row r="133" spans="1:4" x14ac:dyDescent="0.3">
      <c r="A133" s="22" t="s">
        <v>103</v>
      </c>
      <c r="B133" s="21">
        <v>2018</v>
      </c>
      <c r="C133" t="s">
        <v>160</v>
      </c>
      <c r="D133" s="23">
        <v>3.3118611553723969E-2</v>
      </c>
    </row>
    <row r="134" spans="1:4" x14ac:dyDescent="0.3">
      <c r="A134" s="22" t="s">
        <v>103</v>
      </c>
      <c r="B134" s="21">
        <v>2018</v>
      </c>
      <c r="C134" t="s">
        <v>161</v>
      </c>
      <c r="D134" s="23">
        <v>3.485886442657278E-2</v>
      </c>
    </row>
    <row r="135" spans="1:4" x14ac:dyDescent="0.3">
      <c r="A135" s="22" t="s">
        <v>103</v>
      </c>
      <c r="B135" s="21">
        <v>2018</v>
      </c>
      <c r="C135" t="s">
        <v>162</v>
      </c>
      <c r="D135" s="23">
        <v>3.7042917833993674E-2</v>
      </c>
    </row>
    <row r="136" spans="1:4" x14ac:dyDescent="0.3">
      <c r="A136" s="22" t="s">
        <v>103</v>
      </c>
      <c r="B136" s="21">
        <v>2018</v>
      </c>
      <c r="C136" t="s">
        <v>163</v>
      </c>
      <c r="D136" s="23">
        <v>3.9538853403570169E-2</v>
      </c>
    </row>
    <row r="137" spans="1:4" x14ac:dyDescent="0.3">
      <c r="A137" s="22" t="s">
        <v>103</v>
      </c>
      <c r="B137" s="21">
        <v>2018</v>
      </c>
      <c r="C137" t="s">
        <v>164</v>
      </c>
      <c r="D137" s="23">
        <v>4.1189212067241299E-2</v>
      </c>
    </row>
    <row r="138" spans="1:4" x14ac:dyDescent="0.3">
      <c r="A138" s="22" t="s">
        <v>103</v>
      </c>
      <c r="B138" s="21">
        <v>2018</v>
      </c>
      <c r="C138" t="s">
        <v>165</v>
      </c>
      <c r="D138" s="23">
        <v>4.0066831143804653E-2</v>
      </c>
    </row>
    <row r="139" spans="1:4" x14ac:dyDescent="0.3">
      <c r="A139" s="22" t="s">
        <v>103</v>
      </c>
      <c r="B139" s="21">
        <v>2018</v>
      </c>
      <c r="C139" t="s">
        <v>166</v>
      </c>
      <c r="D139" s="23">
        <v>4.0348613735301464E-2</v>
      </c>
    </row>
    <row r="140" spans="1:4" x14ac:dyDescent="0.3">
      <c r="A140" s="22" t="s">
        <v>103</v>
      </c>
      <c r="B140" s="21">
        <v>2018</v>
      </c>
      <c r="C140" t="s">
        <v>167</v>
      </c>
      <c r="D140" s="23">
        <v>4.6430560240335532E-2</v>
      </c>
    </row>
    <row r="141" spans="1:4" x14ac:dyDescent="0.3">
      <c r="A141" s="22" t="s">
        <v>103</v>
      </c>
      <c r="B141" s="21">
        <v>2018</v>
      </c>
      <c r="C141" t="s">
        <v>168</v>
      </c>
      <c r="D141" s="23">
        <v>6.0318998027038544E-2</v>
      </c>
    </row>
    <row r="142" spans="1:4" x14ac:dyDescent="0.3">
      <c r="A142" s="22" t="s">
        <v>103</v>
      </c>
      <c r="B142" s="21">
        <v>2018</v>
      </c>
      <c r="C142" t="s">
        <v>169</v>
      </c>
      <c r="D142" s="23">
        <v>8.9751003222125453E-2</v>
      </c>
    </row>
    <row r="143" spans="1:4" x14ac:dyDescent="0.3">
      <c r="A143" s="22" t="s">
        <v>103</v>
      </c>
      <c r="B143" s="21">
        <v>2018</v>
      </c>
      <c r="C143" t="s">
        <v>170</v>
      </c>
      <c r="D143" s="23">
        <v>9.1091547626290501E-2</v>
      </c>
    </row>
    <row r="144" spans="1:4" x14ac:dyDescent="0.3">
      <c r="A144" s="22" t="s">
        <v>103</v>
      </c>
      <c r="B144" s="21">
        <v>2018</v>
      </c>
      <c r="C144" t="s">
        <v>171</v>
      </c>
      <c r="D144" s="23">
        <v>0.13161380923687593</v>
      </c>
    </row>
    <row r="145" spans="1:4" x14ac:dyDescent="0.3">
      <c r="A145" s="22" t="s">
        <v>103</v>
      </c>
      <c r="B145" s="21">
        <v>2018</v>
      </c>
      <c r="C145" t="s">
        <v>172</v>
      </c>
      <c r="D145" s="23">
        <v>0.1962060707849623</v>
      </c>
    </row>
    <row r="146" spans="1:4" x14ac:dyDescent="0.3">
      <c r="A146" s="22" t="s">
        <v>103</v>
      </c>
      <c r="B146" s="21">
        <v>2018</v>
      </c>
      <c r="C146" t="s">
        <v>173</v>
      </c>
      <c r="D146" s="23">
        <v>0.31561474776108001</v>
      </c>
    </row>
    <row r="147" spans="1:4" x14ac:dyDescent="0.3">
      <c r="A147" s="22" t="s">
        <v>103</v>
      </c>
      <c r="B147" s="21">
        <v>2019</v>
      </c>
      <c r="C147" t="s">
        <v>159</v>
      </c>
      <c r="D147" s="23">
        <v>2.9062288667593292E-2</v>
      </c>
    </row>
    <row r="148" spans="1:4" x14ac:dyDescent="0.3">
      <c r="A148" s="22" t="s">
        <v>103</v>
      </c>
      <c r="B148" s="21">
        <v>2019</v>
      </c>
      <c r="C148" t="s">
        <v>160</v>
      </c>
      <c r="D148" s="23">
        <v>3.2226532461060622E-2</v>
      </c>
    </row>
    <row r="149" spans="1:4" x14ac:dyDescent="0.3">
      <c r="A149" s="22" t="s">
        <v>103</v>
      </c>
      <c r="B149" s="21">
        <v>2019</v>
      </c>
      <c r="C149" t="s">
        <v>161</v>
      </c>
      <c r="D149" s="23">
        <v>3.4564640090690837E-2</v>
      </c>
    </row>
    <row r="150" spans="1:4" x14ac:dyDescent="0.3">
      <c r="A150" s="22" t="s">
        <v>103</v>
      </c>
      <c r="B150" s="21">
        <v>2019</v>
      </c>
      <c r="C150" t="s">
        <v>162</v>
      </c>
      <c r="D150" s="23">
        <v>3.6612907879103929E-2</v>
      </c>
    </row>
    <row r="151" spans="1:4" x14ac:dyDescent="0.3">
      <c r="A151" s="22" t="s">
        <v>103</v>
      </c>
      <c r="B151" s="21">
        <v>2019</v>
      </c>
      <c r="C151" t="s">
        <v>163</v>
      </c>
      <c r="D151" s="23">
        <v>3.7748554669202017E-2</v>
      </c>
    </row>
    <row r="152" spans="1:4" x14ac:dyDescent="0.3">
      <c r="A152" s="22" t="s">
        <v>103</v>
      </c>
      <c r="B152" s="21">
        <v>2019</v>
      </c>
      <c r="C152" t="s">
        <v>164</v>
      </c>
      <c r="D152" s="23">
        <v>3.6589171596840567E-2</v>
      </c>
    </row>
    <row r="153" spans="1:4" x14ac:dyDescent="0.3">
      <c r="A153" s="22" t="s">
        <v>103</v>
      </c>
      <c r="B153" s="21">
        <v>2019</v>
      </c>
      <c r="C153" t="s">
        <v>165</v>
      </c>
      <c r="D153" s="23">
        <v>3.7490596081112666E-2</v>
      </c>
    </row>
    <row r="154" spans="1:4" x14ac:dyDescent="0.3">
      <c r="A154" s="22" t="s">
        <v>103</v>
      </c>
      <c r="B154" s="21">
        <v>2019</v>
      </c>
      <c r="C154" t="s">
        <v>166</v>
      </c>
      <c r="D154" s="23">
        <v>4.1654446837744288E-2</v>
      </c>
    </row>
    <row r="155" spans="1:4" x14ac:dyDescent="0.3">
      <c r="A155" s="22" t="s">
        <v>103</v>
      </c>
      <c r="B155" s="21">
        <v>2019</v>
      </c>
      <c r="C155" t="s">
        <v>167</v>
      </c>
      <c r="D155" s="23">
        <v>5.0417015314605441E-2</v>
      </c>
    </row>
    <row r="156" spans="1:4" x14ac:dyDescent="0.3">
      <c r="A156" s="22" t="s">
        <v>103</v>
      </c>
      <c r="B156" s="21">
        <v>2019</v>
      </c>
      <c r="C156" t="s">
        <v>168</v>
      </c>
      <c r="D156" s="23">
        <v>6.4843069183324026E-2</v>
      </c>
    </row>
    <row r="157" spans="1:4" x14ac:dyDescent="0.3">
      <c r="A157" s="22" t="s">
        <v>103</v>
      </c>
      <c r="B157" s="21">
        <v>2019</v>
      </c>
      <c r="C157" t="s">
        <v>169</v>
      </c>
      <c r="D157" s="23">
        <v>9.2073992333566154E-2</v>
      </c>
    </row>
    <row r="158" spans="1:4" x14ac:dyDescent="0.3">
      <c r="A158" s="22" t="s">
        <v>103</v>
      </c>
      <c r="B158" s="21">
        <v>2019</v>
      </c>
      <c r="C158" t="s">
        <v>170</v>
      </c>
      <c r="D158" s="23">
        <v>9.7438869784812032E-2</v>
      </c>
    </row>
    <row r="159" spans="1:4" x14ac:dyDescent="0.3">
      <c r="A159" s="22" t="s">
        <v>103</v>
      </c>
      <c r="B159" s="21">
        <v>2019</v>
      </c>
      <c r="C159" t="s">
        <v>171</v>
      </c>
      <c r="D159" s="23">
        <v>0.13369117754068818</v>
      </c>
    </row>
    <row r="160" spans="1:4" x14ac:dyDescent="0.3">
      <c r="A160" s="22" t="s">
        <v>103</v>
      </c>
      <c r="B160" s="21">
        <v>2019</v>
      </c>
      <c r="C160" t="s">
        <v>172</v>
      </c>
      <c r="D160" s="23">
        <v>0.18174352549965977</v>
      </c>
    </row>
    <row r="161" spans="1:4" x14ac:dyDescent="0.3">
      <c r="A161" s="22" t="s">
        <v>103</v>
      </c>
      <c r="B161" s="21">
        <v>2019</v>
      </c>
      <c r="C161" t="s">
        <v>173</v>
      </c>
      <c r="D161" s="23">
        <v>0.27727946229319944</v>
      </c>
    </row>
    <row r="162" spans="1:4" x14ac:dyDescent="0.3">
      <c r="A162" s="22" t="s">
        <v>104</v>
      </c>
      <c r="B162" s="21">
        <v>2021</v>
      </c>
      <c r="C162" t="s">
        <v>107</v>
      </c>
      <c r="D162" s="23">
        <v>1.9595556428271186E-2</v>
      </c>
    </row>
    <row r="163" spans="1:4" x14ac:dyDescent="0.3">
      <c r="A163" s="22" t="s">
        <v>104</v>
      </c>
      <c r="B163" s="21">
        <v>2021</v>
      </c>
      <c r="C163" t="s">
        <v>109</v>
      </c>
      <c r="D163" s="23">
        <v>4.3758840314800179E-2</v>
      </c>
    </row>
    <row r="164" spans="1:4" x14ac:dyDescent="0.3">
      <c r="A164" s="22" t="s">
        <v>104</v>
      </c>
      <c r="B164" s="21">
        <v>2021</v>
      </c>
      <c r="C164" t="s">
        <v>105</v>
      </c>
      <c r="D164" s="23">
        <v>5.0804601131526614E-2</v>
      </c>
    </row>
    <row r="165" spans="1:4" x14ac:dyDescent="0.3">
      <c r="A165" s="22" t="s">
        <v>104</v>
      </c>
      <c r="B165" s="21">
        <v>2021</v>
      </c>
      <c r="C165" t="s">
        <v>108</v>
      </c>
      <c r="D165" s="23">
        <v>5.8171342361604976E-2</v>
      </c>
    </row>
    <row r="166" spans="1:4" x14ac:dyDescent="0.3">
      <c r="A166" s="22" t="s">
        <v>104</v>
      </c>
      <c r="B166" s="21">
        <v>2021</v>
      </c>
      <c r="C166" t="s">
        <v>158</v>
      </c>
      <c r="D166" s="23">
        <v>5.183348666180794E-2</v>
      </c>
    </row>
    <row r="167" spans="1:4" x14ac:dyDescent="0.3">
      <c r="A167" s="22" t="s">
        <v>104</v>
      </c>
      <c r="B167" s="21">
        <v>2021</v>
      </c>
      <c r="C167" t="s">
        <v>106</v>
      </c>
      <c r="D167" s="23">
        <v>5.1930347802973349E-2</v>
      </c>
    </row>
    <row r="168" spans="1:4" x14ac:dyDescent="0.3">
      <c r="A168" s="22" t="s">
        <v>104</v>
      </c>
      <c r="B168" s="21">
        <v>2022</v>
      </c>
      <c r="C168" t="s">
        <v>107</v>
      </c>
      <c r="D168" s="23">
        <v>1.5870517204015333E-2</v>
      </c>
    </row>
    <row r="169" spans="1:4" x14ac:dyDescent="0.3">
      <c r="A169" s="22" t="s">
        <v>104</v>
      </c>
      <c r="B169" s="21">
        <v>2022</v>
      </c>
      <c r="C169" t="s">
        <v>109</v>
      </c>
      <c r="D169" s="23">
        <v>4.2144378694317829E-2</v>
      </c>
    </row>
    <row r="170" spans="1:4" x14ac:dyDescent="0.3">
      <c r="A170" s="22" t="s">
        <v>104</v>
      </c>
      <c r="B170" s="21">
        <v>2022</v>
      </c>
      <c r="C170" t="s">
        <v>105</v>
      </c>
      <c r="D170" s="23">
        <v>4.6876705231245604E-2</v>
      </c>
    </row>
    <row r="171" spans="1:4" x14ac:dyDescent="0.3">
      <c r="A171" s="22" t="s">
        <v>104</v>
      </c>
      <c r="B171" s="21">
        <v>2022</v>
      </c>
      <c r="C171" t="s">
        <v>108</v>
      </c>
      <c r="D171" s="23">
        <v>5.1969668881147998E-2</v>
      </c>
    </row>
    <row r="172" spans="1:4" x14ac:dyDescent="0.3">
      <c r="A172" s="22" t="s">
        <v>104</v>
      </c>
      <c r="B172" s="21">
        <v>2022</v>
      </c>
      <c r="C172" t="s">
        <v>158</v>
      </c>
      <c r="D172" s="23">
        <v>4.6663337884909527E-2</v>
      </c>
    </row>
    <row r="173" spans="1:4" x14ac:dyDescent="0.3">
      <c r="A173" s="22" t="s">
        <v>104</v>
      </c>
      <c r="B173" s="21">
        <v>2022</v>
      </c>
      <c r="C173" t="s">
        <v>106</v>
      </c>
      <c r="D173" s="23">
        <v>4.6557580978288972E-2</v>
      </c>
    </row>
    <row r="174" spans="1:4" x14ac:dyDescent="0.3">
      <c r="A174" s="22" t="s">
        <v>104</v>
      </c>
      <c r="B174" s="21">
        <v>2020</v>
      </c>
      <c r="C174" t="s">
        <v>107</v>
      </c>
      <c r="D174" s="23">
        <v>2.3873919189319776E-2</v>
      </c>
    </row>
    <row r="175" spans="1:4" x14ac:dyDescent="0.3">
      <c r="A175" s="22" t="s">
        <v>104</v>
      </c>
      <c r="B175" s="21">
        <v>2020</v>
      </c>
      <c r="C175" t="s">
        <v>109</v>
      </c>
      <c r="D175" s="23">
        <v>4.1250460288817764E-2</v>
      </c>
    </row>
    <row r="176" spans="1:4" x14ac:dyDescent="0.3">
      <c r="A176" s="22" t="s">
        <v>104</v>
      </c>
      <c r="B176" s="21">
        <v>2020</v>
      </c>
      <c r="C176" t="s">
        <v>105</v>
      </c>
      <c r="D176" s="23">
        <v>4.5960821057539493E-2</v>
      </c>
    </row>
    <row r="177" spans="1:4" x14ac:dyDescent="0.3">
      <c r="A177" s="22" t="s">
        <v>104</v>
      </c>
      <c r="B177" s="21">
        <v>2020</v>
      </c>
      <c r="C177" t="s">
        <v>108</v>
      </c>
      <c r="D177" s="23">
        <v>5.0932876385293639E-2</v>
      </c>
    </row>
    <row r="178" spans="1:4" x14ac:dyDescent="0.3">
      <c r="A178" s="22" t="s">
        <v>104</v>
      </c>
      <c r="B178" s="21">
        <v>2020</v>
      </c>
      <c r="C178" t="s">
        <v>158</v>
      </c>
      <c r="D178" s="23">
        <v>4.473970001520762E-2</v>
      </c>
    </row>
    <row r="179" spans="1:4" x14ac:dyDescent="0.3">
      <c r="A179" s="22" t="s">
        <v>104</v>
      </c>
      <c r="B179" s="21">
        <v>2020</v>
      </c>
      <c r="C179" t="s">
        <v>106</v>
      </c>
      <c r="D179" s="23">
        <v>4.2521603754463767E-2</v>
      </c>
    </row>
    <row r="180" spans="1:4" x14ac:dyDescent="0.3">
      <c r="A180" s="22" t="s">
        <v>104</v>
      </c>
      <c r="B180" s="21">
        <v>2018</v>
      </c>
      <c r="C180" t="s">
        <v>107</v>
      </c>
      <c r="D180" s="23">
        <v>3.2711366943720822E-2</v>
      </c>
    </row>
    <row r="181" spans="1:4" x14ac:dyDescent="0.3">
      <c r="A181" s="22" t="s">
        <v>104</v>
      </c>
      <c r="B181" s="21">
        <v>2018</v>
      </c>
      <c r="C181" t="s">
        <v>109</v>
      </c>
      <c r="D181" s="23">
        <v>4.7531208123655674E-2</v>
      </c>
    </row>
    <row r="182" spans="1:4" x14ac:dyDescent="0.3">
      <c r="A182" s="22" t="s">
        <v>104</v>
      </c>
      <c r="B182" s="21">
        <v>2018</v>
      </c>
      <c r="C182" t="s">
        <v>105</v>
      </c>
      <c r="D182" s="23">
        <v>5.1884261366603471E-2</v>
      </c>
    </row>
    <row r="183" spans="1:4" x14ac:dyDescent="0.3">
      <c r="A183" s="22" t="s">
        <v>104</v>
      </c>
      <c r="B183" s="21">
        <v>2018</v>
      </c>
      <c r="C183" t="s">
        <v>108</v>
      </c>
      <c r="D183" s="23">
        <v>5.9899891145955148E-2</v>
      </c>
    </row>
    <row r="184" spans="1:4" x14ac:dyDescent="0.3">
      <c r="A184" s="22" t="s">
        <v>104</v>
      </c>
      <c r="B184" s="21">
        <v>2018</v>
      </c>
      <c r="C184" t="s">
        <v>158</v>
      </c>
      <c r="D184" s="23">
        <v>5.2705545053180307E-2</v>
      </c>
    </row>
    <row r="185" spans="1:4" x14ac:dyDescent="0.3">
      <c r="A185" s="22" t="s">
        <v>104</v>
      </c>
      <c r="B185" s="21">
        <v>2018</v>
      </c>
      <c r="C185" t="s">
        <v>106</v>
      </c>
      <c r="D185" s="23">
        <v>5.2376192222099389E-2</v>
      </c>
    </row>
    <row r="186" spans="1:4" x14ac:dyDescent="0.3">
      <c r="A186" s="22" t="s">
        <v>104</v>
      </c>
      <c r="B186" s="21">
        <v>2019</v>
      </c>
      <c r="C186" t="s">
        <v>107</v>
      </c>
      <c r="D186" s="23">
        <v>3.035843615566752E-2</v>
      </c>
    </row>
    <row r="187" spans="1:4" x14ac:dyDescent="0.3">
      <c r="A187" s="22" t="s">
        <v>104</v>
      </c>
      <c r="B187" s="21">
        <v>2019</v>
      </c>
      <c r="C187" t="s">
        <v>109</v>
      </c>
      <c r="D187" s="23">
        <v>4.6268994706039006E-2</v>
      </c>
    </row>
    <row r="188" spans="1:4" x14ac:dyDescent="0.3">
      <c r="A188" s="22" t="s">
        <v>104</v>
      </c>
      <c r="B188" s="21">
        <v>2019</v>
      </c>
      <c r="C188" t="s">
        <v>105</v>
      </c>
      <c r="D188" s="23">
        <v>5.1067465898152586E-2</v>
      </c>
    </row>
    <row r="189" spans="1:4" x14ac:dyDescent="0.3">
      <c r="A189" s="22" t="s">
        <v>104</v>
      </c>
      <c r="B189" s="21">
        <v>2019</v>
      </c>
      <c r="C189" t="s">
        <v>108</v>
      </c>
      <c r="D189" s="23">
        <v>5.771781896606594E-2</v>
      </c>
    </row>
    <row r="190" spans="1:4" x14ac:dyDescent="0.3">
      <c r="A190" s="22" t="s">
        <v>104</v>
      </c>
      <c r="B190" s="21">
        <v>2019</v>
      </c>
      <c r="C190" t="s">
        <v>158</v>
      </c>
      <c r="D190" s="23">
        <v>5.0945897171787567E-2</v>
      </c>
    </row>
    <row r="191" spans="1:4" x14ac:dyDescent="0.3">
      <c r="A191" s="22" t="s">
        <v>104</v>
      </c>
      <c r="B191" s="21">
        <v>2019</v>
      </c>
      <c r="C191" t="s">
        <v>106</v>
      </c>
      <c r="D191" s="23">
        <v>4.9843897167939646E-2</v>
      </c>
    </row>
    <row r="192" spans="1:4" x14ac:dyDescent="0.3">
      <c r="A192" s="22" t="s">
        <v>99</v>
      </c>
      <c r="B192" s="21">
        <v>2021</v>
      </c>
      <c r="C192" t="s">
        <v>99</v>
      </c>
      <c r="D192" s="23">
        <v>9.4631305733729465E-2</v>
      </c>
    </row>
    <row r="193" spans="1:4" x14ac:dyDescent="0.3">
      <c r="A193" s="22" t="s">
        <v>99</v>
      </c>
      <c r="B193" s="21">
        <v>2021</v>
      </c>
      <c r="C193" t="s">
        <v>100</v>
      </c>
      <c r="D193" s="23">
        <v>4.5901599573607357E-2</v>
      </c>
    </row>
    <row r="194" spans="1:4" x14ac:dyDescent="0.3">
      <c r="A194" s="22" t="s">
        <v>99</v>
      </c>
      <c r="B194" s="21">
        <v>2022</v>
      </c>
      <c r="C194" t="s">
        <v>99</v>
      </c>
      <c r="D194" s="23">
        <v>8.6846693449140852E-2</v>
      </c>
    </row>
    <row r="195" spans="1:4" x14ac:dyDescent="0.3">
      <c r="A195" s="22" t="s">
        <v>99</v>
      </c>
      <c r="B195" s="21">
        <v>2022</v>
      </c>
      <c r="C195" t="s">
        <v>100</v>
      </c>
      <c r="D195" s="23">
        <v>4.2748891791170092E-2</v>
      </c>
    </row>
    <row r="196" spans="1:4" x14ac:dyDescent="0.3">
      <c r="A196" s="22" t="s">
        <v>99</v>
      </c>
      <c r="B196" s="21">
        <v>2020</v>
      </c>
      <c r="C196" t="s">
        <v>99</v>
      </c>
      <c r="D196" s="23">
        <v>7.9698250087479036E-2</v>
      </c>
    </row>
    <row r="197" spans="1:4" x14ac:dyDescent="0.3">
      <c r="A197" s="22" t="s">
        <v>99</v>
      </c>
      <c r="B197" s="21">
        <v>2020</v>
      </c>
      <c r="C197" t="s">
        <v>100</v>
      </c>
      <c r="D197" s="23">
        <v>4.2620554399100063E-2</v>
      </c>
    </row>
    <row r="198" spans="1:4" x14ac:dyDescent="0.3">
      <c r="A198" s="22" t="s">
        <v>99</v>
      </c>
      <c r="B198" s="21">
        <v>2018</v>
      </c>
      <c r="C198" t="s">
        <v>99</v>
      </c>
      <c r="D198" s="23">
        <v>8.4338938657227233E-2</v>
      </c>
    </row>
    <row r="199" spans="1:4" x14ac:dyDescent="0.3">
      <c r="A199" s="22" t="s">
        <v>99</v>
      </c>
      <c r="B199" s="21">
        <v>2018</v>
      </c>
      <c r="C199" t="s">
        <v>100</v>
      </c>
      <c r="D199" s="23">
        <v>4.8579189155400826E-2</v>
      </c>
    </row>
    <row r="200" spans="1:4" x14ac:dyDescent="0.3">
      <c r="A200" s="22" t="s">
        <v>99</v>
      </c>
      <c r="B200" s="21">
        <v>2019</v>
      </c>
      <c r="C200" t="s">
        <v>99</v>
      </c>
      <c r="D200" s="23">
        <v>8.3526933516519269E-2</v>
      </c>
    </row>
    <row r="201" spans="1:4" x14ac:dyDescent="0.3">
      <c r="A201" s="22" t="s">
        <v>99</v>
      </c>
      <c r="B201" s="21">
        <v>2019</v>
      </c>
      <c r="C201" t="s">
        <v>100</v>
      </c>
      <c r="D201" s="23">
        <v>4.7551868285642937E-2</v>
      </c>
    </row>
    <row r="202" spans="1:4" x14ac:dyDescent="0.3">
      <c r="A202" s="22" t="s">
        <v>151</v>
      </c>
      <c r="B202" s="21">
        <v>2021</v>
      </c>
      <c r="C202" t="s">
        <v>133</v>
      </c>
      <c r="D202" s="23">
        <v>0.12326143774811552</v>
      </c>
    </row>
    <row r="203" spans="1:4" x14ac:dyDescent="0.3">
      <c r="A203" s="22" t="s">
        <v>151</v>
      </c>
      <c r="B203" s="21">
        <v>2021</v>
      </c>
      <c r="C203" t="s">
        <v>121</v>
      </c>
      <c r="D203" s="23">
        <v>9.2342446255642294E-2</v>
      </c>
    </row>
    <row r="204" spans="1:4" x14ac:dyDescent="0.3">
      <c r="A204" s="22" t="s">
        <v>151</v>
      </c>
      <c r="B204" s="21">
        <v>2021</v>
      </c>
      <c r="C204" t="s">
        <v>120</v>
      </c>
      <c r="D204" s="23">
        <v>8.1895502558857469E-2</v>
      </c>
    </row>
    <row r="205" spans="1:4" x14ac:dyDescent="0.3">
      <c r="A205" s="22" t="s">
        <v>151</v>
      </c>
      <c r="B205" s="21">
        <v>2021</v>
      </c>
      <c r="C205" t="s">
        <v>119</v>
      </c>
      <c r="D205" s="23">
        <v>7.0308368931717283E-2</v>
      </c>
    </row>
    <row r="206" spans="1:4" x14ac:dyDescent="0.3">
      <c r="A206" s="22" t="s">
        <v>151</v>
      </c>
      <c r="B206" s="21">
        <v>2021</v>
      </c>
      <c r="C206" t="s">
        <v>122</v>
      </c>
      <c r="D206" s="23">
        <v>5.8973825102024868E-2</v>
      </c>
    </row>
    <row r="207" spans="1:4" x14ac:dyDescent="0.3">
      <c r="A207" s="22" t="s">
        <v>151</v>
      </c>
      <c r="B207" s="21">
        <v>2021</v>
      </c>
      <c r="C207" t="s">
        <v>118</v>
      </c>
      <c r="D207" s="23">
        <v>5.1996109516193573E-2</v>
      </c>
    </row>
    <row r="208" spans="1:4" x14ac:dyDescent="0.3">
      <c r="A208" s="22" t="s">
        <v>151</v>
      </c>
      <c r="B208" s="21">
        <v>2021</v>
      </c>
      <c r="C208" t="s">
        <v>124</v>
      </c>
      <c r="D208" s="23">
        <v>4.4988787084284748E-2</v>
      </c>
    </row>
    <row r="209" spans="1:4" x14ac:dyDescent="0.3">
      <c r="A209" s="22" t="s">
        <v>151</v>
      </c>
      <c r="B209" s="21">
        <v>2021</v>
      </c>
      <c r="C209" t="s">
        <v>123</v>
      </c>
      <c r="D209" s="23">
        <v>3.5482572936601127E-2</v>
      </c>
    </row>
    <row r="210" spans="1:4" x14ac:dyDescent="0.3">
      <c r="A210" s="22" t="s">
        <v>151</v>
      </c>
      <c r="B210" s="21">
        <v>2022</v>
      </c>
      <c r="C210" t="s">
        <v>133</v>
      </c>
      <c r="D210" s="23">
        <v>0.11525853561932518</v>
      </c>
    </row>
    <row r="211" spans="1:4" x14ac:dyDescent="0.3">
      <c r="A211" s="22" t="s">
        <v>151</v>
      </c>
      <c r="B211" s="21">
        <v>2022</v>
      </c>
      <c r="C211" t="s">
        <v>121</v>
      </c>
      <c r="D211" s="23">
        <v>8.5881208713118273E-2</v>
      </c>
    </row>
    <row r="212" spans="1:4" x14ac:dyDescent="0.3">
      <c r="A212" s="22" t="s">
        <v>151</v>
      </c>
      <c r="B212" s="21">
        <v>2022</v>
      </c>
      <c r="C212" t="s">
        <v>120</v>
      </c>
      <c r="D212" s="23">
        <v>7.6261459645157667E-2</v>
      </c>
    </row>
    <row r="213" spans="1:4" x14ac:dyDescent="0.3">
      <c r="A213" s="22" t="s">
        <v>151</v>
      </c>
      <c r="B213" s="21">
        <v>2022</v>
      </c>
      <c r="C213" t="s">
        <v>119</v>
      </c>
      <c r="D213" s="23">
        <v>6.6061759062170586E-2</v>
      </c>
    </row>
    <row r="214" spans="1:4" x14ac:dyDescent="0.3">
      <c r="A214" s="22" t="s">
        <v>151</v>
      </c>
      <c r="B214" s="21">
        <v>2022</v>
      </c>
      <c r="C214" t="s">
        <v>122</v>
      </c>
      <c r="D214" s="23">
        <v>5.4921637973894419E-2</v>
      </c>
    </row>
    <row r="215" spans="1:4" x14ac:dyDescent="0.3">
      <c r="A215" s="22" t="s">
        <v>151</v>
      </c>
      <c r="B215" s="21">
        <v>2022</v>
      </c>
      <c r="C215" t="s">
        <v>118</v>
      </c>
      <c r="D215" s="23">
        <v>4.8189345892563192E-2</v>
      </c>
    </row>
    <row r="216" spans="1:4" x14ac:dyDescent="0.3">
      <c r="A216" s="22" t="s">
        <v>151</v>
      </c>
      <c r="B216" s="21">
        <v>2022</v>
      </c>
      <c r="C216" t="s">
        <v>124</v>
      </c>
      <c r="D216" s="23">
        <v>4.1982652687148306E-2</v>
      </c>
    </row>
    <row r="217" spans="1:4" x14ac:dyDescent="0.3">
      <c r="A217" s="22" t="s">
        <v>151</v>
      </c>
      <c r="B217" s="21">
        <v>2022</v>
      </c>
      <c r="C217" t="s">
        <v>123</v>
      </c>
      <c r="D217" s="23">
        <v>3.3940607852664062E-2</v>
      </c>
    </row>
    <row r="218" spans="1:4" x14ac:dyDescent="0.3">
      <c r="A218" s="22" t="s">
        <v>151</v>
      </c>
      <c r="B218" s="21">
        <v>2020</v>
      </c>
      <c r="C218" t="s">
        <v>133</v>
      </c>
      <c r="D218" s="23">
        <v>0.11807486398420472</v>
      </c>
    </row>
    <row r="219" spans="1:4" x14ac:dyDescent="0.3">
      <c r="A219" s="22" t="s">
        <v>151</v>
      </c>
      <c r="B219" s="21">
        <v>2020</v>
      </c>
      <c r="C219" t="s">
        <v>121</v>
      </c>
      <c r="D219" s="23">
        <v>9.0672030448500682E-2</v>
      </c>
    </row>
    <row r="220" spans="1:4" x14ac:dyDescent="0.3">
      <c r="A220" s="22" t="s">
        <v>151</v>
      </c>
      <c r="B220" s="21">
        <v>2020</v>
      </c>
      <c r="C220" t="s">
        <v>120</v>
      </c>
      <c r="D220" s="23">
        <v>7.8889643697263936E-2</v>
      </c>
    </row>
    <row r="221" spans="1:4" x14ac:dyDescent="0.3">
      <c r="A221" s="22" t="s">
        <v>151</v>
      </c>
      <c r="B221" s="21">
        <v>2020</v>
      </c>
      <c r="C221" t="s">
        <v>119</v>
      </c>
      <c r="D221" s="23">
        <v>6.7399442289275954E-2</v>
      </c>
    </row>
    <row r="222" spans="1:4" x14ac:dyDescent="0.3">
      <c r="A222" s="22" t="s">
        <v>151</v>
      </c>
      <c r="B222" s="21">
        <v>2020</v>
      </c>
      <c r="C222" t="s">
        <v>122</v>
      </c>
      <c r="D222" s="23">
        <v>5.5578839124025753E-2</v>
      </c>
    </row>
    <row r="223" spans="1:4" x14ac:dyDescent="0.3">
      <c r="A223" s="22" t="s">
        <v>151</v>
      </c>
      <c r="B223" s="21">
        <v>2020</v>
      </c>
      <c r="C223" t="s">
        <v>118</v>
      </c>
      <c r="D223" s="23">
        <v>4.7625762360017122E-2</v>
      </c>
    </row>
    <row r="224" spans="1:4" x14ac:dyDescent="0.3">
      <c r="A224" s="22" t="s">
        <v>151</v>
      </c>
      <c r="B224" s="21">
        <v>2020</v>
      </c>
      <c r="C224" t="s">
        <v>124</v>
      </c>
      <c r="D224" s="23">
        <v>4.0975563837534902E-2</v>
      </c>
    </row>
    <row r="225" spans="1:4" x14ac:dyDescent="0.3">
      <c r="A225" s="22" t="s">
        <v>151</v>
      </c>
      <c r="B225" s="21">
        <v>2020</v>
      </c>
      <c r="C225" t="s">
        <v>123</v>
      </c>
      <c r="D225" s="23">
        <v>3.2177146457811175E-2</v>
      </c>
    </row>
    <row r="226" spans="1:4" x14ac:dyDescent="0.3">
      <c r="A226" s="22" t="s">
        <v>151</v>
      </c>
      <c r="B226" s="21">
        <v>2018</v>
      </c>
      <c r="C226" t="s">
        <v>133</v>
      </c>
      <c r="D226" s="23">
        <v>0.12816214489550515</v>
      </c>
    </row>
    <row r="227" spans="1:4" x14ac:dyDescent="0.3">
      <c r="A227" s="22" t="s">
        <v>151</v>
      </c>
      <c r="B227" s="21">
        <v>2018</v>
      </c>
      <c r="C227" t="s">
        <v>121</v>
      </c>
      <c r="D227" s="23">
        <v>9.6883914021417772E-2</v>
      </c>
    </row>
    <row r="228" spans="1:4" x14ac:dyDescent="0.3">
      <c r="A228" s="22" t="s">
        <v>151</v>
      </c>
      <c r="B228" s="21">
        <v>2018</v>
      </c>
      <c r="C228" t="s">
        <v>120</v>
      </c>
      <c r="D228" s="23">
        <v>8.5149327981783027E-2</v>
      </c>
    </row>
    <row r="229" spans="1:4" x14ac:dyDescent="0.3">
      <c r="A229" s="22" t="s">
        <v>151</v>
      </c>
      <c r="B229" s="21">
        <v>2018</v>
      </c>
      <c r="C229" t="s">
        <v>119</v>
      </c>
      <c r="D229" s="23">
        <v>7.1415241320709422E-2</v>
      </c>
    </row>
    <row r="230" spans="1:4" x14ac:dyDescent="0.3">
      <c r="A230" s="22" t="s">
        <v>151</v>
      </c>
      <c r="B230" s="21">
        <v>2018</v>
      </c>
      <c r="C230" t="s">
        <v>122</v>
      </c>
      <c r="D230" s="23">
        <v>6.0780970204992728E-2</v>
      </c>
    </row>
    <row r="231" spans="1:4" x14ac:dyDescent="0.3">
      <c r="A231" s="22" t="s">
        <v>151</v>
      </c>
      <c r="B231" s="21">
        <v>2018</v>
      </c>
      <c r="C231" t="s">
        <v>118</v>
      </c>
      <c r="D231" s="23">
        <v>5.1460315540950076E-2</v>
      </c>
    </row>
    <row r="232" spans="1:4" x14ac:dyDescent="0.3">
      <c r="A232" s="22" t="s">
        <v>151</v>
      </c>
      <c r="B232" s="21">
        <v>2018</v>
      </c>
      <c r="C232" t="s">
        <v>124</v>
      </c>
      <c r="D232" s="23">
        <v>4.6207124087052721E-2</v>
      </c>
    </row>
    <row r="233" spans="1:4" x14ac:dyDescent="0.3">
      <c r="A233" s="22" t="s">
        <v>151</v>
      </c>
      <c r="B233" s="21">
        <v>2018</v>
      </c>
      <c r="C233" t="s">
        <v>123</v>
      </c>
      <c r="D233" s="23">
        <v>3.5801876581073477E-2</v>
      </c>
    </row>
    <row r="234" spans="1:4" x14ac:dyDescent="0.3">
      <c r="A234" s="22" t="s">
        <v>151</v>
      </c>
      <c r="B234" s="21">
        <v>2019</v>
      </c>
      <c r="C234" t="s">
        <v>133</v>
      </c>
      <c r="D234" s="23">
        <v>0.13241845568055866</v>
      </c>
    </row>
    <row r="235" spans="1:4" x14ac:dyDescent="0.3">
      <c r="A235" s="22" t="s">
        <v>151</v>
      </c>
      <c r="B235" s="21">
        <v>2019</v>
      </c>
      <c r="C235" t="s">
        <v>121</v>
      </c>
      <c r="D235" s="23">
        <v>9.9870057215524735E-2</v>
      </c>
    </row>
    <row r="236" spans="1:4" x14ac:dyDescent="0.3">
      <c r="A236" s="22" t="s">
        <v>151</v>
      </c>
      <c r="B236" s="21">
        <v>2019</v>
      </c>
      <c r="C236" t="s">
        <v>120</v>
      </c>
      <c r="D236" s="23">
        <v>8.5704241395325287E-2</v>
      </c>
    </row>
    <row r="237" spans="1:4" x14ac:dyDescent="0.3">
      <c r="A237" s="22" t="s">
        <v>151</v>
      </c>
      <c r="B237" s="21">
        <v>2019</v>
      </c>
      <c r="C237" t="s">
        <v>119</v>
      </c>
      <c r="D237" s="23">
        <v>7.1870777961892854E-2</v>
      </c>
    </row>
    <row r="238" spans="1:4" x14ac:dyDescent="0.3">
      <c r="A238" s="22" t="s">
        <v>151</v>
      </c>
      <c r="B238" s="21">
        <v>2019</v>
      </c>
      <c r="C238" t="s">
        <v>122</v>
      </c>
      <c r="D238" s="23">
        <v>6.0948047138811613E-2</v>
      </c>
    </row>
    <row r="239" spans="1:4" x14ac:dyDescent="0.3">
      <c r="A239" s="22" t="s">
        <v>151</v>
      </c>
      <c r="B239" s="21">
        <v>2019</v>
      </c>
      <c r="C239" t="s">
        <v>118</v>
      </c>
      <c r="D239" s="23">
        <v>5.1514536061639984E-2</v>
      </c>
    </row>
    <row r="240" spans="1:4" x14ac:dyDescent="0.3">
      <c r="A240" s="22" t="s">
        <v>151</v>
      </c>
      <c r="B240" s="21">
        <v>2019</v>
      </c>
      <c r="C240" t="s">
        <v>124</v>
      </c>
      <c r="D240" s="23">
        <v>4.5871205990696821E-2</v>
      </c>
    </row>
    <row r="241" spans="1:4" x14ac:dyDescent="0.3">
      <c r="A241" s="22" t="s">
        <v>151</v>
      </c>
      <c r="B241" s="21">
        <v>2019</v>
      </c>
      <c r="C241" t="s">
        <v>123</v>
      </c>
      <c r="D241" s="23">
        <v>3.546796839714926E-2</v>
      </c>
    </row>
    <row r="242" spans="1:4" x14ac:dyDescent="0.3">
      <c r="A242" s="22" t="s">
        <v>125</v>
      </c>
      <c r="B242" s="21">
        <v>2021</v>
      </c>
      <c r="C242" t="s">
        <v>20</v>
      </c>
      <c r="D242" s="23">
        <v>4.539690954755031E-2</v>
      </c>
    </row>
    <row r="243" spans="1:4" x14ac:dyDescent="0.3">
      <c r="A243" s="22" t="s">
        <v>125</v>
      </c>
      <c r="B243" s="21">
        <v>2021</v>
      </c>
      <c r="C243" t="s">
        <v>43</v>
      </c>
      <c r="D243" s="23">
        <v>4.4678719362234491E-2</v>
      </c>
    </row>
    <row r="244" spans="1:4" x14ac:dyDescent="0.3">
      <c r="A244" s="22" t="s">
        <v>125</v>
      </c>
      <c r="B244" s="21">
        <v>2021</v>
      </c>
      <c r="C244" t="s">
        <v>47</v>
      </c>
      <c r="D244" s="23">
        <v>4.8248093629261662E-2</v>
      </c>
    </row>
    <row r="245" spans="1:4" x14ac:dyDescent="0.3">
      <c r="A245" s="22" t="s">
        <v>125</v>
      </c>
      <c r="B245" s="21">
        <v>2021</v>
      </c>
      <c r="C245" t="s">
        <v>40</v>
      </c>
      <c r="D245" s="23">
        <v>5.5966606623879131E-2</v>
      </c>
    </row>
    <row r="246" spans="1:4" x14ac:dyDescent="0.3">
      <c r="A246" s="22" t="s">
        <v>125</v>
      </c>
      <c r="B246" s="21">
        <v>2021</v>
      </c>
      <c r="C246" t="s">
        <v>54</v>
      </c>
      <c r="D246" s="23">
        <v>3.2000255795759602E-2</v>
      </c>
    </row>
    <row r="247" spans="1:4" x14ac:dyDescent="0.3">
      <c r="A247" s="22" t="s">
        <v>125</v>
      </c>
      <c r="B247" s="21">
        <v>2021</v>
      </c>
      <c r="C247" t="s">
        <v>69</v>
      </c>
      <c r="D247" s="23">
        <v>4.1103760960982914E-2</v>
      </c>
    </row>
    <row r="248" spans="1:4" x14ac:dyDescent="0.3">
      <c r="A248" s="22" t="s">
        <v>125</v>
      </c>
      <c r="B248" s="21">
        <v>2021</v>
      </c>
      <c r="C248" t="s">
        <v>72</v>
      </c>
      <c r="D248" s="23">
        <v>4.0091339795453783E-2</v>
      </c>
    </row>
    <row r="249" spans="1:4" x14ac:dyDescent="0.3">
      <c r="A249" s="22" t="s">
        <v>125</v>
      </c>
      <c r="B249" s="21">
        <v>2021</v>
      </c>
      <c r="C249" t="s">
        <v>80</v>
      </c>
      <c r="D249" s="23">
        <v>4.6072731325837189E-2</v>
      </c>
    </row>
    <row r="250" spans="1:4" x14ac:dyDescent="0.3">
      <c r="A250" s="22" t="s">
        <v>125</v>
      </c>
      <c r="B250" s="21">
        <v>2021</v>
      </c>
      <c r="C250" t="s">
        <v>74</v>
      </c>
      <c r="D250" s="23">
        <v>4.5588187247962098E-2</v>
      </c>
    </row>
    <row r="251" spans="1:4" x14ac:dyDescent="0.3">
      <c r="A251" s="22" t="s">
        <v>125</v>
      </c>
      <c r="B251" s="21">
        <v>2021</v>
      </c>
      <c r="C251" t="s">
        <v>13</v>
      </c>
      <c r="D251" s="23">
        <v>5.4491474021330227E-2</v>
      </c>
    </row>
    <row r="252" spans="1:4" x14ac:dyDescent="0.3">
      <c r="A252" s="22" t="s">
        <v>125</v>
      </c>
      <c r="B252" s="21">
        <v>2021</v>
      </c>
      <c r="C252" t="s">
        <v>73</v>
      </c>
      <c r="D252" s="23">
        <v>4.8377217890145874E-2</v>
      </c>
    </row>
    <row r="253" spans="1:4" x14ac:dyDescent="0.3">
      <c r="A253" s="22" t="s">
        <v>125</v>
      </c>
      <c r="B253" s="21">
        <v>2021</v>
      </c>
      <c r="C253" t="s">
        <v>19</v>
      </c>
      <c r="D253" s="23">
        <v>6.1678642516437586E-2</v>
      </c>
    </row>
    <row r="254" spans="1:4" x14ac:dyDescent="0.3">
      <c r="A254" s="22" t="s">
        <v>125</v>
      </c>
      <c r="B254" s="21">
        <v>2021</v>
      </c>
      <c r="C254" t="s">
        <v>18</v>
      </c>
      <c r="D254" s="23">
        <v>3.1584255812949401E-2</v>
      </c>
    </row>
    <row r="255" spans="1:4" x14ac:dyDescent="0.3">
      <c r="A255" s="22" t="s">
        <v>125</v>
      </c>
      <c r="B255" s="21">
        <v>2021</v>
      </c>
      <c r="C255" t="s">
        <v>81</v>
      </c>
      <c r="D255" s="23">
        <v>4.9567915547549093E-2</v>
      </c>
    </row>
    <row r="256" spans="1:4" x14ac:dyDescent="0.3">
      <c r="A256" s="22" t="s">
        <v>125</v>
      </c>
      <c r="B256" s="21">
        <v>2021</v>
      </c>
      <c r="C256" t="s">
        <v>25</v>
      </c>
      <c r="D256" s="23">
        <v>5.1431288867134099E-2</v>
      </c>
    </row>
    <row r="257" spans="1:4" x14ac:dyDescent="0.3">
      <c r="A257" s="22" t="s">
        <v>125</v>
      </c>
      <c r="B257" s="21">
        <v>2021</v>
      </c>
      <c r="C257" t="s">
        <v>78</v>
      </c>
      <c r="D257" s="23">
        <v>4.5628927953845842E-2</v>
      </c>
    </row>
    <row r="258" spans="1:4" x14ac:dyDescent="0.3">
      <c r="A258" s="22" t="s">
        <v>125</v>
      </c>
      <c r="B258" s="21">
        <v>2021</v>
      </c>
      <c r="C258" t="s">
        <v>48</v>
      </c>
      <c r="D258" s="23">
        <v>5.0580694923302735E-2</v>
      </c>
    </row>
    <row r="259" spans="1:4" x14ac:dyDescent="0.3">
      <c r="A259" s="22" t="s">
        <v>125</v>
      </c>
      <c r="B259" s="21">
        <v>2021</v>
      </c>
      <c r="C259" t="s">
        <v>87</v>
      </c>
      <c r="D259" s="23">
        <v>4.9386568176329582E-2</v>
      </c>
    </row>
    <row r="260" spans="1:4" x14ac:dyDescent="0.3">
      <c r="A260" s="22" t="s">
        <v>125</v>
      </c>
      <c r="B260" s="21">
        <v>2021</v>
      </c>
      <c r="C260" t="s">
        <v>27</v>
      </c>
      <c r="D260" s="23">
        <v>4.5534451022575438E-2</v>
      </c>
    </row>
    <row r="261" spans="1:4" x14ac:dyDescent="0.3">
      <c r="A261" s="22" t="s">
        <v>125</v>
      </c>
      <c r="B261" s="21">
        <v>2021</v>
      </c>
      <c r="C261" t="s">
        <v>76</v>
      </c>
      <c r="D261" s="23">
        <v>5.575908226127866E-2</v>
      </c>
    </row>
    <row r="262" spans="1:4" x14ac:dyDescent="0.3">
      <c r="A262" s="22" t="s">
        <v>125</v>
      </c>
      <c r="B262" s="21">
        <v>2021</v>
      </c>
      <c r="C262" t="s">
        <v>58</v>
      </c>
      <c r="D262" s="23">
        <v>4.6566640929520453E-2</v>
      </c>
    </row>
    <row r="263" spans="1:4" x14ac:dyDescent="0.3">
      <c r="A263" s="22" t="s">
        <v>125</v>
      </c>
      <c r="B263" s="21">
        <v>2021</v>
      </c>
      <c r="C263" t="s">
        <v>37</v>
      </c>
      <c r="D263" s="23">
        <v>4.2251061918580184E-2</v>
      </c>
    </row>
    <row r="264" spans="1:4" x14ac:dyDescent="0.3">
      <c r="A264" s="22" t="s">
        <v>125</v>
      </c>
      <c r="B264" s="21">
        <v>2021</v>
      </c>
      <c r="C264" t="s">
        <v>34</v>
      </c>
      <c r="D264" s="23">
        <v>4.6386100573860077E-2</v>
      </c>
    </row>
    <row r="265" spans="1:4" x14ac:dyDescent="0.3">
      <c r="A265" s="22" t="s">
        <v>125</v>
      </c>
      <c r="B265" s="21">
        <v>2021</v>
      </c>
      <c r="C265" t="s">
        <v>9</v>
      </c>
      <c r="D265" s="23">
        <v>4.0719435867684409E-2</v>
      </c>
    </row>
    <row r="266" spans="1:4" x14ac:dyDescent="0.3">
      <c r="A266" s="22" t="s">
        <v>125</v>
      </c>
      <c r="B266" s="21">
        <v>2021</v>
      </c>
      <c r="C266" t="s">
        <v>70</v>
      </c>
      <c r="D266" s="23">
        <v>5.3613591862985706E-2</v>
      </c>
    </row>
    <row r="267" spans="1:4" x14ac:dyDescent="0.3">
      <c r="A267" s="22" t="s">
        <v>125</v>
      </c>
      <c r="B267" s="21">
        <v>2021</v>
      </c>
      <c r="C267" t="s">
        <v>14</v>
      </c>
      <c r="D267" s="23">
        <v>5.0733206656576935E-2</v>
      </c>
    </row>
    <row r="268" spans="1:4" x14ac:dyDescent="0.3">
      <c r="A268" s="22" t="s">
        <v>125</v>
      </c>
      <c r="B268" s="21">
        <v>2021</v>
      </c>
      <c r="C268" t="s">
        <v>89</v>
      </c>
      <c r="D268" s="23">
        <v>4.6219681689569136E-2</v>
      </c>
    </row>
    <row r="269" spans="1:4" x14ac:dyDescent="0.3">
      <c r="A269" s="22" t="s">
        <v>125</v>
      </c>
      <c r="B269" s="21">
        <v>2021</v>
      </c>
      <c r="C269" t="s">
        <v>62</v>
      </c>
      <c r="D269" s="23">
        <v>5.0799792217856278E-2</v>
      </c>
    </row>
    <row r="270" spans="1:4" x14ac:dyDescent="0.3">
      <c r="A270" s="22" t="s">
        <v>125</v>
      </c>
      <c r="B270" s="21">
        <v>2021</v>
      </c>
      <c r="C270" t="s">
        <v>28</v>
      </c>
      <c r="D270" s="23">
        <v>5.0626401335201902E-2</v>
      </c>
    </row>
    <row r="271" spans="1:4" x14ac:dyDescent="0.3">
      <c r="A271" s="22" t="s">
        <v>125</v>
      </c>
      <c r="B271" s="21">
        <v>2021</v>
      </c>
      <c r="C271" t="s">
        <v>68</v>
      </c>
      <c r="D271" s="23">
        <v>3.6442615534219118E-2</v>
      </c>
    </row>
    <row r="272" spans="1:4" x14ac:dyDescent="0.3">
      <c r="A272" s="22" t="s">
        <v>125</v>
      </c>
      <c r="B272" s="21">
        <v>2021</v>
      </c>
      <c r="C272" t="s">
        <v>6</v>
      </c>
      <c r="D272" s="23">
        <v>6.367262778452068E-2</v>
      </c>
    </row>
    <row r="273" spans="1:4" x14ac:dyDescent="0.3">
      <c r="A273" s="22" t="s">
        <v>125</v>
      </c>
      <c r="B273" s="21">
        <v>2021</v>
      </c>
      <c r="C273" t="s">
        <v>65</v>
      </c>
      <c r="D273" s="23">
        <v>5.9671788262041094E-2</v>
      </c>
    </row>
    <row r="274" spans="1:4" x14ac:dyDescent="0.3">
      <c r="A274" s="22" t="s">
        <v>125</v>
      </c>
      <c r="B274" s="21">
        <v>2021</v>
      </c>
      <c r="C274" t="s">
        <v>30</v>
      </c>
      <c r="D274" s="23">
        <v>5.0580673938619265E-2</v>
      </c>
    </row>
    <row r="275" spans="1:4" x14ac:dyDescent="0.3">
      <c r="A275" s="22" t="s">
        <v>125</v>
      </c>
      <c r="B275" s="21">
        <v>2021</v>
      </c>
      <c r="C275" t="s">
        <v>86</v>
      </c>
      <c r="D275" s="23">
        <v>4.0335414233678542E-2</v>
      </c>
    </row>
    <row r="276" spans="1:4" x14ac:dyDescent="0.3">
      <c r="A276" s="22" t="s">
        <v>125</v>
      </c>
      <c r="B276" s="21">
        <v>2021</v>
      </c>
      <c r="C276" t="s">
        <v>10</v>
      </c>
      <c r="D276" s="23">
        <v>5.6713063712718857E-2</v>
      </c>
    </row>
    <row r="277" spans="1:4" x14ac:dyDescent="0.3">
      <c r="A277" s="22" t="s">
        <v>125</v>
      </c>
      <c r="B277" s="21">
        <v>2021</v>
      </c>
      <c r="C277" t="s">
        <v>12</v>
      </c>
      <c r="D277" s="23">
        <v>4.6248531141537763E-2</v>
      </c>
    </row>
    <row r="278" spans="1:4" x14ac:dyDescent="0.3">
      <c r="A278" s="22" t="s">
        <v>125</v>
      </c>
      <c r="B278" s="21">
        <v>2021</v>
      </c>
      <c r="C278" t="s">
        <v>31</v>
      </c>
      <c r="D278" s="23">
        <v>6.679134562176238E-2</v>
      </c>
    </row>
    <row r="279" spans="1:4" x14ac:dyDescent="0.3">
      <c r="A279" s="22" t="s">
        <v>125</v>
      </c>
      <c r="B279" s="21">
        <v>2021</v>
      </c>
      <c r="C279" t="s">
        <v>36</v>
      </c>
      <c r="D279" s="23">
        <v>5.4489684720974145E-2</v>
      </c>
    </row>
    <row r="280" spans="1:4" x14ac:dyDescent="0.3">
      <c r="A280" s="22" t="s">
        <v>125</v>
      </c>
      <c r="B280" s="21">
        <v>2021</v>
      </c>
      <c r="C280" t="s">
        <v>35</v>
      </c>
      <c r="D280" s="23">
        <v>4.310855966956189E-2</v>
      </c>
    </row>
    <row r="281" spans="1:4" x14ac:dyDescent="0.3">
      <c r="A281" s="22" t="s">
        <v>125</v>
      </c>
      <c r="B281" s="21">
        <v>2021</v>
      </c>
      <c r="C281" t="s">
        <v>63</v>
      </c>
      <c r="D281" s="23">
        <v>4.306550296816037E-2</v>
      </c>
    </row>
    <row r="282" spans="1:4" x14ac:dyDescent="0.3">
      <c r="A282" s="22" t="s">
        <v>125</v>
      </c>
      <c r="B282" s="21">
        <v>2021</v>
      </c>
      <c r="C282" t="s">
        <v>51</v>
      </c>
      <c r="D282" s="23">
        <v>5.0349178558880534E-2</v>
      </c>
    </row>
    <row r="283" spans="1:4" x14ac:dyDescent="0.3">
      <c r="A283" s="22" t="s">
        <v>125</v>
      </c>
      <c r="B283" s="21">
        <v>2021</v>
      </c>
      <c r="C283" t="s">
        <v>41</v>
      </c>
      <c r="D283" s="23">
        <v>4.0354360180324809E-2</v>
      </c>
    </row>
    <row r="284" spans="1:4" x14ac:dyDescent="0.3">
      <c r="A284" s="22" t="s">
        <v>125</v>
      </c>
      <c r="B284" s="21">
        <v>2021</v>
      </c>
      <c r="C284" t="s">
        <v>29</v>
      </c>
      <c r="D284" s="23">
        <v>7.4944526085518839E-2</v>
      </c>
    </row>
    <row r="285" spans="1:4" x14ac:dyDescent="0.3">
      <c r="A285" s="22" t="s">
        <v>125</v>
      </c>
      <c r="B285" s="21">
        <v>2021</v>
      </c>
      <c r="C285" t="s">
        <v>82</v>
      </c>
      <c r="D285" s="23">
        <v>4.0350735540250336E-2</v>
      </c>
    </row>
    <row r="286" spans="1:4" x14ac:dyDescent="0.3">
      <c r="A286" s="22" t="s">
        <v>125</v>
      </c>
      <c r="B286" s="21">
        <v>2021</v>
      </c>
      <c r="C286" t="s">
        <v>67</v>
      </c>
      <c r="D286" s="23">
        <v>4.4669427312834235E-2</v>
      </c>
    </row>
    <row r="287" spans="1:4" x14ac:dyDescent="0.3">
      <c r="A287" s="22" t="s">
        <v>125</v>
      </c>
      <c r="B287" s="21">
        <v>2021</v>
      </c>
      <c r="C287" t="s">
        <v>46</v>
      </c>
      <c r="D287" s="23">
        <v>3.8559236284164064E-2</v>
      </c>
    </row>
    <row r="288" spans="1:4" x14ac:dyDescent="0.3">
      <c r="A288" s="22" t="s">
        <v>125</v>
      </c>
      <c r="B288" s="21">
        <v>2021</v>
      </c>
      <c r="C288" t="s">
        <v>33</v>
      </c>
      <c r="D288" s="23">
        <v>5.0969647567982661E-2</v>
      </c>
    </row>
    <row r="289" spans="1:4" x14ac:dyDescent="0.3">
      <c r="A289" s="22" t="s">
        <v>125</v>
      </c>
      <c r="B289" s="21">
        <v>2021</v>
      </c>
      <c r="C289" t="s">
        <v>5</v>
      </c>
      <c r="D289" s="23">
        <v>5.0585289076773024E-2</v>
      </c>
    </row>
    <row r="290" spans="1:4" x14ac:dyDescent="0.3">
      <c r="A290" s="22" t="s">
        <v>125</v>
      </c>
      <c r="B290" s="21">
        <v>2021</v>
      </c>
      <c r="C290" t="s">
        <v>53</v>
      </c>
      <c r="D290" s="23">
        <v>8.8709511836521884E-2</v>
      </c>
    </row>
    <row r="291" spans="1:4" x14ac:dyDescent="0.3">
      <c r="A291" s="22" t="s">
        <v>125</v>
      </c>
      <c r="B291" s="21">
        <v>2021</v>
      </c>
      <c r="C291" t="s">
        <v>79</v>
      </c>
      <c r="D291" s="23">
        <v>6.6598345544468862E-2</v>
      </c>
    </row>
    <row r="292" spans="1:4" x14ac:dyDescent="0.3">
      <c r="A292" s="22" t="s">
        <v>125</v>
      </c>
      <c r="B292" s="21">
        <v>2021</v>
      </c>
      <c r="C292" t="s">
        <v>49</v>
      </c>
      <c r="D292" s="23">
        <v>6.2889128550538964E-2</v>
      </c>
    </row>
    <row r="293" spans="1:4" x14ac:dyDescent="0.3">
      <c r="A293" s="22" t="s">
        <v>125</v>
      </c>
      <c r="B293" s="21">
        <v>2021</v>
      </c>
      <c r="C293" t="s">
        <v>66</v>
      </c>
      <c r="D293" s="23">
        <v>5.27061632059646E-2</v>
      </c>
    </row>
    <row r="294" spans="1:4" x14ac:dyDescent="0.3">
      <c r="A294" s="22" t="s">
        <v>125</v>
      </c>
      <c r="B294" s="21">
        <v>2021</v>
      </c>
      <c r="C294" t="s">
        <v>44</v>
      </c>
      <c r="D294" s="23">
        <v>4.5829468603913993E-2</v>
      </c>
    </row>
    <row r="295" spans="1:4" x14ac:dyDescent="0.3">
      <c r="A295" s="22" t="s">
        <v>125</v>
      </c>
      <c r="B295" s="21">
        <v>2021</v>
      </c>
      <c r="C295" t="s">
        <v>32</v>
      </c>
      <c r="D295" s="23">
        <v>4.0282288556037923E-2</v>
      </c>
    </row>
    <row r="296" spans="1:4" x14ac:dyDescent="0.3">
      <c r="A296" s="22" t="s">
        <v>125</v>
      </c>
      <c r="B296" s="21">
        <v>2021</v>
      </c>
      <c r="C296" t="s">
        <v>7</v>
      </c>
      <c r="D296" s="23">
        <v>5.6309637470217569E-2</v>
      </c>
    </row>
    <row r="297" spans="1:4" x14ac:dyDescent="0.3">
      <c r="A297" s="22" t="s">
        <v>125</v>
      </c>
      <c r="B297" s="21">
        <v>2021</v>
      </c>
      <c r="C297" t="s">
        <v>88</v>
      </c>
      <c r="D297" s="23">
        <v>4.8525751150989595E-2</v>
      </c>
    </row>
    <row r="298" spans="1:4" x14ac:dyDescent="0.3">
      <c r="A298" s="22" t="s">
        <v>125</v>
      </c>
      <c r="B298" s="21">
        <v>2021</v>
      </c>
      <c r="C298" t="s">
        <v>24</v>
      </c>
      <c r="D298" s="23">
        <v>5.4289795015539197E-2</v>
      </c>
    </row>
    <row r="299" spans="1:4" x14ac:dyDescent="0.3">
      <c r="A299" s="22" t="s">
        <v>125</v>
      </c>
      <c r="B299" s="21">
        <v>2021</v>
      </c>
      <c r="C299" t="s">
        <v>84</v>
      </c>
      <c r="D299" s="23">
        <v>5.4726627401943138E-2</v>
      </c>
    </row>
    <row r="300" spans="1:4" x14ac:dyDescent="0.3">
      <c r="A300" s="22" t="s">
        <v>125</v>
      </c>
      <c r="B300" s="21">
        <v>2021</v>
      </c>
      <c r="C300" t="s">
        <v>11</v>
      </c>
      <c r="D300" s="23">
        <v>6.6783202538231862E-2</v>
      </c>
    </row>
    <row r="301" spans="1:4" x14ac:dyDescent="0.3">
      <c r="A301" s="22" t="s">
        <v>125</v>
      </c>
      <c r="B301" s="21">
        <v>2021</v>
      </c>
      <c r="C301" t="s">
        <v>85</v>
      </c>
      <c r="D301" s="23">
        <v>4.6653806634938962E-2</v>
      </c>
    </row>
    <row r="302" spans="1:4" x14ac:dyDescent="0.3">
      <c r="A302" s="22" t="s">
        <v>125</v>
      </c>
      <c r="B302" s="21">
        <v>2021</v>
      </c>
      <c r="C302" t="s">
        <v>60</v>
      </c>
      <c r="D302" s="23">
        <v>4.1644728544784487E-2</v>
      </c>
    </row>
    <row r="303" spans="1:4" x14ac:dyDescent="0.3">
      <c r="A303" s="22" t="s">
        <v>125</v>
      </c>
      <c r="B303" s="21">
        <v>2021</v>
      </c>
      <c r="C303" t="s">
        <v>39</v>
      </c>
      <c r="D303" s="23">
        <v>4.0223776158035018E-2</v>
      </c>
    </row>
    <row r="304" spans="1:4" x14ac:dyDescent="0.3">
      <c r="A304" s="22" t="s">
        <v>125</v>
      </c>
      <c r="B304" s="21">
        <v>2021</v>
      </c>
      <c r="C304" t="s">
        <v>71</v>
      </c>
      <c r="D304" s="23">
        <v>4.6307418464662485E-2</v>
      </c>
    </row>
    <row r="305" spans="1:4" x14ac:dyDescent="0.3">
      <c r="A305" s="22" t="s">
        <v>125</v>
      </c>
      <c r="B305" s="21">
        <v>2021</v>
      </c>
      <c r="C305" t="s">
        <v>55</v>
      </c>
      <c r="D305" s="23">
        <v>5.6574143514171706E-2</v>
      </c>
    </row>
    <row r="306" spans="1:4" x14ac:dyDescent="0.3">
      <c r="A306" s="22" t="s">
        <v>125</v>
      </c>
      <c r="B306" s="21">
        <v>2021</v>
      </c>
      <c r="C306" t="s">
        <v>61</v>
      </c>
      <c r="D306" s="23">
        <v>6.6944759392802491E-2</v>
      </c>
    </row>
    <row r="307" spans="1:4" x14ac:dyDescent="0.3">
      <c r="A307" s="22" t="s">
        <v>125</v>
      </c>
      <c r="B307" s="21">
        <v>2021</v>
      </c>
      <c r="C307" t="s">
        <v>17</v>
      </c>
      <c r="D307" s="23">
        <v>4.4884808954504189E-2</v>
      </c>
    </row>
    <row r="308" spans="1:4" x14ac:dyDescent="0.3">
      <c r="A308" s="22" t="s">
        <v>125</v>
      </c>
      <c r="B308" s="21">
        <v>2021</v>
      </c>
      <c r="C308" t="s">
        <v>56</v>
      </c>
      <c r="D308" s="23">
        <v>4.8405064411739314E-2</v>
      </c>
    </row>
    <row r="309" spans="1:4" x14ac:dyDescent="0.3">
      <c r="A309" s="22" t="s">
        <v>125</v>
      </c>
      <c r="B309" s="21">
        <v>2021</v>
      </c>
      <c r="C309" t="s">
        <v>45</v>
      </c>
      <c r="D309" s="23">
        <v>4.4028926596697722E-2</v>
      </c>
    </row>
    <row r="310" spans="1:4" x14ac:dyDescent="0.3">
      <c r="A310" s="22" t="s">
        <v>125</v>
      </c>
      <c r="B310" s="21">
        <v>2021</v>
      </c>
      <c r="C310" t="s">
        <v>50</v>
      </c>
      <c r="D310" s="23">
        <v>5.391068784716721E-2</v>
      </c>
    </row>
    <row r="311" spans="1:4" x14ac:dyDescent="0.3">
      <c r="A311" s="22" t="s">
        <v>125</v>
      </c>
      <c r="B311" s="21">
        <v>2021</v>
      </c>
      <c r="C311" t="s">
        <v>52</v>
      </c>
      <c r="D311" s="23">
        <v>4.6391366171621214E-2</v>
      </c>
    </row>
    <row r="312" spans="1:4" x14ac:dyDescent="0.3">
      <c r="A312" s="22" t="s">
        <v>125</v>
      </c>
      <c r="B312" s="21">
        <v>2021</v>
      </c>
      <c r="C312" t="s">
        <v>26</v>
      </c>
      <c r="D312" s="23">
        <v>4.1992608119677505E-2</v>
      </c>
    </row>
    <row r="313" spans="1:4" x14ac:dyDescent="0.3">
      <c r="A313" s="22" t="s">
        <v>125</v>
      </c>
      <c r="B313" s="21">
        <v>2021</v>
      </c>
      <c r="C313" t="s">
        <v>57</v>
      </c>
      <c r="D313" s="23">
        <v>4.1139093466938316E-2</v>
      </c>
    </row>
    <row r="314" spans="1:4" x14ac:dyDescent="0.3">
      <c r="A314" s="22" t="s">
        <v>125</v>
      </c>
      <c r="B314" s="21">
        <v>2021</v>
      </c>
      <c r="C314" t="s">
        <v>90</v>
      </c>
      <c r="D314" s="23">
        <v>4.7878582322916224E-2</v>
      </c>
    </row>
    <row r="315" spans="1:4" x14ac:dyDescent="0.3">
      <c r="A315" s="22" t="s">
        <v>125</v>
      </c>
      <c r="B315" s="21">
        <v>2021</v>
      </c>
      <c r="C315" t="s">
        <v>21</v>
      </c>
      <c r="D315" s="23">
        <v>5.1251537947366449E-2</v>
      </c>
    </row>
    <row r="316" spans="1:4" x14ac:dyDescent="0.3">
      <c r="A316" s="22" t="s">
        <v>125</v>
      </c>
      <c r="B316" s="21">
        <v>2021</v>
      </c>
      <c r="C316" t="s">
        <v>38</v>
      </c>
      <c r="D316" s="23">
        <v>4.4734661269307578E-2</v>
      </c>
    </row>
    <row r="317" spans="1:4" x14ac:dyDescent="0.3">
      <c r="A317" s="22" t="s">
        <v>125</v>
      </c>
      <c r="B317" s="21">
        <v>2021</v>
      </c>
      <c r="C317" t="s">
        <v>42</v>
      </c>
      <c r="D317" s="23">
        <v>4.811749243775592E-2</v>
      </c>
    </row>
    <row r="318" spans="1:4" x14ac:dyDescent="0.3">
      <c r="A318" s="22" t="s">
        <v>125</v>
      </c>
      <c r="B318" s="21">
        <v>2021</v>
      </c>
      <c r="C318" t="s">
        <v>15</v>
      </c>
      <c r="D318" s="23">
        <v>5.1935692549273292E-2</v>
      </c>
    </row>
    <row r="319" spans="1:4" x14ac:dyDescent="0.3">
      <c r="A319" s="22" t="s">
        <v>125</v>
      </c>
      <c r="B319" s="21">
        <v>2021</v>
      </c>
      <c r="C319" t="s">
        <v>75</v>
      </c>
      <c r="D319" s="23">
        <v>5.3260368926725296E-2</v>
      </c>
    </row>
    <row r="320" spans="1:4" x14ac:dyDescent="0.3">
      <c r="A320" s="22" t="s">
        <v>125</v>
      </c>
      <c r="B320" s="21">
        <v>2021</v>
      </c>
      <c r="C320" t="s">
        <v>22</v>
      </c>
      <c r="D320" s="23">
        <v>6.3986059444367652E-2</v>
      </c>
    </row>
    <row r="321" spans="1:4" x14ac:dyDescent="0.3">
      <c r="A321" s="22" t="s">
        <v>125</v>
      </c>
      <c r="B321" s="21">
        <v>2021</v>
      </c>
      <c r="C321" t="s">
        <v>83</v>
      </c>
      <c r="D321" s="23">
        <v>4.8627937530448882E-2</v>
      </c>
    </row>
    <row r="322" spans="1:4" x14ac:dyDescent="0.3">
      <c r="A322" s="22" t="s">
        <v>125</v>
      </c>
      <c r="B322" s="21">
        <v>2021</v>
      </c>
      <c r="C322" t="s">
        <v>59</v>
      </c>
      <c r="D322" s="23">
        <v>5.3494711111032302E-2</v>
      </c>
    </row>
    <row r="323" spans="1:4" x14ac:dyDescent="0.3">
      <c r="A323" s="22" t="s">
        <v>125</v>
      </c>
      <c r="B323" s="21">
        <v>2021</v>
      </c>
      <c r="C323" t="s">
        <v>8</v>
      </c>
      <c r="D323" s="23">
        <v>4.9861440607839529E-2</v>
      </c>
    </row>
    <row r="324" spans="1:4" x14ac:dyDescent="0.3">
      <c r="A324" s="22" t="s">
        <v>125</v>
      </c>
      <c r="B324" s="21">
        <v>2021</v>
      </c>
      <c r="C324" t="s">
        <v>16</v>
      </c>
      <c r="D324" s="23">
        <v>6.5636327655990992E-2</v>
      </c>
    </row>
    <row r="325" spans="1:4" x14ac:dyDescent="0.3">
      <c r="A325" s="22" t="s">
        <v>125</v>
      </c>
      <c r="B325" s="21">
        <v>2021</v>
      </c>
      <c r="C325" t="s">
        <v>64</v>
      </c>
      <c r="D325" s="23">
        <v>2.6964313611982871E-2</v>
      </c>
    </row>
    <row r="326" spans="1:4" x14ac:dyDescent="0.3">
      <c r="A326" s="22" t="s">
        <v>125</v>
      </c>
      <c r="B326" s="21">
        <v>2021</v>
      </c>
      <c r="C326" t="s">
        <v>23</v>
      </c>
      <c r="D326" s="23">
        <v>4.190556775473786E-2</v>
      </c>
    </row>
    <row r="327" spans="1:4" x14ac:dyDescent="0.3">
      <c r="A327" s="22" t="s">
        <v>125</v>
      </c>
      <c r="B327" s="21">
        <v>2021</v>
      </c>
      <c r="C327" t="s">
        <v>77</v>
      </c>
      <c r="D327" s="23">
        <v>5.3346372810707754E-2</v>
      </c>
    </row>
    <row r="328" spans="1:4" x14ac:dyDescent="0.3">
      <c r="A328" s="22" t="s">
        <v>125</v>
      </c>
      <c r="B328" s="21">
        <v>2022</v>
      </c>
      <c r="C328" t="s">
        <v>20</v>
      </c>
      <c r="D328" s="23">
        <v>4.4722965074626857E-2</v>
      </c>
    </row>
    <row r="329" spans="1:4" x14ac:dyDescent="0.3">
      <c r="A329" s="22" t="s">
        <v>125</v>
      </c>
      <c r="B329" s="21">
        <v>2022</v>
      </c>
      <c r="C329" t="s">
        <v>43</v>
      </c>
      <c r="D329" s="23">
        <v>4.0844535251518405E-2</v>
      </c>
    </row>
    <row r="330" spans="1:4" x14ac:dyDescent="0.3">
      <c r="A330" s="22" t="s">
        <v>125</v>
      </c>
      <c r="B330" s="21">
        <v>2022</v>
      </c>
      <c r="C330" t="s">
        <v>47</v>
      </c>
      <c r="D330" s="23">
        <v>4.5133137591234253E-2</v>
      </c>
    </row>
    <row r="331" spans="1:4" x14ac:dyDescent="0.3">
      <c r="A331" s="22" t="s">
        <v>125</v>
      </c>
      <c r="B331" s="21">
        <v>2022</v>
      </c>
      <c r="C331" t="s">
        <v>40</v>
      </c>
      <c r="D331" s="23">
        <v>5.2353758045284117E-2</v>
      </c>
    </row>
    <row r="332" spans="1:4" x14ac:dyDescent="0.3">
      <c r="A332" s="22" t="s">
        <v>125</v>
      </c>
      <c r="B332" s="21">
        <v>2022</v>
      </c>
      <c r="C332" t="s">
        <v>54</v>
      </c>
      <c r="D332" s="23">
        <v>2.1015169425807324E-2</v>
      </c>
    </row>
    <row r="333" spans="1:4" x14ac:dyDescent="0.3">
      <c r="A333" s="22" t="s">
        <v>125</v>
      </c>
      <c r="B333" s="21">
        <v>2022</v>
      </c>
      <c r="C333" t="s">
        <v>69</v>
      </c>
      <c r="D333" s="23">
        <v>3.9766636066035872E-2</v>
      </c>
    </row>
    <row r="334" spans="1:4" x14ac:dyDescent="0.3">
      <c r="A334" s="22" t="s">
        <v>125</v>
      </c>
      <c r="B334" s="21">
        <v>2022</v>
      </c>
      <c r="C334" t="s">
        <v>72</v>
      </c>
      <c r="D334" s="23">
        <v>3.8290086255672019E-2</v>
      </c>
    </row>
    <row r="335" spans="1:4" x14ac:dyDescent="0.3">
      <c r="A335" s="22" t="s">
        <v>125</v>
      </c>
      <c r="B335" s="21">
        <v>2022</v>
      </c>
      <c r="C335" t="s">
        <v>80</v>
      </c>
      <c r="D335" s="23">
        <v>4.1555554899777303E-2</v>
      </c>
    </row>
    <row r="336" spans="1:4" x14ac:dyDescent="0.3">
      <c r="A336" s="22" t="s">
        <v>125</v>
      </c>
      <c r="B336" s="21">
        <v>2022</v>
      </c>
      <c r="C336" t="s">
        <v>74</v>
      </c>
      <c r="D336" s="23">
        <v>4.2613428824859134E-2</v>
      </c>
    </row>
    <row r="337" spans="1:4" x14ac:dyDescent="0.3">
      <c r="A337" s="22" t="s">
        <v>125</v>
      </c>
      <c r="B337" s="21">
        <v>2022</v>
      </c>
      <c r="C337" t="s">
        <v>13</v>
      </c>
      <c r="D337" s="23">
        <v>4.6785102366380525E-2</v>
      </c>
    </row>
    <row r="338" spans="1:4" x14ac:dyDescent="0.3">
      <c r="A338" s="22" t="s">
        <v>125</v>
      </c>
      <c r="B338" s="21">
        <v>2022</v>
      </c>
      <c r="C338" t="s">
        <v>73</v>
      </c>
      <c r="D338" s="23">
        <v>4.634863713585971E-2</v>
      </c>
    </row>
    <row r="339" spans="1:4" x14ac:dyDescent="0.3">
      <c r="A339" s="22" t="s">
        <v>125</v>
      </c>
      <c r="B339" s="21">
        <v>2022</v>
      </c>
      <c r="C339" t="s">
        <v>19</v>
      </c>
      <c r="D339" s="23">
        <v>4.1765889558802533E-2</v>
      </c>
    </row>
    <row r="340" spans="1:4" x14ac:dyDescent="0.3">
      <c r="A340" s="22" t="s">
        <v>125</v>
      </c>
      <c r="B340" s="21">
        <v>2022</v>
      </c>
      <c r="C340" t="s">
        <v>18</v>
      </c>
      <c r="D340" s="23">
        <v>3.3138242628227239E-2</v>
      </c>
    </row>
    <row r="341" spans="1:4" x14ac:dyDescent="0.3">
      <c r="A341" s="22" t="s">
        <v>125</v>
      </c>
      <c r="B341" s="21">
        <v>2022</v>
      </c>
      <c r="C341" t="s">
        <v>81</v>
      </c>
      <c r="D341" s="23">
        <v>4.7882369076975163E-2</v>
      </c>
    </row>
    <row r="342" spans="1:4" x14ac:dyDescent="0.3">
      <c r="A342" s="22" t="s">
        <v>125</v>
      </c>
      <c r="B342" s="21">
        <v>2022</v>
      </c>
      <c r="C342" t="s">
        <v>25</v>
      </c>
      <c r="D342" s="23">
        <v>4.9114443798023794E-2</v>
      </c>
    </row>
    <row r="343" spans="1:4" x14ac:dyDescent="0.3">
      <c r="A343" s="22" t="s">
        <v>125</v>
      </c>
      <c r="B343" s="21">
        <v>2022</v>
      </c>
      <c r="C343" t="s">
        <v>78</v>
      </c>
      <c r="D343" s="23">
        <v>4.294172132381141E-2</v>
      </c>
    </row>
    <row r="344" spans="1:4" x14ac:dyDescent="0.3">
      <c r="A344" s="22" t="s">
        <v>125</v>
      </c>
      <c r="B344" s="21">
        <v>2022</v>
      </c>
      <c r="C344" t="s">
        <v>48</v>
      </c>
      <c r="D344" s="23">
        <v>4.9957882429094908E-2</v>
      </c>
    </row>
    <row r="345" spans="1:4" x14ac:dyDescent="0.3">
      <c r="A345" s="22" t="s">
        <v>125</v>
      </c>
      <c r="B345" s="21">
        <v>2022</v>
      </c>
      <c r="C345" t="s">
        <v>87</v>
      </c>
      <c r="D345" s="23">
        <v>4.8005062460990504E-2</v>
      </c>
    </row>
    <row r="346" spans="1:4" x14ac:dyDescent="0.3">
      <c r="A346" s="22" t="s">
        <v>125</v>
      </c>
      <c r="B346" s="21">
        <v>2022</v>
      </c>
      <c r="C346" t="s">
        <v>27</v>
      </c>
      <c r="D346" s="23">
        <v>4.49045598042088E-2</v>
      </c>
    </row>
    <row r="347" spans="1:4" x14ac:dyDescent="0.3">
      <c r="A347" s="22" t="s">
        <v>125</v>
      </c>
      <c r="B347" s="21">
        <v>2022</v>
      </c>
      <c r="C347" t="s">
        <v>76</v>
      </c>
      <c r="D347" s="23">
        <v>5.4135819073589074E-2</v>
      </c>
    </row>
    <row r="348" spans="1:4" x14ac:dyDescent="0.3">
      <c r="A348" s="22" t="s">
        <v>125</v>
      </c>
      <c r="B348" s="21">
        <v>2022</v>
      </c>
      <c r="C348" t="s">
        <v>58</v>
      </c>
      <c r="D348" s="23">
        <v>4.3314189222115294E-2</v>
      </c>
    </row>
    <row r="349" spans="1:4" x14ac:dyDescent="0.3">
      <c r="A349" s="22" t="s">
        <v>125</v>
      </c>
      <c r="B349" s="21">
        <v>2022</v>
      </c>
      <c r="C349" t="s">
        <v>37</v>
      </c>
      <c r="D349" s="23">
        <v>3.7566006815315849E-2</v>
      </c>
    </row>
    <row r="350" spans="1:4" x14ac:dyDescent="0.3">
      <c r="A350" s="22" t="s">
        <v>125</v>
      </c>
      <c r="B350" s="21">
        <v>2022</v>
      </c>
      <c r="C350" t="s">
        <v>34</v>
      </c>
      <c r="D350" s="23">
        <v>4.5264127482928455E-2</v>
      </c>
    </row>
    <row r="351" spans="1:4" x14ac:dyDescent="0.3">
      <c r="A351" s="22" t="s">
        <v>125</v>
      </c>
      <c r="B351" s="21">
        <v>2022</v>
      </c>
      <c r="C351" t="s">
        <v>9</v>
      </c>
      <c r="D351" s="23">
        <v>3.6374218565662489E-2</v>
      </c>
    </row>
    <row r="352" spans="1:4" x14ac:dyDescent="0.3">
      <c r="A352" s="22" t="s">
        <v>125</v>
      </c>
      <c r="B352" s="21">
        <v>2022</v>
      </c>
      <c r="C352" t="s">
        <v>70</v>
      </c>
      <c r="D352" s="23">
        <v>5.0085804893358614E-2</v>
      </c>
    </row>
    <row r="353" spans="1:4" x14ac:dyDescent="0.3">
      <c r="A353" s="22" t="s">
        <v>125</v>
      </c>
      <c r="B353" s="21">
        <v>2022</v>
      </c>
      <c r="C353" t="s">
        <v>14</v>
      </c>
      <c r="D353" s="23">
        <v>4.1084776615213259E-2</v>
      </c>
    </row>
    <row r="354" spans="1:4" x14ac:dyDescent="0.3">
      <c r="A354" s="22" t="s">
        <v>125</v>
      </c>
      <c r="B354" s="21">
        <v>2022</v>
      </c>
      <c r="C354" t="s">
        <v>89</v>
      </c>
      <c r="D354" s="23">
        <v>4.2688092915496897E-2</v>
      </c>
    </row>
    <row r="355" spans="1:4" x14ac:dyDescent="0.3">
      <c r="A355" s="22" t="s">
        <v>125</v>
      </c>
      <c r="B355" s="21">
        <v>2022</v>
      </c>
      <c r="C355" t="s">
        <v>62</v>
      </c>
      <c r="D355" s="23">
        <v>4.5205322063305152E-2</v>
      </c>
    </row>
    <row r="356" spans="1:4" x14ac:dyDescent="0.3">
      <c r="A356" s="22" t="s">
        <v>125</v>
      </c>
      <c r="B356" s="21">
        <v>2022</v>
      </c>
      <c r="C356" t="s">
        <v>28</v>
      </c>
      <c r="D356" s="23">
        <v>4.9414647950962017E-2</v>
      </c>
    </row>
    <row r="357" spans="1:4" x14ac:dyDescent="0.3">
      <c r="A357" s="22" t="s">
        <v>125</v>
      </c>
      <c r="B357" s="21">
        <v>2022</v>
      </c>
      <c r="C357" t="s">
        <v>68</v>
      </c>
      <c r="D357" s="23">
        <v>3.5087887177609911E-2</v>
      </c>
    </row>
    <row r="358" spans="1:4" x14ac:dyDescent="0.3">
      <c r="A358" s="22" t="s">
        <v>125</v>
      </c>
      <c r="B358" s="21">
        <v>2022</v>
      </c>
      <c r="C358" t="s">
        <v>6</v>
      </c>
      <c r="D358" s="23">
        <v>5.8682958741100875E-2</v>
      </c>
    </row>
    <row r="359" spans="1:4" x14ac:dyDescent="0.3">
      <c r="A359" s="22" t="s">
        <v>125</v>
      </c>
      <c r="B359" s="21">
        <v>2022</v>
      </c>
      <c r="C359" t="s">
        <v>65</v>
      </c>
      <c r="D359" s="23">
        <v>5.4307476850612525E-2</v>
      </c>
    </row>
    <row r="360" spans="1:4" x14ac:dyDescent="0.3">
      <c r="A360" s="22" t="s">
        <v>125</v>
      </c>
      <c r="B360" s="21">
        <v>2022</v>
      </c>
      <c r="C360" t="s">
        <v>30</v>
      </c>
      <c r="D360" s="23">
        <v>4.487737419706192E-2</v>
      </c>
    </row>
    <row r="361" spans="1:4" x14ac:dyDescent="0.3">
      <c r="A361" s="22" t="s">
        <v>125</v>
      </c>
      <c r="B361" s="21">
        <v>2022</v>
      </c>
      <c r="C361" t="s">
        <v>86</v>
      </c>
      <c r="D361" s="23">
        <v>3.8188255383623915E-2</v>
      </c>
    </row>
    <row r="362" spans="1:4" x14ac:dyDescent="0.3">
      <c r="A362" s="22" t="s">
        <v>125</v>
      </c>
      <c r="B362" s="21">
        <v>2022</v>
      </c>
      <c r="C362" t="s">
        <v>10</v>
      </c>
      <c r="D362" s="23">
        <v>4.8080141052829636E-2</v>
      </c>
    </row>
    <row r="363" spans="1:4" x14ac:dyDescent="0.3">
      <c r="A363" s="22" t="s">
        <v>125</v>
      </c>
      <c r="B363" s="21">
        <v>2022</v>
      </c>
      <c r="C363" t="s">
        <v>12</v>
      </c>
      <c r="D363" s="23">
        <v>4.2787665039224071E-2</v>
      </c>
    </row>
    <row r="364" spans="1:4" x14ac:dyDescent="0.3">
      <c r="A364" s="22" t="s">
        <v>125</v>
      </c>
      <c r="B364" s="21">
        <v>2022</v>
      </c>
      <c r="C364" t="s">
        <v>31</v>
      </c>
      <c r="D364" s="23">
        <v>6.1863860197311819E-2</v>
      </c>
    </row>
    <row r="365" spans="1:4" x14ac:dyDescent="0.3">
      <c r="A365" s="22" t="s">
        <v>125</v>
      </c>
      <c r="B365" s="21">
        <v>2022</v>
      </c>
      <c r="C365" t="s">
        <v>36</v>
      </c>
      <c r="D365" s="23">
        <v>4.9115615009283242E-2</v>
      </c>
    </row>
    <row r="366" spans="1:4" x14ac:dyDescent="0.3">
      <c r="A366" s="22" t="s">
        <v>125</v>
      </c>
      <c r="B366" s="21">
        <v>2022</v>
      </c>
      <c r="C366" t="s">
        <v>35</v>
      </c>
      <c r="D366" s="23">
        <v>4.1321253764211203E-2</v>
      </c>
    </row>
    <row r="367" spans="1:4" x14ac:dyDescent="0.3">
      <c r="A367" s="22" t="s">
        <v>125</v>
      </c>
      <c r="B367" s="21">
        <v>2022</v>
      </c>
      <c r="C367" t="s">
        <v>63</v>
      </c>
      <c r="D367" s="23">
        <v>4.0272845180376445E-2</v>
      </c>
    </row>
    <row r="368" spans="1:4" x14ac:dyDescent="0.3">
      <c r="A368" s="22" t="s">
        <v>125</v>
      </c>
      <c r="B368" s="21">
        <v>2022</v>
      </c>
      <c r="C368" t="s">
        <v>51</v>
      </c>
      <c r="D368" s="23">
        <v>4.6441011609668695E-2</v>
      </c>
    </row>
    <row r="369" spans="1:4" x14ac:dyDescent="0.3">
      <c r="A369" s="22" t="s">
        <v>125</v>
      </c>
      <c r="B369" s="21">
        <v>2022</v>
      </c>
      <c r="C369" t="s">
        <v>41</v>
      </c>
      <c r="D369" s="23">
        <v>3.6545159680320453E-2</v>
      </c>
    </row>
    <row r="370" spans="1:4" x14ac:dyDescent="0.3">
      <c r="A370" s="22" t="s">
        <v>125</v>
      </c>
      <c r="B370" s="21">
        <v>2022</v>
      </c>
      <c r="C370" t="s">
        <v>29</v>
      </c>
      <c r="D370" s="23">
        <v>6.8312442223946404E-2</v>
      </c>
    </row>
    <row r="371" spans="1:4" x14ac:dyDescent="0.3">
      <c r="A371" s="22" t="s">
        <v>125</v>
      </c>
      <c r="B371" s="21">
        <v>2022</v>
      </c>
      <c r="C371" t="s">
        <v>82</v>
      </c>
      <c r="D371" s="23">
        <v>3.6128305121177769E-2</v>
      </c>
    </row>
    <row r="372" spans="1:4" x14ac:dyDescent="0.3">
      <c r="A372" s="22" t="s">
        <v>125</v>
      </c>
      <c r="B372" s="21">
        <v>2022</v>
      </c>
      <c r="C372" t="s">
        <v>67</v>
      </c>
      <c r="D372" s="23">
        <v>4.0432159701475283E-2</v>
      </c>
    </row>
    <row r="373" spans="1:4" x14ac:dyDescent="0.3">
      <c r="A373" s="22" t="s">
        <v>125</v>
      </c>
      <c r="B373" s="21">
        <v>2022</v>
      </c>
      <c r="C373" t="s">
        <v>46</v>
      </c>
      <c r="D373" s="23">
        <v>3.9546236115204088E-2</v>
      </c>
    </row>
    <row r="374" spans="1:4" x14ac:dyDescent="0.3">
      <c r="A374" s="22" t="s">
        <v>125</v>
      </c>
      <c r="B374" s="21">
        <v>2022</v>
      </c>
      <c r="C374" t="s">
        <v>33</v>
      </c>
      <c r="D374" s="23">
        <v>4.690967952715281E-2</v>
      </c>
    </row>
    <row r="375" spans="1:4" x14ac:dyDescent="0.3">
      <c r="A375" s="22" t="s">
        <v>125</v>
      </c>
      <c r="B375" s="21">
        <v>2022</v>
      </c>
      <c r="C375" t="s">
        <v>5</v>
      </c>
      <c r="D375" s="23">
        <v>4.751472938121315E-2</v>
      </c>
    </row>
    <row r="376" spans="1:4" x14ac:dyDescent="0.3">
      <c r="A376" s="22" t="s">
        <v>125</v>
      </c>
      <c r="B376" s="21">
        <v>2022</v>
      </c>
      <c r="C376" t="s">
        <v>53</v>
      </c>
      <c r="D376" s="23">
        <v>8.9033794907294975E-2</v>
      </c>
    </row>
    <row r="377" spans="1:4" x14ac:dyDescent="0.3">
      <c r="A377" s="22" t="s">
        <v>125</v>
      </c>
      <c r="B377" s="21">
        <v>2022</v>
      </c>
      <c r="C377" t="s">
        <v>79</v>
      </c>
      <c r="D377" s="23">
        <v>5.2625606722354876E-2</v>
      </c>
    </row>
    <row r="378" spans="1:4" x14ac:dyDescent="0.3">
      <c r="A378" s="22" t="s">
        <v>125</v>
      </c>
      <c r="B378" s="21">
        <v>2022</v>
      </c>
      <c r="C378" t="s">
        <v>49</v>
      </c>
      <c r="D378" s="23">
        <v>4.0687905188253298E-2</v>
      </c>
    </row>
    <row r="379" spans="1:4" x14ac:dyDescent="0.3">
      <c r="A379" s="22" t="s">
        <v>125</v>
      </c>
      <c r="B379" s="21">
        <v>2022</v>
      </c>
      <c r="C379" t="s">
        <v>66</v>
      </c>
      <c r="D379" s="23">
        <v>4.5275584588200024E-2</v>
      </c>
    </row>
    <row r="380" spans="1:4" x14ac:dyDescent="0.3">
      <c r="A380" s="22" t="s">
        <v>125</v>
      </c>
      <c r="B380" s="21">
        <v>2022</v>
      </c>
      <c r="C380" t="s">
        <v>44</v>
      </c>
      <c r="D380" s="23">
        <v>3.9365556824955836E-2</v>
      </c>
    </row>
    <row r="381" spans="1:4" x14ac:dyDescent="0.3">
      <c r="A381" s="22" t="s">
        <v>125</v>
      </c>
      <c r="B381" s="21">
        <v>2022</v>
      </c>
      <c r="C381" t="s">
        <v>32</v>
      </c>
      <c r="D381" s="23">
        <v>3.8149151661142314E-2</v>
      </c>
    </row>
    <row r="382" spans="1:4" x14ac:dyDescent="0.3">
      <c r="A382" s="22" t="s">
        <v>125</v>
      </c>
      <c r="B382" s="21">
        <v>2022</v>
      </c>
      <c r="C382" t="s">
        <v>7</v>
      </c>
      <c r="D382" s="23">
        <v>4.9686858179535207E-2</v>
      </c>
    </row>
    <row r="383" spans="1:4" x14ac:dyDescent="0.3">
      <c r="A383" s="22" t="s">
        <v>125</v>
      </c>
      <c r="B383" s="21">
        <v>2022</v>
      </c>
      <c r="C383" t="s">
        <v>88</v>
      </c>
      <c r="D383" s="23">
        <v>4.6508828659072014E-2</v>
      </c>
    </row>
    <row r="384" spans="1:4" x14ac:dyDescent="0.3">
      <c r="A384" s="22" t="s">
        <v>125</v>
      </c>
      <c r="B384" s="21">
        <v>2022</v>
      </c>
      <c r="C384" t="s">
        <v>24</v>
      </c>
      <c r="D384" s="23">
        <v>5.1382218781776026E-2</v>
      </c>
    </row>
    <row r="385" spans="1:4" x14ac:dyDescent="0.3">
      <c r="A385" s="22" t="s">
        <v>125</v>
      </c>
      <c r="B385" s="21">
        <v>2022</v>
      </c>
      <c r="C385" t="s">
        <v>84</v>
      </c>
      <c r="D385" s="23">
        <v>4.9322012312402394E-2</v>
      </c>
    </row>
    <row r="386" spans="1:4" x14ac:dyDescent="0.3">
      <c r="A386" s="22" t="s">
        <v>125</v>
      </c>
      <c r="B386" s="21">
        <v>2022</v>
      </c>
      <c r="C386" t="s">
        <v>11</v>
      </c>
      <c r="D386" s="23">
        <v>5.9625440925673907E-2</v>
      </c>
    </row>
    <row r="387" spans="1:4" x14ac:dyDescent="0.3">
      <c r="A387" s="22" t="s">
        <v>125</v>
      </c>
      <c r="B387" s="21">
        <v>2022</v>
      </c>
      <c r="C387" t="s">
        <v>85</v>
      </c>
      <c r="D387" s="23">
        <v>6.0570681867417576E-2</v>
      </c>
    </row>
    <row r="388" spans="1:4" x14ac:dyDescent="0.3">
      <c r="A388" s="22" t="s">
        <v>125</v>
      </c>
      <c r="B388" s="21">
        <v>2022</v>
      </c>
      <c r="C388" t="s">
        <v>60</v>
      </c>
      <c r="D388" s="23">
        <v>3.8334517623182095E-2</v>
      </c>
    </row>
    <row r="389" spans="1:4" x14ac:dyDescent="0.3">
      <c r="A389" s="22" t="s">
        <v>125</v>
      </c>
      <c r="B389" s="21">
        <v>2022</v>
      </c>
      <c r="C389" t="s">
        <v>39</v>
      </c>
      <c r="D389" s="23">
        <v>3.6846572017186302E-2</v>
      </c>
    </row>
    <row r="390" spans="1:4" x14ac:dyDescent="0.3">
      <c r="A390" s="22" t="s">
        <v>125</v>
      </c>
      <c r="B390" s="21">
        <v>2022</v>
      </c>
      <c r="C390" t="s">
        <v>71</v>
      </c>
      <c r="D390" s="23">
        <v>4.1458062187382481E-2</v>
      </c>
    </row>
    <row r="391" spans="1:4" x14ac:dyDescent="0.3">
      <c r="A391" s="22" t="s">
        <v>125</v>
      </c>
      <c r="B391" s="21">
        <v>2022</v>
      </c>
      <c r="C391" t="s">
        <v>55</v>
      </c>
      <c r="D391" s="23">
        <v>5.2420784105087333E-2</v>
      </c>
    </row>
    <row r="392" spans="1:4" x14ac:dyDescent="0.3">
      <c r="A392" s="22" t="s">
        <v>125</v>
      </c>
      <c r="B392" s="21">
        <v>2022</v>
      </c>
      <c r="C392" t="s">
        <v>61</v>
      </c>
      <c r="D392" s="23">
        <v>5.7480293168147963E-2</v>
      </c>
    </row>
    <row r="393" spans="1:4" x14ac:dyDescent="0.3">
      <c r="A393" s="22" t="s">
        <v>125</v>
      </c>
      <c r="B393" s="21">
        <v>2022</v>
      </c>
      <c r="C393" t="s">
        <v>17</v>
      </c>
      <c r="D393" s="23">
        <v>4.2382543982377327E-2</v>
      </c>
    </row>
    <row r="394" spans="1:4" x14ac:dyDescent="0.3">
      <c r="A394" s="22" t="s">
        <v>125</v>
      </c>
      <c r="B394" s="21">
        <v>2022</v>
      </c>
      <c r="C394" t="s">
        <v>56</v>
      </c>
      <c r="D394" s="23">
        <v>4.4612072022914381E-2</v>
      </c>
    </row>
    <row r="395" spans="1:4" x14ac:dyDescent="0.3">
      <c r="A395" s="22" t="s">
        <v>125</v>
      </c>
      <c r="B395" s="21">
        <v>2022</v>
      </c>
      <c r="C395" t="s">
        <v>45</v>
      </c>
      <c r="D395" s="23">
        <v>4.114642447815909E-2</v>
      </c>
    </row>
    <row r="396" spans="1:4" x14ac:dyDescent="0.3">
      <c r="A396" s="22" t="s">
        <v>125</v>
      </c>
      <c r="B396" s="21">
        <v>2022</v>
      </c>
      <c r="C396" t="s">
        <v>50</v>
      </c>
      <c r="D396" s="23">
        <v>4.7454118568924765E-2</v>
      </c>
    </row>
    <row r="397" spans="1:4" x14ac:dyDescent="0.3">
      <c r="A397" s="22" t="s">
        <v>125</v>
      </c>
      <c r="B397" s="21">
        <v>2022</v>
      </c>
      <c r="C397" t="s">
        <v>52</v>
      </c>
      <c r="D397" s="23">
        <v>4.5097593945049211E-2</v>
      </c>
    </row>
    <row r="398" spans="1:4" x14ac:dyDescent="0.3">
      <c r="A398" s="22" t="s">
        <v>125</v>
      </c>
      <c r="B398" s="21">
        <v>2022</v>
      </c>
      <c r="C398" t="s">
        <v>26</v>
      </c>
      <c r="D398" s="23">
        <v>4.0172113161504826E-2</v>
      </c>
    </row>
    <row r="399" spans="1:4" x14ac:dyDescent="0.3">
      <c r="A399" s="22" t="s">
        <v>125</v>
      </c>
      <c r="B399" s="21">
        <v>2022</v>
      </c>
      <c r="C399" t="s">
        <v>57</v>
      </c>
      <c r="D399" s="23">
        <v>3.7042331577877459E-2</v>
      </c>
    </row>
    <row r="400" spans="1:4" x14ac:dyDescent="0.3">
      <c r="A400" s="22" t="s">
        <v>125</v>
      </c>
      <c r="B400" s="21">
        <v>2022</v>
      </c>
      <c r="C400" t="s">
        <v>90</v>
      </c>
      <c r="D400" s="23">
        <v>4.4121831092844406E-2</v>
      </c>
    </row>
    <row r="401" spans="1:4" x14ac:dyDescent="0.3">
      <c r="A401" s="22" t="s">
        <v>125</v>
      </c>
      <c r="B401" s="21">
        <v>2022</v>
      </c>
      <c r="C401" t="s">
        <v>21</v>
      </c>
      <c r="D401" s="23">
        <v>5.4510430356275154E-2</v>
      </c>
    </row>
    <row r="402" spans="1:4" x14ac:dyDescent="0.3">
      <c r="A402" s="22" t="s">
        <v>125</v>
      </c>
      <c r="B402" s="21">
        <v>2022</v>
      </c>
      <c r="C402" t="s">
        <v>38</v>
      </c>
      <c r="D402" s="23">
        <v>4.2251810248533285E-2</v>
      </c>
    </row>
    <row r="403" spans="1:4" x14ac:dyDescent="0.3">
      <c r="A403" s="22" t="s">
        <v>125</v>
      </c>
      <c r="B403" s="21">
        <v>2022</v>
      </c>
      <c r="C403" t="s">
        <v>42</v>
      </c>
      <c r="D403" s="23">
        <v>4.5802648644898067E-2</v>
      </c>
    </row>
    <row r="404" spans="1:4" x14ac:dyDescent="0.3">
      <c r="A404" s="22" t="s">
        <v>125</v>
      </c>
      <c r="B404" s="21">
        <v>2022</v>
      </c>
      <c r="C404" t="s">
        <v>15</v>
      </c>
      <c r="D404" s="23">
        <v>5.0121324039859722E-2</v>
      </c>
    </row>
    <row r="405" spans="1:4" x14ac:dyDescent="0.3">
      <c r="A405" s="22" t="s">
        <v>125</v>
      </c>
      <c r="B405" s="21">
        <v>2022</v>
      </c>
      <c r="C405" t="s">
        <v>75</v>
      </c>
      <c r="D405" s="23">
        <v>5.2588474729348564E-2</v>
      </c>
    </row>
    <row r="406" spans="1:4" x14ac:dyDescent="0.3">
      <c r="A406" s="22" t="s">
        <v>125</v>
      </c>
      <c r="B406" s="21">
        <v>2022</v>
      </c>
      <c r="C406" t="s">
        <v>22</v>
      </c>
      <c r="D406" s="23">
        <v>6.3525686702283451E-2</v>
      </c>
    </row>
    <row r="407" spans="1:4" x14ac:dyDescent="0.3">
      <c r="A407" s="22" t="s">
        <v>125</v>
      </c>
      <c r="B407" s="21">
        <v>2022</v>
      </c>
      <c r="C407" t="s">
        <v>83</v>
      </c>
      <c r="D407" s="23">
        <v>4.4177298301435429E-2</v>
      </c>
    </row>
    <row r="408" spans="1:4" x14ac:dyDescent="0.3">
      <c r="A408" s="22" t="s">
        <v>125</v>
      </c>
      <c r="B408" s="21">
        <v>2022</v>
      </c>
      <c r="C408" t="s">
        <v>59</v>
      </c>
      <c r="D408" s="23">
        <v>4.5028085688718668E-2</v>
      </c>
    </row>
    <row r="409" spans="1:4" x14ac:dyDescent="0.3">
      <c r="A409" s="22" t="s">
        <v>125</v>
      </c>
      <c r="B409" s="21">
        <v>2022</v>
      </c>
      <c r="C409" t="s">
        <v>8</v>
      </c>
      <c r="D409" s="23">
        <v>5.472226015156046E-2</v>
      </c>
    </row>
    <row r="410" spans="1:4" x14ac:dyDescent="0.3">
      <c r="A410" s="22" t="s">
        <v>125</v>
      </c>
      <c r="B410" s="21">
        <v>2022</v>
      </c>
      <c r="C410" t="s">
        <v>16</v>
      </c>
      <c r="D410" s="23">
        <v>6.0502670943256391E-2</v>
      </c>
    </row>
    <row r="411" spans="1:4" x14ac:dyDescent="0.3">
      <c r="A411" s="22" t="s">
        <v>125</v>
      </c>
      <c r="B411" s="21">
        <v>2022</v>
      </c>
      <c r="C411" t="s">
        <v>64</v>
      </c>
      <c r="D411" s="23">
        <v>2.196148622589577E-2</v>
      </c>
    </row>
    <row r="412" spans="1:4" x14ac:dyDescent="0.3">
      <c r="A412" s="22" t="s">
        <v>125</v>
      </c>
      <c r="B412" s="21">
        <v>2022</v>
      </c>
      <c r="C412" t="s">
        <v>23</v>
      </c>
      <c r="D412" s="23">
        <v>4.1448062652869634E-2</v>
      </c>
    </row>
    <row r="413" spans="1:4" x14ac:dyDescent="0.3">
      <c r="A413" s="22" t="s">
        <v>125</v>
      </c>
      <c r="B413" s="21">
        <v>2022</v>
      </c>
      <c r="C413" t="s">
        <v>77</v>
      </c>
      <c r="D413" s="23">
        <v>4.982179798613335E-2</v>
      </c>
    </row>
    <row r="414" spans="1:4" x14ac:dyDescent="0.3">
      <c r="A414" s="22" t="s">
        <v>125</v>
      </c>
      <c r="B414" s="21">
        <v>2020</v>
      </c>
      <c r="C414" t="s">
        <v>20</v>
      </c>
      <c r="D414" s="23">
        <v>4.495220153458513E-2</v>
      </c>
    </row>
    <row r="415" spans="1:4" x14ac:dyDescent="0.3">
      <c r="A415" s="22" t="s">
        <v>125</v>
      </c>
      <c r="B415" s="21">
        <v>2020</v>
      </c>
      <c r="C415" t="s">
        <v>43</v>
      </c>
      <c r="D415" s="23">
        <v>4.1307601249913055E-2</v>
      </c>
    </row>
    <row r="416" spans="1:4" x14ac:dyDescent="0.3">
      <c r="A416" s="22" t="s">
        <v>125</v>
      </c>
      <c r="B416" s="21">
        <v>2020</v>
      </c>
      <c r="C416" t="s">
        <v>47</v>
      </c>
      <c r="D416" s="23">
        <v>4.5827651125720743E-2</v>
      </c>
    </row>
    <row r="417" spans="1:4" x14ac:dyDescent="0.3">
      <c r="A417" s="22" t="s">
        <v>125</v>
      </c>
      <c r="B417" s="21">
        <v>2020</v>
      </c>
      <c r="C417" t="s">
        <v>40</v>
      </c>
      <c r="D417" s="23">
        <v>5.3046227016525123E-2</v>
      </c>
    </row>
    <row r="418" spans="1:4" x14ac:dyDescent="0.3">
      <c r="A418" s="22" t="s">
        <v>125</v>
      </c>
      <c r="B418" s="21">
        <v>2020</v>
      </c>
      <c r="C418" t="s">
        <v>54</v>
      </c>
      <c r="D418" s="23">
        <v>4.7569257487643089E-2</v>
      </c>
    </row>
    <row r="419" spans="1:4" x14ac:dyDescent="0.3">
      <c r="A419" s="22" t="s">
        <v>125</v>
      </c>
      <c r="B419" s="21">
        <v>2020</v>
      </c>
      <c r="C419" t="s">
        <v>69</v>
      </c>
      <c r="D419" s="23">
        <v>4.2085077919535363E-2</v>
      </c>
    </row>
    <row r="420" spans="1:4" x14ac:dyDescent="0.3">
      <c r="A420" s="22" t="s">
        <v>125</v>
      </c>
      <c r="B420" s="21">
        <v>2020</v>
      </c>
      <c r="C420" t="s">
        <v>72</v>
      </c>
      <c r="D420" s="23">
        <v>3.7249028385676924E-2</v>
      </c>
    </row>
    <row r="421" spans="1:4" x14ac:dyDescent="0.3">
      <c r="A421" s="22" t="s">
        <v>125</v>
      </c>
      <c r="B421" s="21">
        <v>2020</v>
      </c>
      <c r="C421" t="s">
        <v>80</v>
      </c>
      <c r="D421" s="23">
        <v>3.9418752137968652E-2</v>
      </c>
    </row>
    <row r="422" spans="1:4" x14ac:dyDescent="0.3">
      <c r="A422" s="22" t="s">
        <v>125</v>
      </c>
      <c r="B422" s="21">
        <v>2020</v>
      </c>
      <c r="C422" t="s">
        <v>74</v>
      </c>
      <c r="D422" s="23">
        <v>4.3182507379182465E-2</v>
      </c>
    </row>
    <row r="423" spans="1:4" x14ac:dyDescent="0.3">
      <c r="A423" s="22" t="s">
        <v>125</v>
      </c>
      <c r="B423" s="21">
        <v>2020</v>
      </c>
      <c r="C423" t="s">
        <v>13</v>
      </c>
      <c r="D423" s="23">
        <v>4.7169628091819807E-2</v>
      </c>
    </row>
    <row r="424" spans="1:4" x14ac:dyDescent="0.3">
      <c r="A424" s="22" t="s">
        <v>125</v>
      </c>
      <c r="B424" s="21">
        <v>2020</v>
      </c>
      <c r="C424" t="s">
        <v>73</v>
      </c>
      <c r="D424" s="23">
        <v>4.6198117934279012E-2</v>
      </c>
    </row>
    <row r="425" spans="1:4" x14ac:dyDescent="0.3">
      <c r="A425" s="22" t="s">
        <v>125</v>
      </c>
      <c r="B425" s="21">
        <v>2020</v>
      </c>
      <c r="C425" t="s">
        <v>19</v>
      </c>
      <c r="D425" s="23">
        <v>4.7788634679206778E-2</v>
      </c>
    </row>
    <row r="426" spans="1:4" x14ac:dyDescent="0.3">
      <c r="A426" s="22" t="s">
        <v>125</v>
      </c>
      <c r="B426" s="21">
        <v>2020</v>
      </c>
      <c r="C426" t="s">
        <v>18</v>
      </c>
      <c r="D426" s="23">
        <v>3.4335742953202249E-2</v>
      </c>
    </row>
    <row r="427" spans="1:4" x14ac:dyDescent="0.3">
      <c r="A427" s="22" t="s">
        <v>125</v>
      </c>
      <c r="B427" s="21">
        <v>2020</v>
      </c>
      <c r="C427" t="s">
        <v>81</v>
      </c>
      <c r="D427" s="23">
        <v>4.3302943965268369E-2</v>
      </c>
    </row>
    <row r="428" spans="1:4" x14ac:dyDescent="0.3">
      <c r="A428" s="22" t="s">
        <v>125</v>
      </c>
      <c r="B428" s="21">
        <v>2020</v>
      </c>
      <c r="C428" t="s">
        <v>25</v>
      </c>
      <c r="D428" s="23">
        <v>4.6940229877847343E-2</v>
      </c>
    </row>
    <row r="429" spans="1:4" x14ac:dyDescent="0.3">
      <c r="A429" s="22" t="s">
        <v>125</v>
      </c>
      <c r="B429" s="21">
        <v>2020</v>
      </c>
      <c r="C429" t="s">
        <v>78</v>
      </c>
      <c r="D429" s="23">
        <v>4.5880098594582065E-2</v>
      </c>
    </row>
    <row r="430" spans="1:4" x14ac:dyDescent="0.3">
      <c r="A430" s="22" t="s">
        <v>125</v>
      </c>
      <c r="B430" s="21">
        <v>2020</v>
      </c>
      <c r="C430" t="s">
        <v>48</v>
      </c>
      <c r="D430" s="23">
        <v>4.5145854717564826E-2</v>
      </c>
    </row>
    <row r="431" spans="1:4" x14ac:dyDescent="0.3">
      <c r="A431" s="22" t="s">
        <v>125</v>
      </c>
      <c r="B431" s="21">
        <v>2020</v>
      </c>
      <c r="C431" t="s">
        <v>87</v>
      </c>
      <c r="D431" s="23">
        <v>4.6014888627384461E-2</v>
      </c>
    </row>
    <row r="432" spans="1:4" x14ac:dyDescent="0.3">
      <c r="A432" s="22" t="s">
        <v>125</v>
      </c>
      <c r="B432" s="21">
        <v>2020</v>
      </c>
      <c r="C432" t="s">
        <v>27</v>
      </c>
      <c r="D432" s="23">
        <v>4.6615821719796204E-2</v>
      </c>
    </row>
    <row r="433" spans="1:4" x14ac:dyDescent="0.3">
      <c r="A433" s="22" t="s">
        <v>125</v>
      </c>
      <c r="B433" s="21">
        <v>2020</v>
      </c>
      <c r="C433" t="s">
        <v>76</v>
      </c>
      <c r="D433" s="23">
        <v>6.0554894595657091E-2</v>
      </c>
    </row>
    <row r="434" spans="1:4" x14ac:dyDescent="0.3">
      <c r="A434" s="22" t="s">
        <v>125</v>
      </c>
      <c r="B434" s="21">
        <v>2020</v>
      </c>
      <c r="C434" t="s">
        <v>58</v>
      </c>
      <c r="D434" s="23">
        <v>4.6991106460157757E-2</v>
      </c>
    </row>
    <row r="435" spans="1:4" x14ac:dyDescent="0.3">
      <c r="A435" s="22" t="s">
        <v>125</v>
      </c>
      <c r="B435" s="21">
        <v>2020</v>
      </c>
      <c r="C435" t="s">
        <v>37</v>
      </c>
      <c r="D435" s="23">
        <v>3.8108640799938649E-2</v>
      </c>
    </row>
    <row r="436" spans="1:4" x14ac:dyDescent="0.3">
      <c r="A436" s="22" t="s">
        <v>125</v>
      </c>
      <c r="B436" s="21">
        <v>2020</v>
      </c>
      <c r="C436" t="s">
        <v>34</v>
      </c>
      <c r="D436" s="23">
        <v>3.9897582010305778E-2</v>
      </c>
    </row>
    <row r="437" spans="1:4" x14ac:dyDescent="0.3">
      <c r="A437" s="22" t="s">
        <v>125</v>
      </c>
      <c r="B437" s="21">
        <v>2020</v>
      </c>
      <c r="C437" t="s">
        <v>9</v>
      </c>
      <c r="D437" s="23">
        <v>3.8771586706672571E-2</v>
      </c>
    </row>
    <row r="438" spans="1:4" x14ac:dyDescent="0.3">
      <c r="A438" s="22" t="s">
        <v>125</v>
      </c>
      <c r="B438" s="21">
        <v>2020</v>
      </c>
      <c r="C438" t="s">
        <v>70</v>
      </c>
      <c r="D438" s="23">
        <v>5.0728229157808571E-2</v>
      </c>
    </row>
    <row r="439" spans="1:4" x14ac:dyDescent="0.3">
      <c r="A439" s="22" t="s">
        <v>125</v>
      </c>
      <c r="B439" s="21">
        <v>2020</v>
      </c>
      <c r="C439" t="s">
        <v>14</v>
      </c>
      <c r="D439" s="23">
        <v>4.9673874918567618E-2</v>
      </c>
    </row>
    <row r="440" spans="1:4" x14ac:dyDescent="0.3">
      <c r="A440" s="22" t="s">
        <v>125</v>
      </c>
      <c r="B440" s="21">
        <v>2020</v>
      </c>
      <c r="C440" t="s">
        <v>89</v>
      </c>
      <c r="D440" s="23">
        <v>4.7358677335195075E-2</v>
      </c>
    </row>
    <row r="441" spans="1:4" x14ac:dyDescent="0.3">
      <c r="A441" s="22" t="s">
        <v>125</v>
      </c>
      <c r="B441" s="21">
        <v>2020</v>
      </c>
      <c r="C441" t="s">
        <v>62</v>
      </c>
      <c r="D441" s="23">
        <v>4.4393579683897469E-2</v>
      </c>
    </row>
    <row r="442" spans="1:4" x14ac:dyDescent="0.3">
      <c r="A442" s="22" t="s">
        <v>125</v>
      </c>
      <c r="B442" s="21">
        <v>2020</v>
      </c>
      <c r="C442" t="s">
        <v>28</v>
      </c>
      <c r="D442" s="23">
        <v>4.6709516860368269E-2</v>
      </c>
    </row>
    <row r="443" spans="1:4" x14ac:dyDescent="0.3">
      <c r="A443" s="22" t="s">
        <v>125</v>
      </c>
      <c r="B443" s="21">
        <v>2020</v>
      </c>
      <c r="C443" t="s">
        <v>68</v>
      </c>
      <c r="D443" s="23">
        <v>3.1535015798435026E-2</v>
      </c>
    </row>
    <row r="444" spans="1:4" x14ac:dyDescent="0.3">
      <c r="A444" s="22" t="s">
        <v>125</v>
      </c>
      <c r="B444" s="21">
        <v>2020</v>
      </c>
      <c r="C444" t="s">
        <v>6</v>
      </c>
      <c r="D444" s="23">
        <v>5.1465322863879587E-2</v>
      </c>
    </row>
    <row r="445" spans="1:4" x14ac:dyDescent="0.3">
      <c r="A445" s="22" t="s">
        <v>125</v>
      </c>
      <c r="B445" s="21">
        <v>2020</v>
      </c>
      <c r="C445" t="s">
        <v>65</v>
      </c>
      <c r="D445" s="23">
        <v>5.0040458023335725E-2</v>
      </c>
    </row>
    <row r="446" spans="1:4" x14ac:dyDescent="0.3">
      <c r="A446" s="22" t="s">
        <v>125</v>
      </c>
      <c r="B446" s="21">
        <v>2020</v>
      </c>
      <c r="C446" t="s">
        <v>30</v>
      </c>
      <c r="D446" s="23">
        <v>5.2711991097452122E-2</v>
      </c>
    </row>
    <row r="447" spans="1:4" x14ac:dyDescent="0.3">
      <c r="A447" s="22" t="s">
        <v>125</v>
      </c>
      <c r="B447" s="21">
        <v>2020</v>
      </c>
      <c r="C447" t="s">
        <v>86</v>
      </c>
      <c r="D447" s="23">
        <v>3.7782669549843086E-2</v>
      </c>
    </row>
    <row r="448" spans="1:4" x14ac:dyDescent="0.3">
      <c r="A448" s="22" t="s">
        <v>125</v>
      </c>
      <c r="B448" s="21">
        <v>2020</v>
      </c>
      <c r="C448" t="s">
        <v>10</v>
      </c>
      <c r="D448" s="23">
        <v>5.1166144009416659E-2</v>
      </c>
    </row>
    <row r="449" spans="1:4" x14ac:dyDescent="0.3">
      <c r="A449" s="22" t="s">
        <v>125</v>
      </c>
      <c r="B449" s="21">
        <v>2020</v>
      </c>
      <c r="C449" t="s">
        <v>12</v>
      </c>
      <c r="D449" s="23">
        <v>4.0736560170930892E-2</v>
      </c>
    </row>
    <row r="450" spans="1:4" x14ac:dyDescent="0.3">
      <c r="A450" s="22" t="s">
        <v>125</v>
      </c>
      <c r="B450" s="21">
        <v>2020</v>
      </c>
      <c r="C450" t="s">
        <v>31</v>
      </c>
      <c r="D450" s="23">
        <v>6.7770365074584851E-2</v>
      </c>
    </row>
    <row r="451" spans="1:4" x14ac:dyDescent="0.3">
      <c r="A451" s="22" t="s">
        <v>125</v>
      </c>
      <c r="B451" s="21">
        <v>2020</v>
      </c>
      <c r="C451" t="s">
        <v>36</v>
      </c>
      <c r="D451" s="23">
        <v>5.2592571699737925E-2</v>
      </c>
    </row>
    <row r="452" spans="1:4" x14ac:dyDescent="0.3">
      <c r="A452" s="22" t="s">
        <v>125</v>
      </c>
      <c r="B452" s="21">
        <v>2020</v>
      </c>
      <c r="C452" t="s">
        <v>35</v>
      </c>
      <c r="D452" s="23">
        <v>3.9628319471706891E-2</v>
      </c>
    </row>
    <row r="453" spans="1:4" x14ac:dyDescent="0.3">
      <c r="A453" s="22" t="s">
        <v>125</v>
      </c>
      <c r="B453" s="21">
        <v>2020</v>
      </c>
      <c r="C453" t="s">
        <v>63</v>
      </c>
      <c r="D453" s="23">
        <v>3.907829299672639E-2</v>
      </c>
    </row>
    <row r="454" spans="1:4" x14ac:dyDescent="0.3">
      <c r="A454" s="22" t="s">
        <v>125</v>
      </c>
      <c r="B454" s="21">
        <v>2020</v>
      </c>
      <c r="C454" t="s">
        <v>51</v>
      </c>
      <c r="D454" s="23">
        <v>4.5035979422962634E-2</v>
      </c>
    </row>
    <row r="455" spans="1:4" x14ac:dyDescent="0.3">
      <c r="A455" s="22" t="s">
        <v>125</v>
      </c>
      <c r="B455" s="21">
        <v>2020</v>
      </c>
      <c r="C455" t="s">
        <v>41</v>
      </c>
      <c r="D455" s="23">
        <v>3.6071356500590526E-2</v>
      </c>
    </row>
    <row r="456" spans="1:4" x14ac:dyDescent="0.3">
      <c r="A456" s="22" t="s">
        <v>125</v>
      </c>
      <c r="B456" s="21">
        <v>2020</v>
      </c>
      <c r="C456" t="s">
        <v>29</v>
      </c>
      <c r="D456" s="23">
        <v>6.8077424672155051E-2</v>
      </c>
    </row>
    <row r="457" spans="1:4" x14ac:dyDescent="0.3">
      <c r="A457" s="22" t="s">
        <v>125</v>
      </c>
      <c r="B457" s="21">
        <v>2020</v>
      </c>
      <c r="C457" t="s">
        <v>82</v>
      </c>
      <c r="D457" s="23">
        <v>3.528401293603288E-2</v>
      </c>
    </row>
    <row r="458" spans="1:4" x14ac:dyDescent="0.3">
      <c r="A458" s="22" t="s">
        <v>125</v>
      </c>
      <c r="B458" s="21">
        <v>2020</v>
      </c>
      <c r="C458" t="s">
        <v>67</v>
      </c>
      <c r="D458" s="23">
        <v>3.9463480155341527E-2</v>
      </c>
    </row>
    <row r="459" spans="1:4" x14ac:dyDescent="0.3">
      <c r="A459" s="22" t="s">
        <v>125</v>
      </c>
      <c r="B459" s="21">
        <v>2020</v>
      </c>
      <c r="C459" t="s">
        <v>46</v>
      </c>
      <c r="D459" s="23">
        <v>3.8421728559051217E-2</v>
      </c>
    </row>
    <row r="460" spans="1:4" x14ac:dyDescent="0.3">
      <c r="A460" s="22" t="s">
        <v>125</v>
      </c>
      <c r="B460" s="21">
        <v>2020</v>
      </c>
      <c r="C460" t="s">
        <v>33</v>
      </c>
      <c r="D460" s="23">
        <v>4.6694409839773986E-2</v>
      </c>
    </row>
    <row r="461" spans="1:4" x14ac:dyDescent="0.3">
      <c r="A461" s="22" t="s">
        <v>125</v>
      </c>
      <c r="B461" s="21">
        <v>2020</v>
      </c>
      <c r="C461" t="s">
        <v>5</v>
      </c>
      <c r="D461" s="23">
        <v>4.6282857294075309E-2</v>
      </c>
    </row>
    <row r="462" spans="1:4" x14ac:dyDescent="0.3">
      <c r="A462" s="22" t="s">
        <v>125</v>
      </c>
      <c r="B462" s="21">
        <v>2020</v>
      </c>
      <c r="C462" t="s">
        <v>53</v>
      </c>
      <c r="D462" s="23">
        <v>9.3619983004983587E-2</v>
      </c>
    </row>
    <row r="463" spans="1:4" x14ac:dyDescent="0.3">
      <c r="A463" s="22" t="s">
        <v>125</v>
      </c>
      <c r="B463" s="21">
        <v>2020</v>
      </c>
      <c r="C463" t="s">
        <v>79</v>
      </c>
      <c r="D463" s="23">
        <v>9.7147586528761931E-2</v>
      </c>
    </row>
    <row r="464" spans="1:4" x14ac:dyDescent="0.3">
      <c r="A464" s="22" t="s">
        <v>125</v>
      </c>
      <c r="B464" s="21">
        <v>2020</v>
      </c>
      <c r="C464" t="s">
        <v>49</v>
      </c>
      <c r="D464" s="23">
        <v>5.350139655218808E-2</v>
      </c>
    </row>
    <row r="465" spans="1:4" x14ac:dyDescent="0.3">
      <c r="A465" s="22" t="s">
        <v>125</v>
      </c>
      <c r="B465" s="21">
        <v>2020</v>
      </c>
      <c r="C465" t="s">
        <v>66</v>
      </c>
      <c r="D465" s="23">
        <v>4.6733980395942849E-2</v>
      </c>
    </row>
    <row r="466" spans="1:4" x14ac:dyDescent="0.3">
      <c r="A466" s="22" t="s">
        <v>125</v>
      </c>
      <c r="B466" s="21">
        <v>2020</v>
      </c>
      <c r="C466" t="s">
        <v>44</v>
      </c>
      <c r="D466" s="23">
        <v>4.4452413913468991E-2</v>
      </c>
    </row>
    <row r="467" spans="1:4" x14ac:dyDescent="0.3">
      <c r="A467" s="22" t="s">
        <v>125</v>
      </c>
      <c r="B467" s="21">
        <v>2020</v>
      </c>
      <c r="C467" t="s">
        <v>32</v>
      </c>
      <c r="D467" s="23">
        <v>3.8656160072247876E-2</v>
      </c>
    </row>
    <row r="468" spans="1:4" x14ac:dyDescent="0.3">
      <c r="A468" s="22" t="s">
        <v>125</v>
      </c>
      <c r="B468" s="21">
        <v>2020</v>
      </c>
      <c r="C468" t="s">
        <v>7</v>
      </c>
      <c r="D468" s="23">
        <v>4.9073041348044022E-2</v>
      </c>
    </row>
    <row r="469" spans="1:4" x14ac:dyDescent="0.3">
      <c r="A469" s="22" t="s">
        <v>125</v>
      </c>
      <c r="B469" s="21">
        <v>2020</v>
      </c>
      <c r="C469" t="s">
        <v>88</v>
      </c>
      <c r="D469" s="23">
        <v>4.4602808462348861E-2</v>
      </c>
    </row>
    <row r="470" spans="1:4" x14ac:dyDescent="0.3">
      <c r="A470" s="22" t="s">
        <v>125</v>
      </c>
      <c r="B470" s="21">
        <v>2020</v>
      </c>
      <c r="C470" t="s">
        <v>24</v>
      </c>
      <c r="D470" s="23">
        <v>3.9946185651666424E-2</v>
      </c>
    </row>
    <row r="471" spans="1:4" x14ac:dyDescent="0.3">
      <c r="A471" s="22" t="s">
        <v>125</v>
      </c>
      <c r="B471" s="21">
        <v>2020</v>
      </c>
      <c r="C471" t="s">
        <v>84</v>
      </c>
      <c r="D471" s="23">
        <v>6.6374786300314861E-2</v>
      </c>
    </row>
    <row r="472" spans="1:4" x14ac:dyDescent="0.3">
      <c r="A472" s="22" t="s">
        <v>125</v>
      </c>
      <c r="B472" s="21">
        <v>2020</v>
      </c>
      <c r="C472" t="s">
        <v>11</v>
      </c>
      <c r="D472" s="23">
        <v>5.4875640010267887E-2</v>
      </c>
    </row>
    <row r="473" spans="1:4" x14ac:dyDescent="0.3">
      <c r="A473" s="22" t="s">
        <v>125</v>
      </c>
      <c r="B473" s="21">
        <v>2020</v>
      </c>
      <c r="C473" t="s">
        <v>85</v>
      </c>
      <c r="D473" s="23">
        <v>4.1360252003908651E-2</v>
      </c>
    </row>
    <row r="474" spans="1:4" x14ac:dyDescent="0.3">
      <c r="A474" s="22" t="s">
        <v>125</v>
      </c>
      <c r="B474" s="21">
        <v>2020</v>
      </c>
      <c r="C474" t="s">
        <v>60</v>
      </c>
      <c r="D474" s="23">
        <v>4.2572619450340354E-2</v>
      </c>
    </row>
    <row r="475" spans="1:4" x14ac:dyDescent="0.3">
      <c r="A475" s="22" t="s">
        <v>125</v>
      </c>
      <c r="B475" s="21">
        <v>2020</v>
      </c>
      <c r="C475" t="s">
        <v>39</v>
      </c>
      <c r="D475" s="23">
        <v>3.9771316759389476E-2</v>
      </c>
    </row>
    <row r="476" spans="1:4" x14ac:dyDescent="0.3">
      <c r="A476" s="22" t="s">
        <v>125</v>
      </c>
      <c r="B476" s="21">
        <v>2020</v>
      </c>
      <c r="C476" t="s">
        <v>71</v>
      </c>
      <c r="D476" s="23">
        <v>4.1000512647971769E-2</v>
      </c>
    </row>
    <row r="477" spans="1:4" x14ac:dyDescent="0.3">
      <c r="A477" s="22" t="s">
        <v>125</v>
      </c>
      <c r="B477" s="21">
        <v>2020</v>
      </c>
      <c r="C477" t="s">
        <v>55</v>
      </c>
      <c r="D477" s="23">
        <v>5.0795231750712468E-2</v>
      </c>
    </row>
    <row r="478" spans="1:4" x14ac:dyDescent="0.3">
      <c r="A478" s="22" t="s">
        <v>125</v>
      </c>
      <c r="B478" s="21">
        <v>2020</v>
      </c>
      <c r="C478" t="s">
        <v>61</v>
      </c>
      <c r="D478" s="23">
        <v>5.8826648846242717E-2</v>
      </c>
    </row>
    <row r="479" spans="1:4" x14ac:dyDescent="0.3">
      <c r="A479" s="22" t="s">
        <v>125</v>
      </c>
      <c r="B479" s="21">
        <v>2020</v>
      </c>
      <c r="C479" t="s">
        <v>17</v>
      </c>
      <c r="D479" s="23">
        <v>4.1735928850652415E-2</v>
      </c>
    </row>
    <row r="480" spans="1:4" x14ac:dyDescent="0.3">
      <c r="A480" s="22" t="s">
        <v>125</v>
      </c>
      <c r="B480" s="21">
        <v>2020</v>
      </c>
      <c r="C480" t="s">
        <v>56</v>
      </c>
      <c r="D480" s="23">
        <v>4.8547135901214782E-2</v>
      </c>
    </row>
    <row r="481" spans="1:4" x14ac:dyDescent="0.3">
      <c r="A481" s="22" t="s">
        <v>125</v>
      </c>
      <c r="B481" s="21">
        <v>2020</v>
      </c>
      <c r="C481" t="s">
        <v>45</v>
      </c>
      <c r="D481" s="23">
        <v>4.1863560127390238E-2</v>
      </c>
    </row>
    <row r="482" spans="1:4" x14ac:dyDescent="0.3">
      <c r="A482" s="22" t="s">
        <v>125</v>
      </c>
      <c r="B482" s="21">
        <v>2020</v>
      </c>
      <c r="C482" t="s">
        <v>50</v>
      </c>
      <c r="D482" s="23">
        <v>5.2027366190366083E-2</v>
      </c>
    </row>
    <row r="483" spans="1:4" x14ac:dyDescent="0.3">
      <c r="A483" s="22" t="s">
        <v>125</v>
      </c>
      <c r="B483" s="21">
        <v>2020</v>
      </c>
      <c r="C483" t="s">
        <v>52</v>
      </c>
      <c r="D483" s="23">
        <v>4.4677572157606649E-2</v>
      </c>
    </row>
    <row r="484" spans="1:4" x14ac:dyDescent="0.3">
      <c r="A484" s="22" t="s">
        <v>125</v>
      </c>
      <c r="B484" s="21">
        <v>2020</v>
      </c>
      <c r="C484" t="s">
        <v>26</v>
      </c>
      <c r="D484" s="23">
        <v>4.112078088022874E-2</v>
      </c>
    </row>
    <row r="485" spans="1:4" x14ac:dyDescent="0.3">
      <c r="A485" s="22" t="s">
        <v>125</v>
      </c>
      <c r="B485" s="21">
        <v>2020</v>
      </c>
      <c r="C485" t="s">
        <v>57</v>
      </c>
      <c r="D485" s="23">
        <v>3.8087958411256936E-2</v>
      </c>
    </row>
    <row r="486" spans="1:4" x14ac:dyDescent="0.3">
      <c r="A486" s="22" t="s">
        <v>125</v>
      </c>
      <c r="B486" s="21">
        <v>2020</v>
      </c>
      <c r="C486" t="s">
        <v>90</v>
      </c>
      <c r="D486" s="23">
        <v>4.2660901917286859E-2</v>
      </c>
    </row>
    <row r="487" spans="1:4" x14ac:dyDescent="0.3">
      <c r="A487" s="22" t="s">
        <v>125</v>
      </c>
      <c r="B487" s="21">
        <v>2020</v>
      </c>
      <c r="C487" t="s">
        <v>21</v>
      </c>
      <c r="D487" s="23">
        <v>5.1779758582813813E-2</v>
      </c>
    </row>
    <row r="488" spans="1:4" x14ac:dyDescent="0.3">
      <c r="A488" s="22" t="s">
        <v>125</v>
      </c>
      <c r="B488" s="21">
        <v>2020</v>
      </c>
      <c r="C488" t="s">
        <v>38</v>
      </c>
      <c r="D488" s="23">
        <v>4.1034221140886895E-2</v>
      </c>
    </row>
    <row r="489" spans="1:4" x14ac:dyDescent="0.3">
      <c r="A489" s="22" t="s">
        <v>125</v>
      </c>
      <c r="B489" s="21">
        <v>2020</v>
      </c>
      <c r="C489" t="s">
        <v>42</v>
      </c>
      <c r="D489" s="23">
        <v>4.5438255801976017E-2</v>
      </c>
    </row>
    <row r="490" spans="1:4" x14ac:dyDescent="0.3">
      <c r="A490" s="22" t="s">
        <v>125</v>
      </c>
      <c r="B490" s="21">
        <v>2020</v>
      </c>
      <c r="C490" t="s">
        <v>15</v>
      </c>
      <c r="D490" s="23">
        <v>4.6191638756172555E-2</v>
      </c>
    </row>
    <row r="491" spans="1:4" x14ac:dyDescent="0.3">
      <c r="A491" s="22" t="s">
        <v>125</v>
      </c>
      <c r="B491" s="21">
        <v>2020</v>
      </c>
      <c r="C491" t="s">
        <v>75</v>
      </c>
      <c r="D491" s="23">
        <v>4.6175996189779904E-2</v>
      </c>
    </row>
    <row r="492" spans="1:4" x14ac:dyDescent="0.3">
      <c r="A492" s="22" t="s">
        <v>125</v>
      </c>
      <c r="B492" s="21">
        <v>2020</v>
      </c>
      <c r="C492" t="s">
        <v>22</v>
      </c>
      <c r="D492" s="23">
        <v>5.5637041855825721E-2</v>
      </c>
    </row>
    <row r="493" spans="1:4" x14ac:dyDescent="0.3">
      <c r="A493" s="22" t="s">
        <v>125</v>
      </c>
      <c r="B493" s="21">
        <v>2020</v>
      </c>
      <c r="C493" t="s">
        <v>83</v>
      </c>
      <c r="D493" s="23">
        <v>4.5179004470014127E-2</v>
      </c>
    </row>
    <row r="494" spans="1:4" x14ac:dyDescent="0.3">
      <c r="A494" s="22" t="s">
        <v>125</v>
      </c>
      <c r="B494" s="21">
        <v>2020</v>
      </c>
      <c r="C494" t="s">
        <v>59</v>
      </c>
      <c r="D494" s="23">
        <v>5.8927885221217287E-2</v>
      </c>
    </row>
    <row r="495" spans="1:4" x14ac:dyDescent="0.3">
      <c r="A495" s="22" t="s">
        <v>125</v>
      </c>
      <c r="B495" s="21">
        <v>2020</v>
      </c>
      <c r="C495" t="s">
        <v>8</v>
      </c>
      <c r="D495" s="23">
        <v>4.4076982097019976E-2</v>
      </c>
    </row>
    <row r="496" spans="1:4" x14ac:dyDescent="0.3">
      <c r="A496" s="22" t="s">
        <v>125</v>
      </c>
      <c r="B496" s="21">
        <v>2020</v>
      </c>
      <c r="C496" t="s">
        <v>16</v>
      </c>
      <c r="D496" s="23">
        <v>5.7689048692642936E-2</v>
      </c>
    </row>
    <row r="497" spans="1:4" x14ac:dyDescent="0.3">
      <c r="A497" s="22" t="s">
        <v>125</v>
      </c>
      <c r="B497" s="21">
        <v>2020</v>
      </c>
      <c r="C497" t="s">
        <v>64</v>
      </c>
      <c r="D497" s="23">
        <v>2.3274993043588637E-2</v>
      </c>
    </row>
    <row r="498" spans="1:4" x14ac:dyDescent="0.3">
      <c r="A498" s="22" t="s">
        <v>125</v>
      </c>
      <c r="B498" s="21">
        <v>2020</v>
      </c>
      <c r="C498" t="s">
        <v>23</v>
      </c>
      <c r="D498" s="23">
        <v>3.7955143716581395E-2</v>
      </c>
    </row>
    <row r="499" spans="1:4" x14ac:dyDescent="0.3">
      <c r="A499" s="22" t="s">
        <v>125</v>
      </c>
      <c r="B499" s="21">
        <v>2020</v>
      </c>
      <c r="C499" t="s">
        <v>77</v>
      </c>
      <c r="D499" s="23">
        <v>4.8736802939796028E-2</v>
      </c>
    </row>
    <row r="500" spans="1:4" x14ac:dyDescent="0.3">
      <c r="A500" s="22" t="s">
        <v>125</v>
      </c>
      <c r="B500" s="21">
        <v>2018</v>
      </c>
      <c r="C500" t="s">
        <v>20</v>
      </c>
      <c r="D500" s="23">
        <v>4.6127965678250671E-2</v>
      </c>
    </row>
    <row r="501" spans="1:4" x14ac:dyDescent="0.3">
      <c r="A501" s="22" t="s">
        <v>125</v>
      </c>
      <c r="B501" s="21">
        <v>2018</v>
      </c>
      <c r="C501" t="s">
        <v>43</v>
      </c>
      <c r="D501" s="23">
        <v>4.3814332573256315E-2</v>
      </c>
    </row>
    <row r="502" spans="1:4" x14ac:dyDescent="0.3">
      <c r="A502" s="22" t="s">
        <v>125</v>
      </c>
      <c r="B502" s="21">
        <v>2018</v>
      </c>
      <c r="C502" t="s">
        <v>47</v>
      </c>
      <c r="D502" s="23">
        <v>5.6699393438219017E-2</v>
      </c>
    </row>
    <row r="503" spans="1:4" x14ac:dyDescent="0.3">
      <c r="A503" s="22" t="s">
        <v>125</v>
      </c>
      <c r="B503" s="21">
        <v>2018</v>
      </c>
      <c r="C503" t="s">
        <v>40</v>
      </c>
      <c r="D503" s="23">
        <v>5.794289381125723E-2</v>
      </c>
    </row>
    <row r="504" spans="1:4" x14ac:dyDescent="0.3">
      <c r="A504" s="22" t="s">
        <v>125</v>
      </c>
      <c r="B504" s="21">
        <v>2018</v>
      </c>
      <c r="C504" t="s">
        <v>54</v>
      </c>
      <c r="D504" s="23">
        <v>1.8574453764958899E-2</v>
      </c>
    </row>
    <row r="505" spans="1:4" x14ac:dyDescent="0.3">
      <c r="A505" s="22" t="s">
        <v>125</v>
      </c>
      <c r="B505" s="21">
        <v>2018</v>
      </c>
      <c r="C505" t="s">
        <v>69</v>
      </c>
      <c r="D505" s="23">
        <v>5.1563881862471024E-2</v>
      </c>
    </row>
    <row r="506" spans="1:4" x14ac:dyDescent="0.3">
      <c r="A506" s="22" t="s">
        <v>125</v>
      </c>
      <c r="B506" s="21">
        <v>2018</v>
      </c>
      <c r="C506" t="s">
        <v>72</v>
      </c>
      <c r="D506" s="23">
        <v>4.5375380769301324E-2</v>
      </c>
    </row>
    <row r="507" spans="1:4" x14ac:dyDescent="0.3">
      <c r="A507" s="22" t="s">
        <v>125</v>
      </c>
      <c r="B507" s="21">
        <v>2018</v>
      </c>
      <c r="C507" t="s">
        <v>80</v>
      </c>
      <c r="D507" s="23">
        <v>5.0531574955073204E-2</v>
      </c>
    </row>
    <row r="508" spans="1:4" x14ac:dyDescent="0.3">
      <c r="A508" s="22" t="s">
        <v>125</v>
      </c>
      <c r="B508" s="21">
        <v>2018</v>
      </c>
      <c r="C508" t="s">
        <v>74</v>
      </c>
      <c r="D508" s="23">
        <v>4.889403876846795E-2</v>
      </c>
    </row>
    <row r="509" spans="1:4" x14ac:dyDescent="0.3">
      <c r="A509" s="22" t="s">
        <v>125</v>
      </c>
      <c r="B509" s="21">
        <v>2018</v>
      </c>
      <c r="C509" t="s">
        <v>13</v>
      </c>
      <c r="D509" s="23">
        <v>5.6945783239253395E-2</v>
      </c>
    </row>
    <row r="510" spans="1:4" x14ac:dyDescent="0.3">
      <c r="A510" s="22" t="s">
        <v>125</v>
      </c>
      <c r="B510" s="21">
        <v>2018</v>
      </c>
      <c r="C510" t="s">
        <v>73</v>
      </c>
      <c r="D510" s="23">
        <v>4.9839187594356966E-2</v>
      </c>
    </row>
    <row r="511" spans="1:4" x14ac:dyDescent="0.3">
      <c r="A511" s="22" t="s">
        <v>125</v>
      </c>
      <c r="B511" s="21">
        <v>2018</v>
      </c>
      <c r="C511" t="s">
        <v>19</v>
      </c>
      <c r="D511" s="23">
        <v>3.873605085630677E-2</v>
      </c>
    </row>
    <row r="512" spans="1:4" x14ac:dyDescent="0.3">
      <c r="A512" s="22" t="s">
        <v>125</v>
      </c>
      <c r="B512" s="21">
        <v>2018</v>
      </c>
      <c r="C512" t="s">
        <v>18</v>
      </c>
      <c r="D512" s="23">
        <v>2.7753126818262131E-2</v>
      </c>
    </row>
    <row r="513" spans="1:4" x14ac:dyDescent="0.3">
      <c r="A513" s="22" t="s">
        <v>125</v>
      </c>
      <c r="B513" s="21">
        <v>2018</v>
      </c>
      <c r="C513" t="s">
        <v>81</v>
      </c>
      <c r="D513" s="23">
        <v>6.1061534795532148E-2</v>
      </c>
    </row>
    <row r="514" spans="1:4" x14ac:dyDescent="0.3">
      <c r="A514" s="22" t="s">
        <v>125</v>
      </c>
      <c r="B514" s="21">
        <v>2018</v>
      </c>
      <c r="C514" t="s">
        <v>25</v>
      </c>
      <c r="D514" s="23">
        <v>5.3023243618663264E-2</v>
      </c>
    </row>
    <row r="515" spans="1:4" x14ac:dyDescent="0.3">
      <c r="A515" s="22" t="s">
        <v>125</v>
      </c>
      <c r="B515" s="21">
        <v>2018</v>
      </c>
      <c r="C515" t="s">
        <v>78</v>
      </c>
      <c r="D515" s="23">
        <v>4.9663045014734557E-2</v>
      </c>
    </row>
    <row r="516" spans="1:4" x14ac:dyDescent="0.3">
      <c r="A516" s="22" t="s">
        <v>125</v>
      </c>
      <c r="B516" s="21">
        <v>2018</v>
      </c>
      <c r="C516" t="s">
        <v>48</v>
      </c>
      <c r="D516" s="23">
        <v>4.7483118032901554E-2</v>
      </c>
    </row>
    <row r="517" spans="1:4" x14ac:dyDescent="0.3">
      <c r="A517" s="22" t="s">
        <v>125</v>
      </c>
      <c r="B517" s="21">
        <v>2018</v>
      </c>
      <c r="C517" t="s">
        <v>87</v>
      </c>
      <c r="D517" s="23">
        <v>5.2646196380072161E-2</v>
      </c>
    </row>
    <row r="518" spans="1:4" x14ac:dyDescent="0.3">
      <c r="A518" s="22" t="s">
        <v>125</v>
      </c>
      <c r="B518" s="21">
        <v>2018</v>
      </c>
      <c r="C518" t="s">
        <v>27</v>
      </c>
      <c r="D518" s="23">
        <v>5.4242295615055974E-2</v>
      </c>
    </row>
    <row r="519" spans="1:4" x14ac:dyDescent="0.3">
      <c r="A519" s="22" t="s">
        <v>125</v>
      </c>
      <c r="B519" s="21">
        <v>2018</v>
      </c>
      <c r="C519" t="s">
        <v>76</v>
      </c>
      <c r="D519" s="23">
        <v>6.5190862944680253E-2</v>
      </c>
    </row>
    <row r="520" spans="1:4" x14ac:dyDescent="0.3">
      <c r="A520" s="22" t="s">
        <v>125</v>
      </c>
      <c r="B520" s="21">
        <v>2018</v>
      </c>
      <c r="C520" t="s">
        <v>58</v>
      </c>
      <c r="D520" s="23">
        <v>5.2482884607851735E-2</v>
      </c>
    </row>
    <row r="521" spans="1:4" x14ac:dyDescent="0.3">
      <c r="A521" s="22" t="s">
        <v>125</v>
      </c>
      <c r="B521" s="21">
        <v>2018</v>
      </c>
      <c r="C521" t="s">
        <v>37</v>
      </c>
      <c r="D521" s="23">
        <v>4.6341662702002281E-2</v>
      </c>
    </row>
    <row r="522" spans="1:4" x14ac:dyDescent="0.3">
      <c r="A522" s="22" t="s">
        <v>125</v>
      </c>
      <c r="B522" s="21">
        <v>2018</v>
      </c>
      <c r="C522" t="s">
        <v>34</v>
      </c>
      <c r="D522" s="23">
        <v>4.4995279551577276E-2</v>
      </c>
    </row>
    <row r="523" spans="1:4" x14ac:dyDescent="0.3">
      <c r="A523" s="22" t="s">
        <v>125</v>
      </c>
      <c r="B523" s="21">
        <v>2018</v>
      </c>
      <c r="C523" t="s">
        <v>9</v>
      </c>
      <c r="D523" s="23">
        <v>4.9211958500839655E-2</v>
      </c>
    </row>
    <row r="524" spans="1:4" x14ac:dyDescent="0.3">
      <c r="A524" s="22" t="s">
        <v>125</v>
      </c>
      <c r="B524" s="21">
        <v>2018</v>
      </c>
      <c r="C524" t="s">
        <v>70</v>
      </c>
      <c r="D524" s="23">
        <v>5.7215999691378999E-2</v>
      </c>
    </row>
    <row r="525" spans="1:4" x14ac:dyDescent="0.3">
      <c r="A525" s="22" t="s">
        <v>125</v>
      </c>
      <c r="B525" s="21">
        <v>2018</v>
      </c>
      <c r="C525" t="s">
        <v>14</v>
      </c>
      <c r="D525" s="23">
        <v>5.312892845665506E-2</v>
      </c>
    </row>
    <row r="526" spans="1:4" x14ac:dyDescent="0.3">
      <c r="A526" s="22" t="s">
        <v>125</v>
      </c>
      <c r="B526" s="21">
        <v>2018</v>
      </c>
      <c r="C526" t="s">
        <v>89</v>
      </c>
      <c r="D526" s="23">
        <v>5.8032961929640962E-2</v>
      </c>
    </row>
    <row r="527" spans="1:4" x14ac:dyDescent="0.3">
      <c r="A527" s="22" t="s">
        <v>125</v>
      </c>
      <c r="B527" s="21">
        <v>2018</v>
      </c>
      <c r="C527" t="s">
        <v>62</v>
      </c>
      <c r="D527" s="23">
        <v>5.1554841264921887E-2</v>
      </c>
    </row>
    <row r="528" spans="1:4" x14ac:dyDescent="0.3">
      <c r="A528" s="22" t="s">
        <v>125</v>
      </c>
      <c r="B528" s="21">
        <v>2018</v>
      </c>
      <c r="C528" t="s">
        <v>28</v>
      </c>
      <c r="D528" s="23">
        <v>5.4879900709176678E-2</v>
      </c>
    </row>
    <row r="529" spans="1:4" x14ac:dyDescent="0.3">
      <c r="A529" s="22" t="s">
        <v>125</v>
      </c>
      <c r="B529" s="21">
        <v>2018</v>
      </c>
      <c r="C529" t="s">
        <v>68</v>
      </c>
      <c r="D529" s="23">
        <v>4.0289826685284504E-2</v>
      </c>
    </row>
    <row r="530" spans="1:4" x14ac:dyDescent="0.3">
      <c r="A530" s="22" t="s">
        <v>125</v>
      </c>
      <c r="B530" s="21">
        <v>2018</v>
      </c>
      <c r="C530" t="s">
        <v>6</v>
      </c>
      <c r="D530" s="23">
        <v>6.1477791421491727E-2</v>
      </c>
    </row>
    <row r="531" spans="1:4" x14ac:dyDescent="0.3">
      <c r="A531" s="22" t="s">
        <v>125</v>
      </c>
      <c r="B531" s="21">
        <v>2018</v>
      </c>
      <c r="C531" t="s">
        <v>65</v>
      </c>
      <c r="D531" s="23">
        <v>5.8538927887197903E-2</v>
      </c>
    </row>
    <row r="532" spans="1:4" x14ac:dyDescent="0.3">
      <c r="A532" s="22" t="s">
        <v>125</v>
      </c>
      <c r="B532" s="21">
        <v>2018</v>
      </c>
      <c r="C532" t="s">
        <v>30</v>
      </c>
      <c r="D532" s="23">
        <v>5.6222318911412619E-2</v>
      </c>
    </row>
    <row r="533" spans="1:4" x14ac:dyDescent="0.3">
      <c r="A533" s="22" t="s">
        <v>125</v>
      </c>
      <c r="B533" s="21">
        <v>2018</v>
      </c>
      <c r="C533" t="s">
        <v>86</v>
      </c>
      <c r="D533" s="23">
        <v>3.9204293912273709E-2</v>
      </c>
    </row>
    <row r="534" spans="1:4" x14ac:dyDescent="0.3">
      <c r="A534" s="22" t="s">
        <v>125</v>
      </c>
      <c r="B534" s="21">
        <v>2018</v>
      </c>
      <c r="C534" t="s">
        <v>10</v>
      </c>
      <c r="D534" s="23">
        <v>6.0392674231376633E-2</v>
      </c>
    </row>
    <row r="535" spans="1:4" x14ac:dyDescent="0.3">
      <c r="A535" s="22" t="s">
        <v>125</v>
      </c>
      <c r="B535" s="21">
        <v>2018</v>
      </c>
      <c r="C535" t="s">
        <v>12</v>
      </c>
      <c r="D535" s="23">
        <v>4.6924232299521064E-2</v>
      </c>
    </row>
    <row r="536" spans="1:4" x14ac:dyDescent="0.3">
      <c r="A536" s="22" t="s">
        <v>125</v>
      </c>
      <c r="B536" s="21">
        <v>2018</v>
      </c>
      <c r="C536" t="s">
        <v>31</v>
      </c>
      <c r="D536" s="23">
        <v>6.5992902271474599E-2</v>
      </c>
    </row>
    <row r="537" spans="1:4" x14ac:dyDescent="0.3">
      <c r="A537" s="22" t="s">
        <v>125</v>
      </c>
      <c r="B537" s="21">
        <v>2018</v>
      </c>
      <c r="C537" t="s">
        <v>36</v>
      </c>
      <c r="D537" s="23">
        <v>5.6621980636796403E-2</v>
      </c>
    </row>
    <row r="538" spans="1:4" x14ac:dyDescent="0.3">
      <c r="A538" s="22" t="s">
        <v>125</v>
      </c>
      <c r="B538" s="21">
        <v>2018</v>
      </c>
      <c r="C538" t="s">
        <v>35</v>
      </c>
      <c r="D538" s="23">
        <v>4.2229558549722386E-2</v>
      </c>
    </row>
    <row r="539" spans="1:4" x14ac:dyDescent="0.3">
      <c r="A539" s="22" t="s">
        <v>125</v>
      </c>
      <c r="B539" s="21">
        <v>2018</v>
      </c>
      <c r="C539" t="s">
        <v>63</v>
      </c>
      <c r="D539" s="23">
        <v>4.3511241715327387E-2</v>
      </c>
    </row>
    <row r="540" spans="1:4" x14ac:dyDescent="0.3">
      <c r="A540" s="22" t="s">
        <v>125</v>
      </c>
      <c r="B540" s="21">
        <v>2018</v>
      </c>
      <c r="C540" t="s">
        <v>51</v>
      </c>
      <c r="D540" s="23">
        <v>5.6176961619864067E-2</v>
      </c>
    </row>
    <row r="541" spans="1:4" x14ac:dyDescent="0.3">
      <c r="A541" s="22" t="s">
        <v>125</v>
      </c>
      <c r="B541" s="21">
        <v>2018</v>
      </c>
      <c r="C541" t="s">
        <v>41</v>
      </c>
      <c r="D541" s="23">
        <v>4.2360888473007417E-2</v>
      </c>
    </row>
    <row r="542" spans="1:4" x14ac:dyDescent="0.3">
      <c r="A542" s="22" t="s">
        <v>125</v>
      </c>
      <c r="B542" s="21">
        <v>2018</v>
      </c>
      <c r="C542" t="s">
        <v>29</v>
      </c>
      <c r="D542" s="23">
        <v>5.4794416953148739E-2</v>
      </c>
    </row>
    <row r="543" spans="1:4" x14ac:dyDescent="0.3">
      <c r="A543" s="22" t="s">
        <v>125</v>
      </c>
      <c r="B543" s="21">
        <v>2018</v>
      </c>
      <c r="C543" t="s">
        <v>82</v>
      </c>
      <c r="D543" s="23">
        <v>3.7500692121706564E-2</v>
      </c>
    </row>
    <row r="544" spans="1:4" x14ac:dyDescent="0.3">
      <c r="A544" s="22" t="s">
        <v>125</v>
      </c>
      <c r="B544" s="21">
        <v>2018</v>
      </c>
      <c r="C544" t="s">
        <v>67</v>
      </c>
      <c r="D544" s="23">
        <v>5.106777949882578E-2</v>
      </c>
    </row>
    <row r="545" spans="1:4" x14ac:dyDescent="0.3">
      <c r="A545" s="22" t="s">
        <v>125</v>
      </c>
      <c r="B545" s="21">
        <v>2018</v>
      </c>
      <c r="C545" t="s">
        <v>46</v>
      </c>
      <c r="D545" s="23">
        <v>4.2713095731843093E-2</v>
      </c>
    </row>
    <row r="546" spans="1:4" x14ac:dyDescent="0.3">
      <c r="A546" s="22" t="s">
        <v>125</v>
      </c>
      <c r="B546" s="21">
        <v>2018</v>
      </c>
      <c r="C546" t="s">
        <v>33</v>
      </c>
      <c r="D546" s="23">
        <v>5.2328220935802937E-2</v>
      </c>
    </row>
    <row r="547" spans="1:4" x14ac:dyDescent="0.3">
      <c r="A547" s="22" t="s">
        <v>125</v>
      </c>
      <c r="B547" s="21">
        <v>2018</v>
      </c>
      <c r="C547" t="s">
        <v>5</v>
      </c>
      <c r="D547" s="23">
        <v>5.4442199524435984E-2</v>
      </c>
    </row>
    <row r="548" spans="1:4" x14ac:dyDescent="0.3">
      <c r="A548" s="22" t="s">
        <v>125</v>
      </c>
      <c r="B548" s="21">
        <v>2018</v>
      </c>
      <c r="C548" t="s">
        <v>53</v>
      </c>
      <c r="D548" s="23">
        <v>7.6852828572239004E-2</v>
      </c>
    </row>
    <row r="549" spans="1:4" x14ac:dyDescent="0.3">
      <c r="A549" s="22" t="s">
        <v>125</v>
      </c>
      <c r="B549" s="21">
        <v>2018</v>
      </c>
      <c r="C549" t="s">
        <v>79</v>
      </c>
      <c r="D549" s="23">
        <v>6.165536889899112E-2</v>
      </c>
    </row>
    <row r="550" spans="1:4" x14ac:dyDescent="0.3">
      <c r="A550" s="22" t="s">
        <v>125</v>
      </c>
      <c r="B550" s="21">
        <v>2018</v>
      </c>
      <c r="C550" t="s">
        <v>49</v>
      </c>
      <c r="D550" s="23">
        <v>4.562686441498353E-2</v>
      </c>
    </row>
    <row r="551" spans="1:4" x14ac:dyDescent="0.3">
      <c r="A551" s="22" t="s">
        <v>125</v>
      </c>
      <c r="B551" s="21">
        <v>2018</v>
      </c>
      <c r="C551" t="s">
        <v>66</v>
      </c>
      <c r="D551" s="23">
        <v>5.0803925935810179E-2</v>
      </c>
    </row>
    <row r="552" spans="1:4" x14ac:dyDescent="0.3">
      <c r="A552" s="22" t="s">
        <v>125</v>
      </c>
      <c r="B552" s="21">
        <v>2018</v>
      </c>
      <c r="C552" t="s">
        <v>44</v>
      </c>
      <c r="D552" s="23">
        <v>5.0702065879013977E-2</v>
      </c>
    </row>
    <row r="553" spans="1:4" x14ac:dyDescent="0.3">
      <c r="A553" s="22" t="s">
        <v>125</v>
      </c>
      <c r="B553" s="21">
        <v>2018</v>
      </c>
      <c r="C553" t="s">
        <v>32</v>
      </c>
      <c r="D553" s="23">
        <v>3.4836942809606954E-2</v>
      </c>
    </row>
    <row r="554" spans="1:4" x14ac:dyDescent="0.3">
      <c r="A554" s="22" t="s">
        <v>125</v>
      </c>
      <c r="B554" s="21">
        <v>2018</v>
      </c>
      <c r="C554" t="s">
        <v>7</v>
      </c>
      <c r="D554" s="23">
        <v>6.1437744422673739E-2</v>
      </c>
    </row>
    <row r="555" spans="1:4" x14ac:dyDescent="0.3">
      <c r="A555" s="22" t="s">
        <v>125</v>
      </c>
      <c r="B555" s="21">
        <v>2018</v>
      </c>
      <c r="C555" t="s">
        <v>88</v>
      </c>
      <c r="D555" s="23">
        <v>5.2799129495374839E-2</v>
      </c>
    </row>
    <row r="556" spans="1:4" x14ac:dyDescent="0.3">
      <c r="A556" s="22" t="s">
        <v>125</v>
      </c>
      <c r="B556" s="21">
        <v>2018</v>
      </c>
      <c r="C556" t="s">
        <v>24</v>
      </c>
      <c r="D556" s="23">
        <v>4.9643481728004084E-2</v>
      </c>
    </row>
    <row r="557" spans="1:4" x14ac:dyDescent="0.3">
      <c r="A557" s="22" t="s">
        <v>125</v>
      </c>
      <c r="B557" s="21">
        <v>2018</v>
      </c>
      <c r="C557" t="s">
        <v>84</v>
      </c>
      <c r="D557" s="23">
        <v>6.1495939091963846E-2</v>
      </c>
    </row>
    <row r="558" spans="1:4" x14ac:dyDescent="0.3">
      <c r="A558" s="22" t="s">
        <v>125</v>
      </c>
      <c r="B558" s="21">
        <v>2018</v>
      </c>
      <c r="C558" t="s">
        <v>11</v>
      </c>
      <c r="D558" s="23">
        <v>6.2886414590339529E-2</v>
      </c>
    </row>
    <row r="559" spans="1:4" x14ac:dyDescent="0.3">
      <c r="A559" s="22" t="s">
        <v>125</v>
      </c>
      <c r="B559" s="21">
        <v>2018</v>
      </c>
      <c r="C559" t="s">
        <v>85</v>
      </c>
      <c r="D559" s="23">
        <v>4.1892867794211017E-2</v>
      </c>
    </row>
    <row r="560" spans="1:4" x14ac:dyDescent="0.3">
      <c r="A560" s="22" t="s">
        <v>125</v>
      </c>
      <c r="B560" s="21">
        <v>2018</v>
      </c>
      <c r="C560" t="s">
        <v>60</v>
      </c>
      <c r="D560" s="23">
        <v>4.6960715411848396E-2</v>
      </c>
    </row>
    <row r="561" spans="1:4" x14ac:dyDescent="0.3">
      <c r="A561" s="22" t="s">
        <v>125</v>
      </c>
      <c r="B561" s="21">
        <v>2018</v>
      </c>
      <c r="C561" t="s">
        <v>39</v>
      </c>
      <c r="D561" s="23">
        <v>5.110260644079586E-2</v>
      </c>
    </row>
    <row r="562" spans="1:4" x14ac:dyDescent="0.3">
      <c r="A562" s="22" t="s">
        <v>125</v>
      </c>
      <c r="B562" s="21">
        <v>2018</v>
      </c>
      <c r="C562" t="s">
        <v>71</v>
      </c>
      <c r="D562" s="23">
        <v>4.5084365095116284E-2</v>
      </c>
    </row>
    <row r="563" spans="1:4" x14ac:dyDescent="0.3">
      <c r="A563" s="22" t="s">
        <v>125</v>
      </c>
      <c r="B563" s="21">
        <v>2018</v>
      </c>
      <c r="C563" t="s">
        <v>55</v>
      </c>
      <c r="D563" s="23">
        <v>6.1047398177801783E-2</v>
      </c>
    </row>
    <row r="564" spans="1:4" x14ac:dyDescent="0.3">
      <c r="A564" s="22" t="s">
        <v>125</v>
      </c>
      <c r="B564" s="21">
        <v>2018</v>
      </c>
      <c r="C564" t="s">
        <v>61</v>
      </c>
      <c r="D564" s="23">
        <v>6.8022507511083047E-2</v>
      </c>
    </row>
    <row r="565" spans="1:4" x14ac:dyDescent="0.3">
      <c r="A565" s="22" t="s">
        <v>125</v>
      </c>
      <c r="B565" s="21">
        <v>2018</v>
      </c>
      <c r="C565" t="s">
        <v>17</v>
      </c>
      <c r="D565" s="23">
        <v>4.7410819983738327E-2</v>
      </c>
    </row>
    <row r="566" spans="1:4" x14ac:dyDescent="0.3">
      <c r="A566" s="22" t="s">
        <v>125</v>
      </c>
      <c r="B566" s="21">
        <v>2018</v>
      </c>
      <c r="C566" t="s">
        <v>56</v>
      </c>
      <c r="D566" s="23">
        <v>4.8367200812816098E-2</v>
      </c>
    </row>
    <row r="567" spans="1:4" x14ac:dyDescent="0.3">
      <c r="A567" s="22" t="s">
        <v>125</v>
      </c>
      <c r="B567" s="21">
        <v>2018</v>
      </c>
      <c r="C567" t="s">
        <v>45</v>
      </c>
      <c r="D567" s="23">
        <v>5.0526026824719641E-2</v>
      </c>
    </row>
    <row r="568" spans="1:4" x14ac:dyDescent="0.3">
      <c r="A568" s="22" t="s">
        <v>125</v>
      </c>
      <c r="B568" s="21">
        <v>2018</v>
      </c>
      <c r="C568" t="s">
        <v>50</v>
      </c>
      <c r="D568" s="23">
        <v>4.4530425942281265E-2</v>
      </c>
    </row>
    <row r="569" spans="1:4" x14ac:dyDescent="0.3">
      <c r="A569" s="22" t="s">
        <v>125</v>
      </c>
      <c r="B569" s="21">
        <v>2018</v>
      </c>
      <c r="C569" t="s">
        <v>52</v>
      </c>
      <c r="D569" s="23">
        <v>4.8271725247849506E-2</v>
      </c>
    </row>
    <row r="570" spans="1:4" x14ac:dyDescent="0.3">
      <c r="A570" s="22" t="s">
        <v>125</v>
      </c>
      <c r="B570" s="21">
        <v>2018</v>
      </c>
      <c r="C570" t="s">
        <v>26</v>
      </c>
      <c r="D570" s="23">
        <v>4.6439987487441013E-2</v>
      </c>
    </row>
    <row r="571" spans="1:4" x14ac:dyDescent="0.3">
      <c r="A571" s="22" t="s">
        <v>125</v>
      </c>
      <c r="B571" s="21">
        <v>2018</v>
      </c>
      <c r="C571" t="s">
        <v>57</v>
      </c>
      <c r="D571" s="23">
        <v>4.4704634079187788E-2</v>
      </c>
    </row>
    <row r="572" spans="1:4" x14ac:dyDescent="0.3">
      <c r="A572" s="22" t="s">
        <v>125</v>
      </c>
      <c r="B572" s="21">
        <v>2018</v>
      </c>
      <c r="C572" t="s">
        <v>90</v>
      </c>
      <c r="D572" s="23">
        <v>4.8711913502145036E-2</v>
      </c>
    </row>
    <row r="573" spans="1:4" x14ac:dyDescent="0.3">
      <c r="A573" s="22" t="s">
        <v>125</v>
      </c>
      <c r="B573" s="21">
        <v>2018</v>
      </c>
      <c r="C573" t="s">
        <v>21</v>
      </c>
      <c r="D573" s="23">
        <v>6.6671173101839093E-2</v>
      </c>
    </row>
    <row r="574" spans="1:4" x14ac:dyDescent="0.3">
      <c r="A574" s="22" t="s">
        <v>125</v>
      </c>
      <c r="B574" s="21">
        <v>2018</v>
      </c>
      <c r="C574" t="s">
        <v>38</v>
      </c>
      <c r="D574" s="23">
        <v>4.9371187173121396E-2</v>
      </c>
    </row>
    <row r="575" spans="1:4" x14ac:dyDescent="0.3">
      <c r="A575" s="22" t="s">
        <v>125</v>
      </c>
      <c r="B575" s="21">
        <v>2018</v>
      </c>
      <c r="C575" t="s">
        <v>42</v>
      </c>
      <c r="D575" s="23">
        <v>5.4320831701711578E-2</v>
      </c>
    </row>
    <row r="576" spans="1:4" x14ac:dyDescent="0.3">
      <c r="A576" s="22" t="s">
        <v>125</v>
      </c>
      <c r="B576" s="21">
        <v>2018</v>
      </c>
      <c r="C576" t="s">
        <v>15</v>
      </c>
      <c r="D576" s="23">
        <v>5.3226312743230496E-2</v>
      </c>
    </row>
    <row r="577" spans="1:4" x14ac:dyDescent="0.3">
      <c r="A577" s="22" t="s">
        <v>125</v>
      </c>
      <c r="B577" s="21">
        <v>2018</v>
      </c>
      <c r="C577" t="s">
        <v>75</v>
      </c>
      <c r="D577" s="23">
        <v>5.8197381216400966E-2</v>
      </c>
    </row>
    <row r="578" spans="1:4" x14ac:dyDescent="0.3">
      <c r="A578" s="22" t="s">
        <v>125</v>
      </c>
      <c r="B578" s="21">
        <v>2018</v>
      </c>
      <c r="C578" t="s">
        <v>22</v>
      </c>
      <c r="D578" s="23">
        <v>5.6809343672834516E-2</v>
      </c>
    </row>
    <row r="579" spans="1:4" x14ac:dyDescent="0.3">
      <c r="A579" s="22" t="s">
        <v>125</v>
      </c>
      <c r="B579" s="21">
        <v>2018</v>
      </c>
      <c r="C579" t="s">
        <v>83</v>
      </c>
      <c r="D579" s="23">
        <v>5.6036531862265843E-2</v>
      </c>
    </row>
    <row r="580" spans="1:4" x14ac:dyDescent="0.3">
      <c r="A580" s="22" t="s">
        <v>125</v>
      </c>
      <c r="B580" s="21">
        <v>2018</v>
      </c>
      <c r="C580" t="s">
        <v>59</v>
      </c>
      <c r="D580" s="23">
        <v>6.3585838067328121E-2</v>
      </c>
    </row>
    <row r="581" spans="1:4" x14ac:dyDescent="0.3">
      <c r="A581" s="22" t="s">
        <v>125</v>
      </c>
      <c r="B581" s="21">
        <v>2018</v>
      </c>
      <c r="C581" t="s">
        <v>8</v>
      </c>
      <c r="D581" s="23">
        <v>3.8577535720465517E-2</v>
      </c>
    </row>
    <row r="582" spans="1:4" x14ac:dyDescent="0.3">
      <c r="A582" s="22" t="s">
        <v>125</v>
      </c>
      <c r="B582" s="21">
        <v>2018</v>
      </c>
      <c r="C582" t="s">
        <v>16</v>
      </c>
      <c r="D582" s="23">
        <v>6.5606185645150694E-2</v>
      </c>
    </row>
    <row r="583" spans="1:4" x14ac:dyDescent="0.3">
      <c r="A583" s="22" t="s">
        <v>125</v>
      </c>
      <c r="B583" s="21">
        <v>2018</v>
      </c>
      <c r="C583" t="s">
        <v>64</v>
      </c>
      <c r="D583" s="23">
        <v>2.5928127319080806E-2</v>
      </c>
    </row>
    <row r="584" spans="1:4" x14ac:dyDescent="0.3">
      <c r="A584" s="22" t="s">
        <v>125</v>
      </c>
      <c r="B584" s="21">
        <v>2018</v>
      </c>
      <c r="C584" t="s">
        <v>23</v>
      </c>
      <c r="D584" s="23">
        <v>4.3218583581145796E-2</v>
      </c>
    </row>
    <row r="585" spans="1:4" x14ac:dyDescent="0.3">
      <c r="A585" s="22" t="s">
        <v>125</v>
      </c>
      <c r="B585" s="21">
        <v>2018</v>
      </c>
      <c r="C585" t="s">
        <v>77</v>
      </c>
      <c r="D585" s="23">
        <v>5.7108320029408778E-2</v>
      </c>
    </row>
    <row r="586" spans="1:4" x14ac:dyDescent="0.3">
      <c r="A586" s="22" t="s">
        <v>125</v>
      </c>
      <c r="B586" s="21">
        <v>2019</v>
      </c>
      <c r="C586" t="s">
        <v>20</v>
      </c>
      <c r="D586" s="23">
        <v>4.8379874635078444E-2</v>
      </c>
    </row>
    <row r="587" spans="1:4" x14ac:dyDescent="0.3">
      <c r="A587" s="22" t="s">
        <v>125</v>
      </c>
      <c r="B587" s="21">
        <v>2019</v>
      </c>
      <c r="C587" t="s">
        <v>43</v>
      </c>
      <c r="D587" s="23">
        <v>4.6542644030746316E-2</v>
      </c>
    </row>
    <row r="588" spans="1:4" x14ac:dyDescent="0.3">
      <c r="A588" s="22" t="s">
        <v>125</v>
      </c>
      <c r="B588" s="21">
        <v>2019</v>
      </c>
      <c r="C588" t="s">
        <v>47</v>
      </c>
      <c r="D588" s="23">
        <v>5.7340896051775135E-2</v>
      </c>
    </row>
    <row r="589" spans="1:4" x14ac:dyDescent="0.3">
      <c r="A589" s="22" t="s">
        <v>125</v>
      </c>
      <c r="B589" s="21">
        <v>2019</v>
      </c>
      <c r="C589" t="s">
        <v>40</v>
      </c>
      <c r="D589" s="23">
        <v>5.9946300363116815E-2</v>
      </c>
    </row>
    <row r="590" spans="1:4" x14ac:dyDescent="0.3">
      <c r="A590" s="22" t="s">
        <v>125</v>
      </c>
      <c r="B590" s="21">
        <v>2019</v>
      </c>
      <c r="C590" t="s">
        <v>54</v>
      </c>
      <c r="D590" s="23">
        <v>3.5246021972508812E-2</v>
      </c>
    </row>
    <row r="591" spans="1:4" x14ac:dyDescent="0.3">
      <c r="A591" s="22" t="s">
        <v>125</v>
      </c>
      <c r="B591" s="21">
        <v>2019</v>
      </c>
      <c r="C591" t="s">
        <v>69</v>
      </c>
      <c r="D591" s="23">
        <v>4.9102785981271893E-2</v>
      </c>
    </row>
    <row r="592" spans="1:4" x14ac:dyDescent="0.3">
      <c r="A592" s="22" t="s">
        <v>125</v>
      </c>
      <c r="B592" s="21">
        <v>2019</v>
      </c>
      <c r="C592" t="s">
        <v>72</v>
      </c>
      <c r="D592" s="23">
        <v>4.3071097077944633E-2</v>
      </c>
    </row>
    <row r="593" spans="1:4" x14ac:dyDescent="0.3">
      <c r="A593" s="22" t="s">
        <v>125</v>
      </c>
      <c r="B593" s="21">
        <v>2019</v>
      </c>
      <c r="C593" t="s">
        <v>80</v>
      </c>
      <c r="D593" s="23">
        <v>4.394214920523732E-2</v>
      </c>
    </row>
    <row r="594" spans="1:4" x14ac:dyDescent="0.3">
      <c r="A594" s="22" t="s">
        <v>125</v>
      </c>
      <c r="B594" s="21">
        <v>2019</v>
      </c>
      <c r="C594" t="s">
        <v>74</v>
      </c>
      <c r="D594" s="23">
        <v>5.0629587356265604E-2</v>
      </c>
    </row>
    <row r="595" spans="1:4" x14ac:dyDescent="0.3">
      <c r="A595" s="22" t="s">
        <v>125</v>
      </c>
      <c r="B595" s="21">
        <v>2019</v>
      </c>
      <c r="C595" t="s">
        <v>13</v>
      </c>
      <c r="D595" s="23">
        <v>5.472633381928798E-2</v>
      </c>
    </row>
    <row r="596" spans="1:4" x14ac:dyDescent="0.3">
      <c r="A596" s="22" t="s">
        <v>125</v>
      </c>
      <c r="B596" s="21">
        <v>2019</v>
      </c>
      <c r="C596" t="s">
        <v>73</v>
      </c>
      <c r="D596" s="23">
        <v>4.8887592984544009E-2</v>
      </c>
    </row>
    <row r="597" spans="1:4" x14ac:dyDescent="0.3">
      <c r="A597" s="22" t="s">
        <v>125</v>
      </c>
      <c r="B597" s="21">
        <v>2019</v>
      </c>
      <c r="C597" t="s">
        <v>19</v>
      </c>
      <c r="D597" s="23">
        <v>4.2168954812600731E-2</v>
      </c>
    </row>
    <row r="598" spans="1:4" x14ac:dyDescent="0.3">
      <c r="A598" s="22" t="s">
        <v>125</v>
      </c>
      <c r="B598" s="21">
        <v>2019</v>
      </c>
      <c r="C598" t="s">
        <v>18</v>
      </c>
      <c r="D598" s="23">
        <v>3.1277515539721447E-2</v>
      </c>
    </row>
    <row r="599" spans="1:4" x14ac:dyDescent="0.3">
      <c r="A599" s="22" t="s">
        <v>125</v>
      </c>
      <c r="B599" s="21">
        <v>2019</v>
      </c>
      <c r="C599" t="s">
        <v>81</v>
      </c>
      <c r="D599" s="23">
        <v>5.4664348743575675E-2</v>
      </c>
    </row>
    <row r="600" spans="1:4" x14ac:dyDescent="0.3">
      <c r="A600" s="22" t="s">
        <v>125</v>
      </c>
      <c r="B600" s="21">
        <v>2019</v>
      </c>
      <c r="C600" t="s">
        <v>25</v>
      </c>
      <c r="D600" s="23">
        <v>4.8239905707932143E-2</v>
      </c>
    </row>
    <row r="601" spans="1:4" x14ac:dyDescent="0.3">
      <c r="A601" s="22" t="s">
        <v>125</v>
      </c>
      <c r="B601" s="21">
        <v>2019</v>
      </c>
      <c r="C601" t="s">
        <v>78</v>
      </c>
      <c r="D601" s="23">
        <v>4.6419739244632309E-2</v>
      </c>
    </row>
    <row r="602" spans="1:4" x14ac:dyDescent="0.3">
      <c r="A602" s="22" t="s">
        <v>125</v>
      </c>
      <c r="B602" s="21">
        <v>2019</v>
      </c>
      <c r="C602" t="s">
        <v>48</v>
      </c>
      <c r="D602" s="23">
        <v>4.7940398363584817E-2</v>
      </c>
    </row>
    <row r="603" spans="1:4" x14ac:dyDescent="0.3">
      <c r="A603" s="22" t="s">
        <v>125</v>
      </c>
      <c r="B603" s="21">
        <v>2019</v>
      </c>
      <c r="C603" t="s">
        <v>87</v>
      </c>
      <c r="D603" s="23">
        <v>5.0825974426181107E-2</v>
      </c>
    </row>
    <row r="604" spans="1:4" x14ac:dyDescent="0.3">
      <c r="A604" s="22" t="s">
        <v>125</v>
      </c>
      <c r="B604" s="21">
        <v>2019</v>
      </c>
      <c r="C604" t="s">
        <v>27</v>
      </c>
      <c r="D604" s="23">
        <v>5.0206783681315911E-2</v>
      </c>
    </row>
    <row r="605" spans="1:4" x14ac:dyDescent="0.3">
      <c r="A605" s="22" t="s">
        <v>125</v>
      </c>
      <c r="B605" s="21">
        <v>2019</v>
      </c>
      <c r="C605" t="s">
        <v>76</v>
      </c>
      <c r="D605" s="23">
        <v>7.1692918714782741E-2</v>
      </c>
    </row>
    <row r="606" spans="1:4" x14ac:dyDescent="0.3">
      <c r="A606" s="22" t="s">
        <v>125</v>
      </c>
      <c r="B606" s="21">
        <v>2019</v>
      </c>
      <c r="C606" t="s">
        <v>58</v>
      </c>
      <c r="D606" s="23">
        <v>4.9331659853375023E-2</v>
      </c>
    </row>
    <row r="607" spans="1:4" x14ac:dyDescent="0.3">
      <c r="A607" s="22" t="s">
        <v>125</v>
      </c>
      <c r="B607" s="21">
        <v>2019</v>
      </c>
      <c r="C607" t="s">
        <v>37</v>
      </c>
      <c r="D607" s="23">
        <v>4.314293844595863E-2</v>
      </c>
    </row>
    <row r="608" spans="1:4" x14ac:dyDescent="0.3">
      <c r="A608" s="22" t="s">
        <v>125</v>
      </c>
      <c r="B608" s="21">
        <v>2019</v>
      </c>
      <c r="C608" t="s">
        <v>34</v>
      </c>
      <c r="D608" s="23">
        <v>4.5784167732026287E-2</v>
      </c>
    </row>
    <row r="609" spans="1:4" x14ac:dyDescent="0.3">
      <c r="A609" s="22" t="s">
        <v>125</v>
      </c>
      <c r="B609" s="21">
        <v>2019</v>
      </c>
      <c r="C609" t="s">
        <v>9</v>
      </c>
      <c r="D609" s="23">
        <v>4.5201068132269838E-2</v>
      </c>
    </row>
    <row r="610" spans="1:4" x14ac:dyDescent="0.3">
      <c r="A610" s="22" t="s">
        <v>125</v>
      </c>
      <c r="B610" s="21">
        <v>2019</v>
      </c>
      <c r="C610" t="s">
        <v>70</v>
      </c>
      <c r="D610" s="23">
        <v>5.5937649819467604E-2</v>
      </c>
    </row>
    <row r="611" spans="1:4" x14ac:dyDescent="0.3">
      <c r="A611" s="22" t="s">
        <v>125</v>
      </c>
      <c r="B611" s="21">
        <v>2019</v>
      </c>
      <c r="C611" t="s">
        <v>14</v>
      </c>
      <c r="D611" s="23">
        <v>5.4731564705198563E-2</v>
      </c>
    </row>
    <row r="612" spans="1:4" x14ac:dyDescent="0.3">
      <c r="A612" s="22" t="s">
        <v>125</v>
      </c>
      <c r="B612" s="21">
        <v>2019</v>
      </c>
      <c r="C612" t="s">
        <v>89</v>
      </c>
      <c r="D612" s="23">
        <v>5.3162514319478001E-2</v>
      </c>
    </row>
    <row r="613" spans="1:4" x14ac:dyDescent="0.3">
      <c r="A613" s="22" t="s">
        <v>125</v>
      </c>
      <c r="B613" s="21">
        <v>2019</v>
      </c>
      <c r="C613" t="s">
        <v>62</v>
      </c>
      <c r="D613" s="23">
        <v>5.1049093640343698E-2</v>
      </c>
    </row>
    <row r="614" spans="1:4" x14ac:dyDescent="0.3">
      <c r="A614" s="22" t="s">
        <v>125</v>
      </c>
      <c r="B614" s="21">
        <v>2019</v>
      </c>
      <c r="C614" t="s">
        <v>28</v>
      </c>
      <c r="D614" s="23">
        <v>5.0819902849569047E-2</v>
      </c>
    </row>
    <row r="615" spans="1:4" x14ac:dyDescent="0.3">
      <c r="A615" s="22" t="s">
        <v>125</v>
      </c>
      <c r="B615" s="21">
        <v>2019</v>
      </c>
      <c r="C615" t="s">
        <v>68</v>
      </c>
      <c r="D615" s="23">
        <v>3.728375392188004E-2</v>
      </c>
    </row>
    <row r="616" spans="1:4" x14ac:dyDescent="0.3">
      <c r="A616" s="22" t="s">
        <v>125</v>
      </c>
      <c r="B616" s="21">
        <v>2019</v>
      </c>
      <c r="C616" t="s">
        <v>6</v>
      </c>
      <c r="D616" s="23">
        <v>5.858367547268379E-2</v>
      </c>
    </row>
    <row r="617" spans="1:4" x14ac:dyDescent="0.3">
      <c r="A617" s="22" t="s">
        <v>125</v>
      </c>
      <c r="B617" s="21">
        <v>2019</v>
      </c>
      <c r="C617" t="s">
        <v>65</v>
      </c>
      <c r="D617" s="23">
        <v>5.6610483645186338E-2</v>
      </c>
    </row>
    <row r="618" spans="1:4" x14ac:dyDescent="0.3">
      <c r="A618" s="22" t="s">
        <v>125</v>
      </c>
      <c r="B618" s="21">
        <v>2019</v>
      </c>
      <c r="C618" t="s">
        <v>30</v>
      </c>
      <c r="D618" s="23">
        <v>5.9559875670156984E-2</v>
      </c>
    </row>
    <row r="619" spans="1:4" x14ac:dyDescent="0.3">
      <c r="A619" s="22" t="s">
        <v>125</v>
      </c>
      <c r="B619" s="21">
        <v>2019</v>
      </c>
      <c r="C619" t="s">
        <v>86</v>
      </c>
      <c r="D619" s="23">
        <v>4.0759900707025343E-2</v>
      </c>
    </row>
    <row r="620" spans="1:4" x14ac:dyDescent="0.3">
      <c r="A620" s="22" t="s">
        <v>125</v>
      </c>
      <c r="B620" s="21">
        <v>2019</v>
      </c>
      <c r="C620" t="s">
        <v>10</v>
      </c>
      <c r="D620" s="23">
        <v>5.9157776680844119E-2</v>
      </c>
    </row>
    <row r="621" spans="1:4" x14ac:dyDescent="0.3">
      <c r="A621" s="22" t="s">
        <v>125</v>
      </c>
      <c r="B621" s="21">
        <v>2019</v>
      </c>
      <c r="C621" t="s">
        <v>12</v>
      </c>
      <c r="D621" s="23">
        <v>4.5862178602728738E-2</v>
      </c>
    </row>
    <row r="622" spans="1:4" x14ac:dyDescent="0.3">
      <c r="A622" s="22" t="s">
        <v>125</v>
      </c>
      <c r="B622" s="21">
        <v>2019</v>
      </c>
      <c r="C622" t="s">
        <v>31</v>
      </c>
      <c r="D622" s="23">
        <v>6.7586623559826767E-2</v>
      </c>
    </row>
    <row r="623" spans="1:4" x14ac:dyDescent="0.3">
      <c r="A623" s="22" t="s">
        <v>125</v>
      </c>
      <c r="B623" s="21">
        <v>2019</v>
      </c>
      <c r="C623" t="s">
        <v>36</v>
      </c>
      <c r="D623" s="23">
        <v>5.6584154952592523E-2</v>
      </c>
    </row>
    <row r="624" spans="1:4" x14ac:dyDescent="0.3">
      <c r="A624" s="22" t="s">
        <v>125</v>
      </c>
      <c r="B624" s="21">
        <v>2019</v>
      </c>
      <c r="C624" t="s">
        <v>35</v>
      </c>
      <c r="D624" s="23">
        <v>4.2697428073504358E-2</v>
      </c>
    </row>
    <row r="625" spans="1:4" x14ac:dyDescent="0.3">
      <c r="A625" s="22" t="s">
        <v>125</v>
      </c>
      <c r="B625" s="21">
        <v>2019</v>
      </c>
      <c r="C625" t="s">
        <v>63</v>
      </c>
      <c r="D625" s="23">
        <v>4.3259143238568394E-2</v>
      </c>
    </row>
    <row r="626" spans="1:4" x14ac:dyDescent="0.3">
      <c r="A626" s="22" t="s">
        <v>125</v>
      </c>
      <c r="B626" s="21">
        <v>2019</v>
      </c>
      <c r="C626" t="s">
        <v>51</v>
      </c>
      <c r="D626" s="23">
        <v>5.3490234003295119E-2</v>
      </c>
    </row>
    <row r="627" spans="1:4" x14ac:dyDescent="0.3">
      <c r="A627" s="22" t="s">
        <v>125</v>
      </c>
      <c r="B627" s="21">
        <v>2019</v>
      </c>
      <c r="C627" t="s">
        <v>41</v>
      </c>
      <c r="D627" s="23">
        <v>4.2962571062610935E-2</v>
      </c>
    </row>
    <row r="628" spans="1:4" x14ac:dyDescent="0.3">
      <c r="A628" s="22" t="s">
        <v>125</v>
      </c>
      <c r="B628" s="21">
        <v>2019</v>
      </c>
      <c r="C628" t="s">
        <v>29</v>
      </c>
      <c r="D628" s="23">
        <v>6.4271006357875943E-2</v>
      </c>
    </row>
    <row r="629" spans="1:4" x14ac:dyDescent="0.3">
      <c r="A629" s="22" t="s">
        <v>125</v>
      </c>
      <c r="B629" s="21">
        <v>2019</v>
      </c>
      <c r="C629" t="s">
        <v>82</v>
      </c>
      <c r="D629" s="23">
        <v>3.740932146460333E-2</v>
      </c>
    </row>
    <row r="630" spans="1:4" x14ac:dyDescent="0.3">
      <c r="A630" s="22" t="s">
        <v>125</v>
      </c>
      <c r="B630" s="21">
        <v>2019</v>
      </c>
      <c r="C630" t="s">
        <v>67</v>
      </c>
      <c r="D630" s="23">
        <v>4.5572189474751619E-2</v>
      </c>
    </row>
    <row r="631" spans="1:4" x14ac:dyDescent="0.3">
      <c r="A631" s="22" t="s">
        <v>125</v>
      </c>
      <c r="B631" s="21">
        <v>2019</v>
      </c>
      <c r="C631" t="s">
        <v>46</v>
      </c>
      <c r="D631" s="23">
        <v>4.2148495556582004E-2</v>
      </c>
    </row>
    <row r="632" spans="1:4" x14ac:dyDescent="0.3">
      <c r="A632" s="22" t="s">
        <v>125</v>
      </c>
      <c r="B632" s="21">
        <v>2019</v>
      </c>
      <c r="C632" t="s">
        <v>33</v>
      </c>
      <c r="D632" s="23">
        <v>5.3820229663819129E-2</v>
      </c>
    </row>
    <row r="633" spans="1:4" x14ac:dyDescent="0.3">
      <c r="A633" s="22" t="s">
        <v>125</v>
      </c>
      <c r="B633" s="21">
        <v>2019</v>
      </c>
      <c r="C633" t="s">
        <v>5</v>
      </c>
      <c r="D633" s="23">
        <v>5.0827768148950327E-2</v>
      </c>
    </row>
    <row r="634" spans="1:4" x14ac:dyDescent="0.3">
      <c r="A634" s="22" t="s">
        <v>125</v>
      </c>
      <c r="B634" s="21">
        <v>2019</v>
      </c>
      <c r="C634" t="s">
        <v>53</v>
      </c>
      <c r="D634" s="23">
        <v>8.6018501830237598E-2</v>
      </c>
    </row>
    <row r="635" spans="1:4" x14ac:dyDescent="0.3">
      <c r="A635" s="22" t="s">
        <v>125</v>
      </c>
      <c r="B635" s="21">
        <v>2019</v>
      </c>
      <c r="C635" t="s">
        <v>79</v>
      </c>
      <c r="D635" s="23">
        <v>7.4421967384245391E-2</v>
      </c>
    </row>
    <row r="636" spans="1:4" x14ac:dyDescent="0.3">
      <c r="A636" s="22" t="s">
        <v>125</v>
      </c>
      <c r="B636" s="21">
        <v>2019</v>
      </c>
      <c r="C636" t="s">
        <v>49</v>
      </c>
      <c r="D636" s="23">
        <v>4.8954573223162268E-2</v>
      </c>
    </row>
    <row r="637" spans="1:4" x14ac:dyDescent="0.3">
      <c r="A637" s="22" t="s">
        <v>125</v>
      </c>
      <c r="B637" s="21">
        <v>2019</v>
      </c>
      <c r="C637" t="s">
        <v>66</v>
      </c>
      <c r="D637" s="23">
        <v>5.430745581917721E-2</v>
      </c>
    </row>
    <row r="638" spans="1:4" x14ac:dyDescent="0.3">
      <c r="A638" s="22" t="s">
        <v>125</v>
      </c>
      <c r="B638" s="21">
        <v>2019</v>
      </c>
      <c r="C638" t="s">
        <v>44</v>
      </c>
      <c r="D638" s="23">
        <v>5.1830540342988077E-2</v>
      </c>
    </row>
    <row r="639" spans="1:4" x14ac:dyDescent="0.3">
      <c r="A639" s="22" t="s">
        <v>125</v>
      </c>
      <c r="B639" s="21">
        <v>2019</v>
      </c>
      <c r="C639" t="s">
        <v>32</v>
      </c>
      <c r="D639" s="23">
        <v>3.3396562051719501E-2</v>
      </c>
    </row>
    <row r="640" spans="1:4" x14ac:dyDescent="0.3">
      <c r="A640" s="22" t="s">
        <v>125</v>
      </c>
      <c r="B640" s="21">
        <v>2019</v>
      </c>
      <c r="C640" t="s">
        <v>7</v>
      </c>
      <c r="D640" s="23">
        <v>5.5722267463653476E-2</v>
      </c>
    </row>
    <row r="641" spans="1:4" x14ac:dyDescent="0.3">
      <c r="A641" s="22" t="s">
        <v>125</v>
      </c>
      <c r="B641" s="21">
        <v>2019</v>
      </c>
      <c r="C641" t="s">
        <v>88</v>
      </c>
      <c r="D641" s="23">
        <v>4.9307238524576566E-2</v>
      </c>
    </row>
    <row r="642" spans="1:4" x14ac:dyDescent="0.3">
      <c r="A642" s="22" t="s">
        <v>125</v>
      </c>
      <c r="B642" s="21">
        <v>2019</v>
      </c>
      <c r="C642" t="s">
        <v>24</v>
      </c>
      <c r="D642" s="23">
        <v>3.6617707233180939E-2</v>
      </c>
    </row>
    <row r="643" spans="1:4" x14ac:dyDescent="0.3">
      <c r="A643" s="22" t="s">
        <v>125</v>
      </c>
      <c r="B643" s="21">
        <v>2019</v>
      </c>
      <c r="C643" t="s">
        <v>84</v>
      </c>
      <c r="D643" s="23">
        <v>6.7834455308764322E-2</v>
      </c>
    </row>
    <row r="644" spans="1:4" x14ac:dyDescent="0.3">
      <c r="A644" s="22" t="s">
        <v>125</v>
      </c>
      <c r="B644" s="21">
        <v>2019</v>
      </c>
      <c r="C644" t="s">
        <v>11</v>
      </c>
      <c r="D644" s="23">
        <v>5.539619604271892E-2</v>
      </c>
    </row>
    <row r="645" spans="1:4" x14ac:dyDescent="0.3">
      <c r="A645" s="22" t="s">
        <v>125</v>
      </c>
      <c r="B645" s="21">
        <v>2019</v>
      </c>
      <c r="C645" t="s">
        <v>85</v>
      </c>
      <c r="D645" s="23">
        <v>4.1650898422853758E-2</v>
      </c>
    </row>
    <row r="646" spans="1:4" x14ac:dyDescent="0.3">
      <c r="A646" s="22" t="s">
        <v>125</v>
      </c>
      <c r="B646" s="21">
        <v>2019</v>
      </c>
      <c r="C646" t="s">
        <v>60</v>
      </c>
      <c r="D646" s="23">
        <v>4.6105214226167222E-2</v>
      </c>
    </row>
    <row r="647" spans="1:4" x14ac:dyDescent="0.3">
      <c r="A647" s="22" t="s">
        <v>125</v>
      </c>
      <c r="B647" s="21">
        <v>2019</v>
      </c>
      <c r="C647" t="s">
        <v>39</v>
      </c>
      <c r="D647" s="23">
        <v>4.8150741360884895E-2</v>
      </c>
    </row>
    <row r="648" spans="1:4" x14ac:dyDescent="0.3">
      <c r="A648" s="22" t="s">
        <v>125</v>
      </c>
      <c r="B648" s="21">
        <v>2019</v>
      </c>
      <c r="C648" t="s">
        <v>71</v>
      </c>
      <c r="D648" s="23">
        <v>4.7146467352944713E-2</v>
      </c>
    </row>
    <row r="649" spans="1:4" x14ac:dyDescent="0.3">
      <c r="A649" s="22" t="s">
        <v>125</v>
      </c>
      <c r="B649" s="21">
        <v>2019</v>
      </c>
      <c r="C649" t="s">
        <v>55</v>
      </c>
      <c r="D649" s="23">
        <v>5.5980706429944717E-2</v>
      </c>
    </row>
    <row r="650" spans="1:4" x14ac:dyDescent="0.3">
      <c r="A650" s="22" t="s">
        <v>125</v>
      </c>
      <c r="B650" s="21">
        <v>2019</v>
      </c>
      <c r="C650" t="s">
        <v>61</v>
      </c>
      <c r="D650" s="23">
        <v>6.7449488161132387E-2</v>
      </c>
    </row>
    <row r="651" spans="1:4" x14ac:dyDescent="0.3">
      <c r="A651" s="22" t="s">
        <v>125</v>
      </c>
      <c r="B651" s="21">
        <v>2019</v>
      </c>
      <c r="C651" t="s">
        <v>17</v>
      </c>
      <c r="D651" s="23">
        <v>4.5896073094870177E-2</v>
      </c>
    </row>
    <row r="652" spans="1:4" x14ac:dyDescent="0.3">
      <c r="A652" s="22" t="s">
        <v>125</v>
      </c>
      <c r="B652" s="21">
        <v>2019</v>
      </c>
      <c r="C652" t="s">
        <v>56</v>
      </c>
      <c r="D652" s="23">
        <v>4.7641585067863632E-2</v>
      </c>
    </row>
    <row r="653" spans="1:4" x14ac:dyDescent="0.3">
      <c r="A653" s="22" t="s">
        <v>125</v>
      </c>
      <c r="B653" s="21">
        <v>2019</v>
      </c>
      <c r="C653" t="s">
        <v>45</v>
      </c>
      <c r="D653" s="23">
        <v>4.8397341785216846E-2</v>
      </c>
    </row>
    <row r="654" spans="1:4" x14ac:dyDescent="0.3">
      <c r="A654" s="22" t="s">
        <v>125</v>
      </c>
      <c r="B654" s="21">
        <v>2019</v>
      </c>
      <c r="C654" t="s">
        <v>50</v>
      </c>
      <c r="D654" s="23">
        <v>4.433544666523552E-2</v>
      </c>
    </row>
    <row r="655" spans="1:4" x14ac:dyDescent="0.3">
      <c r="A655" s="22" t="s">
        <v>125</v>
      </c>
      <c r="B655" s="21">
        <v>2019</v>
      </c>
      <c r="C655" t="s">
        <v>52</v>
      </c>
      <c r="D655" s="23">
        <v>4.8126844018931879E-2</v>
      </c>
    </row>
    <row r="656" spans="1:4" x14ac:dyDescent="0.3">
      <c r="A656" s="22" t="s">
        <v>125</v>
      </c>
      <c r="B656" s="21">
        <v>2019</v>
      </c>
      <c r="C656" t="s">
        <v>26</v>
      </c>
      <c r="D656" s="23">
        <v>4.7971298001259995E-2</v>
      </c>
    </row>
    <row r="657" spans="1:4" x14ac:dyDescent="0.3">
      <c r="A657" s="22" t="s">
        <v>125</v>
      </c>
      <c r="B657" s="21">
        <v>2019</v>
      </c>
      <c r="C657" t="s">
        <v>57</v>
      </c>
      <c r="D657" s="23">
        <v>4.2483122025991409E-2</v>
      </c>
    </row>
    <row r="658" spans="1:4" x14ac:dyDescent="0.3">
      <c r="A658" s="22" t="s">
        <v>125</v>
      </c>
      <c r="B658" s="21">
        <v>2019</v>
      </c>
      <c r="C658" t="s">
        <v>90</v>
      </c>
      <c r="D658" s="23">
        <v>4.7229939193408822E-2</v>
      </c>
    </row>
    <row r="659" spans="1:4" x14ac:dyDescent="0.3">
      <c r="A659" s="22" t="s">
        <v>125</v>
      </c>
      <c r="B659" s="21">
        <v>2019</v>
      </c>
      <c r="C659" t="s">
        <v>21</v>
      </c>
      <c r="D659" s="23">
        <v>5.739966218469094E-2</v>
      </c>
    </row>
    <row r="660" spans="1:4" x14ac:dyDescent="0.3">
      <c r="A660" s="22" t="s">
        <v>125</v>
      </c>
      <c r="B660" s="21">
        <v>2019</v>
      </c>
      <c r="C660" t="s">
        <v>38</v>
      </c>
      <c r="D660" s="23">
        <v>4.5740896912219997E-2</v>
      </c>
    </row>
    <row r="661" spans="1:4" x14ac:dyDescent="0.3">
      <c r="A661" s="22" t="s">
        <v>125</v>
      </c>
      <c r="B661" s="21">
        <v>2019</v>
      </c>
      <c r="C661" t="s">
        <v>42</v>
      </c>
      <c r="D661" s="23">
        <v>5.3585401181111401E-2</v>
      </c>
    </row>
    <row r="662" spans="1:4" x14ac:dyDescent="0.3">
      <c r="A662" s="22" t="s">
        <v>125</v>
      </c>
      <c r="B662" s="21">
        <v>2019</v>
      </c>
      <c r="C662" t="s">
        <v>15</v>
      </c>
      <c r="D662" s="23">
        <v>4.9886916386024521E-2</v>
      </c>
    </row>
    <row r="663" spans="1:4" x14ac:dyDescent="0.3">
      <c r="A663" s="22" t="s">
        <v>125</v>
      </c>
      <c r="B663" s="21">
        <v>2019</v>
      </c>
      <c r="C663" t="s">
        <v>75</v>
      </c>
      <c r="D663" s="23">
        <v>5.1551648925064121E-2</v>
      </c>
    </row>
    <row r="664" spans="1:4" x14ac:dyDescent="0.3">
      <c r="A664" s="22" t="s">
        <v>125</v>
      </c>
      <c r="B664" s="21">
        <v>2019</v>
      </c>
      <c r="C664" t="s">
        <v>22</v>
      </c>
      <c r="D664" s="23">
        <v>5.9399708227322941E-2</v>
      </c>
    </row>
    <row r="665" spans="1:4" x14ac:dyDescent="0.3">
      <c r="A665" s="22" t="s">
        <v>125</v>
      </c>
      <c r="B665" s="21">
        <v>2019</v>
      </c>
      <c r="C665" t="s">
        <v>83</v>
      </c>
      <c r="D665" s="23">
        <v>5.6682434848859591E-2</v>
      </c>
    </row>
    <row r="666" spans="1:4" x14ac:dyDescent="0.3">
      <c r="A666" s="22" t="s">
        <v>125</v>
      </c>
      <c r="B666" s="21">
        <v>2019</v>
      </c>
      <c r="C666" t="s">
        <v>59</v>
      </c>
      <c r="D666" s="23">
        <v>6.5465717225439396E-2</v>
      </c>
    </row>
    <row r="667" spans="1:4" x14ac:dyDescent="0.3">
      <c r="A667" s="22" t="s">
        <v>125</v>
      </c>
      <c r="B667" s="21">
        <v>2019</v>
      </c>
      <c r="C667" t="s">
        <v>8</v>
      </c>
      <c r="D667" s="23">
        <v>4.2253841153666379E-2</v>
      </c>
    </row>
    <row r="668" spans="1:4" x14ac:dyDescent="0.3">
      <c r="A668" s="22" t="s">
        <v>125</v>
      </c>
      <c r="B668" s="21">
        <v>2019</v>
      </c>
      <c r="C668" t="s">
        <v>16</v>
      </c>
      <c r="D668" s="23">
        <v>6.1536647535351263E-2</v>
      </c>
    </row>
    <row r="669" spans="1:4" x14ac:dyDescent="0.3">
      <c r="A669" s="22" t="s">
        <v>125</v>
      </c>
      <c r="B669" s="21">
        <v>2019</v>
      </c>
      <c r="C669" t="s">
        <v>64</v>
      </c>
      <c r="D669" s="23">
        <v>2.3463031469285616E-2</v>
      </c>
    </row>
    <row r="670" spans="1:4" x14ac:dyDescent="0.3">
      <c r="A670" s="22" t="s">
        <v>125</v>
      </c>
      <c r="B670" s="21">
        <v>2019</v>
      </c>
      <c r="C670" t="s">
        <v>23</v>
      </c>
      <c r="D670" s="23">
        <v>4.7115454982010765E-2</v>
      </c>
    </row>
    <row r="671" spans="1:4" x14ac:dyDescent="0.3">
      <c r="A671" s="22" t="s">
        <v>125</v>
      </c>
      <c r="B671" s="21">
        <v>2019</v>
      </c>
      <c r="C671" t="s">
        <v>77</v>
      </c>
      <c r="D671" s="23">
        <v>5.6541257153159129E-2</v>
      </c>
    </row>
  </sheetData>
  <autoFilter ref="A1:D67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Диаграммы</vt:lpstr>
      </vt:variant>
      <vt:variant>
        <vt:i4>4</vt:i4>
      </vt:variant>
    </vt:vector>
  </HeadingPairs>
  <TitlesOfParts>
    <vt:vector size="14" baseType="lpstr">
      <vt:lpstr>Ключевые факты ОСАГО</vt:lpstr>
      <vt:lpstr>Описание данных</vt:lpstr>
      <vt:lpstr>Data</vt:lpstr>
      <vt:lpstr>Cnt</vt:lpstr>
      <vt:lpstr>Data-1</vt:lpstr>
      <vt:lpstr>Pr.</vt:lpstr>
      <vt:lpstr>Data-2</vt:lpstr>
      <vt:lpstr>Fr.</vt:lpstr>
      <vt:lpstr>Data-3</vt:lpstr>
      <vt:lpstr>Fr.-2.1</vt:lpstr>
      <vt:lpstr>Количество полисов</vt:lpstr>
      <vt:lpstr>Средняя премия (помесячно)</vt:lpstr>
      <vt:lpstr>Относительная частота убытков</vt:lpstr>
      <vt:lpstr>Частота убытков по годам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openpyxl</dc:creator>
  <cp:keywords/>
  <dc:description/>
  <cp:lastModifiedBy>Матайс Татьяна Алексеевна</cp:lastModifiedBy>
  <cp:revision/>
  <dcterms:created xsi:type="dcterms:W3CDTF">2021-02-20T01:50:28Z</dcterms:created>
  <dcterms:modified xsi:type="dcterms:W3CDTF">2024-04-05T21:08:05Z</dcterms:modified>
  <cp:category/>
  <dc:identifier/>
  <cp:contentStatus/>
  <dc:language/>
  <cp:version/>
</cp:coreProperties>
</file>