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aiodfsdnps.vip.cbr.ru\dnps\УРиР в НПС\Отдел анализа НПС\Сайт_Статистика\2024\1 квартал 2024\таблицы в территориальном разрезе за 3 квартал  2023\3(нов)\"/>
    </mc:Choice>
  </mc:AlternateContent>
  <bookViews>
    <workbookView xWindow="120" yWindow="120" windowWidth="19320" windowHeight="8640" activeTab="6"/>
  </bookViews>
  <sheets>
    <sheet name="1 кв 2023" sheetId="4" r:id="rId1"/>
    <sheet name="2 кв 2023 " sheetId="13" r:id="rId2"/>
    <sheet name="1 полугодие 2023" sheetId="14" r:id="rId3"/>
    <sheet name="3 кв 2023" sheetId="15" r:id="rId4"/>
    <sheet name="9 месяцев 2023" sheetId="16" r:id="rId5"/>
    <sheet name="4 кв 2023" sheetId="17" r:id="rId6"/>
    <sheet name=" 2023 год" sheetId="18" r:id="rId7"/>
  </sheets>
  <definedNames>
    <definedName name="_xlnm._FilterDatabase" localSheetId="6" hidden="1">' 2023 год'!$A$7:$J$94</definedName>
    <definedName name="_xlnm._FilterDatabase" localSheetId="0" hidden="1">'1 кв 2023'!$A$7:$K$90</definedName>
    <definedName name="_xlnm._FilterDatabase" localSheetId="2" hidden="1">'1 полугодие 2023'!$A$7:$K$90</definedName>
    <definedName name="_xlnm._FilterDatabase" localSheetId="1" hidden="1">'2 кв 2023 '!$A$7:$K$89</definedName>
    <definedName name="_xlnm._FilterDatabase" localSheetId="3" hidden="1">'3 кв 2023'!$A$7:$J$90</definedName>
    <definedName name="_xlnm._FilterDatabase" localSheetId="5" hidden="1">'4 кв 2023'!$A$7:$J$94</definedName>
    <definedName name="_xlnm._FilterDatabase" localSheetId="4" hidden="1">'9 месяцев 2023'!$A$7:$J$90</definedName>
    <definedName name="R_DT_YYYYMMDD">#REF!</definedName>
    <definedName name="_xlnm.Print_Titles" localSheetId="6">' 2023 год'!$4:$7</definedName>
    <definedName name="_xlnm.Print_Titles" localSheetId="0">'1 кв 2023'!$4:$7</definedName>
    <definedName name="_xlnm.Print_Titles" localSheetId="2">'1 полугодие 2023'!$4:$7</definedName>
    <definedName name="_xlnm.Print_Titles" localSheetId="1">'2 кв 2023 '!$4:$7</definedName>
    <definedName name="_xlnm.Print_Titles" localSheetId="3">'3 кв 2023'!$4:$7</definedName>
    <definedName name="_xlnm.Print_Titles" localSheetId="5">'4 кв 2023'!$4:$7</definedName>
    <definedName name="_xlnm.Print_Titles" localSheetId="4">'9 месяцев 2023'!$4:$7</definedName>
  </definedNames>
  <calcPr calcId="152511"/>
</workbook>
</file>

<file path=xl/calcChain.xml><?xml version="1.0" encoding="utf-8"?>
<calcChain xmlns="http://schemas.openxmlformats.org/spreadsheetml/2006/main">
  <c r="S93" i="18" l="1"/>
  <c r="R93" i="18"/>
  <c r="Q93" i="18"/>
  <c r="P93" i="18"/>
  <c r="O93" i="18"/>
  <c r="N93" i="18"/>
  <c r="M93" i="18"/>
  <c r="L93" i="18"/>
  <c r="S92" i="18"/>
  <c r="R92" i="18"/>
  <c r="Q92" i="18"/>
  <c r="P92" i="18"/>
  <c r="O92" i="18"/>
  <c r="N92" i="18"/>
  <c r="M92" i="18"/>
  <c r="L92" i="18"/>
  <c r="S91" i="18"/>
  <c r="R91" i="18"/>
  <c r="Q91" i="18"/>
  <c r="P91" i="18"/>
  <c r="O91" i="18"/>
  <c r="N91" i="18"/>
  <c r="M91" i="18"/>
  <c r="L91" i="18"/>
  <c r="S90" i="18"/>
  <c r="R90" i="18"/>
  <c r="Q90" i="18"/>
  <c r="P90" i="18"/>
  <c r="O90" i="18"/>
  <c r="N90" i="18"/>
  <c r="M90" i="18"/>
  <c r="L90" i="18"/>
  <c r="S85" i="18"/>
  <c r="R85" i="18"/>
  <c r="Q85" i="18"/>
  <c r="P85" i="18"/>
  <c r="O85" i="18"/>
  <c r="N85" i="18"/>
  <c r="M85" i="18"/>
  <c r="L85" i="18"/>
  <c r="S84" i="18"/>
  <c r="R84" i="18"/>
  <c r="Q84" i="18"/>
  <c r="P84" i="18"/>
  <c r="O84" i="18"/>
  <c r="N84" i="18"/>
  <c r="M84" i="18"/>
  <c r="L84" i="18"/>
  <c r="S83" i="18"/>
  <c r="R83" i="18"/>
  <c r="Q83" i="18"/>
  <c r="P83" i="18"/>
  <c r="O83" i="18"/>
  <c r="N83" i="18"/>
  <c r="M83" i="18"/>
  <c r="L83" i="18"/>
  <c r="S82" i="18"/>
  <c r="R82" i="18"/>
  <c r="Q82" i="18"/>
  <c r="P82" i="18"/>
  <c r="O82" i="18"/>
  <c r="N82" i="18"/>
  <c r="M82" i="18"/>
  <c r="L82" i="18"/>
  <c r="S81" i="18"/>
  <c r="R81" i="18"/>
  <c r="Q81" i="18"/>
  <c r="P81" i="18"/>
  <c r="O81" i="18"/>
  <c r="N81" i="18"/>
  <c r="M81" i="18"/>
  <c r="L81" i="18"/>
  <c r="S80" i="18"/>
  <c r="R80" i="18"/>
  <c r="Q80" i="18"/>
  <c r="P80" i="18"/>
  <c r="O80" i="18"/>
  <c r="N80" i="18"/>
  <c r="M80" i="18"/>
  <c r="L80" i="18"/>
  <c r="S79" i="18"/>
  <c r="R79" i="18"/>
  <c r="Q79" i="18"/>
  <c r="P79" i="18"/>
  <c r="O79" i="18"/>
  <c r="N79" i="18"/>
  <c r="M79" i="18"/>
  <c r="L79" i="18"/>
  <c r="S78" i="18"/>
  <c r="R78" i="18"/>
  <c r="Q78" i="18"/>
  <c r="P78" i="18"/>
  <c r="O78" i="18"/>
  <c r="N78" i="18"/>
  <c r="M78" i="18"/>
  <c r="L78" i="18"/>
  <c r="S77" i="18"/>
  <c r="R77" i="18"/>
  <c r="Q77" i="18"/>
  <c r="P77" i="18"/>
  <c r="O77" i="18"/>
  <c r="N77" i="18"/>
  <c r="M77" i="18"/>
  <c r="L77" i="18"/>
  <c r="S76" i="18"/>
  <c r="R76" i="18"/>
  <c r="Q76" i="18"/>
  <c r="P76" i="18"/>
  <c r="O76" i="18"/>
  <c r="N76" i="18"/>
  <c r="M76" i="18"/>
  <c r="L76" i="18"/>
  <c r="S75" i="18"/>
  <c r="R75" i="18"/>
  <c r="Q75" i="18"/>
  <c r="P75" i="18"/>
  <c r="O75" i="18"/>
  <c r="N75" i="18"/>
  <c r="M75" i="18"/>
  <c r="L75" i="18"/>
  <c r="S74" i="18"/>
  <c r="R74" i="18"/>
  <c r="Q74" i="18"/>
  <c r="P74" i="18"/>
  <c r="O74" i="18"/>
  <c r="N74" i="18"/>
  <c r="M74" i="18"/>
  <c r="L74" i="18"/>
  <c r="S73" i="18"/>
  <c r="R73" i="18"/>
  <c r="Q73" i="18"/>
  <c r="P73" i="18"/>
  <c r="O73" i="18"/>
  <c r="N73" i="18"/>
  <c r="M73" i="18"/>
  <c r="L73" i="18"/>
  <c r="S72" i="18"/>
  <c r="R72" i="18"/>
  <c r="Q72" i="18"/>
  <c r="P72" i="18"/>
  <c r="O72" i="18"/>
  <c r="N72" i="18"/>
  <c r="M72" i="18"/>
  <c r="L72" i="18"/>
  <c r="S71" i="18"/>
  <c r="R71" i="18"/>
  <c r="Q71" i="18"/>
  <c r="P71" i="18"/>
  <c r="O71" i="18"/>
  <c r="N71" i="18"/>
  <c r="M71" i="18"/>
  <c r="L71" i="18"/>
  <c r="S70" i="18"/>
  <c r="R70" i="18"/>
  <c r="Q70" i="18"/>
  <c r="P70" i="18"/>
  <c r="O70" i="18"/>
  <c r="N70" i="18"/>
  <c r="M70" i="18"/>
  <c r="L70" i="18"/>
  <c r="S69" i="18"/>
  <c r="R69" i="18"/>
  <c r="Q69" i="18"/>
  <c r="P69" i="18"/>
  <c r="O69" i="18"/>
  <c r="N69" i="18"/>
  <c r="M69" i="18"/>
  <c r="L69" i="18"/>
  <c r="S68" i="18"/>
  <c r="R68" i="18"/>
  <c r="Q68" i="18"/>
  <c r="P68" i="18"/>
  <c r="O68" i="18"/>
  <c r="N68" i="18"/>
  <c r="M68" i="18"/>
  <c r="L68" i="18"/>
  <c r="S67" i="18"/>
  <c r="R67" i="18"/>
  <c r="Q67" i="18"/>
  <c r="P67" i="18"/>
  <c r="O67" i="18"/>
  <c r="N67" i="18"/>
  <c r="M67" i="18"/>
  <c r="L67" i="18"/>
  <c r="S66" i="18"/>
  <c r="R66" i="18"/>
  <c r="Q66" i="18"/>
  <c r="P66" i="18"/>
  <c r="O66" i="18"/>
  <c r="N66" i="18"/>
  <c r="M66" i="18"/>
  <c r="L66" i="18"/>
  <c r="S65" i="18"/>
  <c r="R65" i="18"/>
  <c r="Q65" i="18"/>
  <c r="P65" i="18"/>
  <c r="O65" i="18"/>
  <c r="N65" i="18"/>
  <c r="M65" i="18"/>
  <c r="L65" i="18"/>
  <c r="S64" i="18"/>
  <c r="R64" i="18"/>
  <c r="Q64" i="18"/>
  <c r="P64" i="18"/>
  <c r="O64" i="18"/>
  <c r="N64" i="18"/>
  <c r="M64" i="18"/>
  <c r="L64" i="18"/>
  <c r="S63" i="18"/>
  <c r="R63" i="18"/>
  <c r="Q63" i="18"/>
  <c r="P63" i="18"/>
  <c r="O63" i="18"/>
  <c r="N63" i="18"/>
  <c r="M63" i="18"/>
  <c r="L63" i="18"/>
  <c r="S62" i="18"/>
  <c r="R62" i="18"/>
  <c r="Q62" i="18"/>
  <c r="P62" i="18"/>
  <c r="O62" i="18"/>
  <c r="N62" i="18"/>
  <c r="M62" i="18"/>
  <c r="L62" i="18"/>
  <c r="S61" i="18"/>
  <c r="R61" i="18"/>
  <c r="Q61" i="18"/>
  <c r="P61" i="18"/>
  <c r="O61" i="18"/>
  <c r="N61" i="18"/>
  <c r="M61" i="18"/>
  <c r="L61" i="18"/>
  <c r="S60" i="18"/>
  <c r="R60" i="18"/>
  <c r="Q60" i="18"/>
  <c r="P60" i="18"/>
  <c r="O60" i="18"/>
  <c r="N60" i="18"/>
  <c r="M60" i="18"/>
  <c r="L60" i="18"/>
  <c r="S59" i="18"/>
  <c r="R59" i="18"/>
  <c r="Q59" i="18"/>
  <c r="P59" i="18"/>
  <c r="O59" i="18"/>
  <c r="N59" i="18"/>
  <c r="M59" i="18"/>
  <c r="L59" i="18"/>
  <c r="S58" i="18"/>
  <c r="R58" i="18"/>
  <c r="Q58" i="18"/>
  <c r="P58" i="18"/>
  <c r="O58" i="18"/>
  <c r="N58" i="18"/>
  <c r="M58" i="18"/>
  <c r="L58" i="18"/>
  <c r="S57" i="18"/>
  <c r="R57" i="18"/>
  <c r="Q57" i="18"/>
  <c r="P57" i="18"/>
  <c r="O57" i="18"/>
  <c r="N57" i="18"/>
  <c r="M57" i="18"/>
  <c r="L57" i="18"/>
  <c r="S56" i="18"/>
  <c r="R56" i="18"/>
  <c r="Q56" i="18"/>
  <c r="P56" i="18"/>
  <c r="O56" i="18"/>
  <c r="N56" i="18"/>
  <c r="M56" i="18"/>
  <c r="L56" i="18"/>
  <c r="S55" i="18"/>
  <c r="R55" i="18"/>
  <c r="Q55" i="18"/>
  <c r="P55" i="18"/>
  <c r="O55" i="18"/>
  <c r="N55" i="18"/>
  <c r="M55" i="18"/>
  <c r="L55" i="18"/>
  <c r="S54" i="18"/>
  <c r="R54" i="18"/>
  <c r="Q54" i="18"/>
  <c r="P54" i="18"/>
  <c r="O54" i="18"/>
  <c r="N54" i="18"/>
  <c r="M54" i="18"/>
  <c r="L54" i="18"/>
  <c r="S53" i="18"/>
  <c r="R53" i="18"/>
  <c r="Q53" i="18"/>
  <c r="P53" i="18"/>
  <c r="O53" i="18"/>
  <c r="N53" i="18"/>
  <c r="M53" i="18"/>
  <c r="L53" i="18"/>
  <c r="S52" i="18"/>
  <c r="R52" i="18"/>
  <c r="Q52" i="18"/>
  <c r="P52" i="18"/>
  <c r="O52" i="18"/>
  <c r="N52" i="18"/>
  <c r="M52" i="18"/>
  <c r="L52" i="18"/>
  <c r="S51" i="18"/>
  <c r="R51" i="18"/>
  <c r="Q51" i="18"/>
  <c r="P51" i="18"/>
  <c r="O51" i="18"/>
  <c r="N51" i="18"/>
  <c r="M51" i="18"/>
  <c r="L51" i="18"/>
  <c r="S50" i="18"/>
  <c r="R50" i="18"/>
  <c r="Q50" i="18"/>
  <c r="P50" i="18"/>
  <c r="O50" i="18"/>
  <c r="N50" i="18"/>
  <c r="M50" i="18"/>
  <c r="L50" i="18"/>
  <c r="S49" i="18"/>
  <c r="R49" i="18"/>
  <c r="Q49" i="18"/>
  <c r="P49" i="18"/>
  <c r="O49" i="18"/>
  <c r="N49" i="18"/>
  <c r="M49" i="18"/>
  <c r="L49" i="18"/>
  <c r="S48" i="18"/>
  <c r="R48" i="18"/>
  <c r="Q48" i="18"/>
  <c r="P48" i="18"/>
  <c r="O48" i="18"/>
  <c r="N48" i="18"/>
  <c r="M48" i="18"/>
  <c r="L48" i="18"/>
  <c r="S47" i="18"/>
  <c r="R47" i="18"/>
  <c r="Q47" i="18"/>
  <c r="P47" i="18"/>
  <c r="O47" i="18"/>
  <c r="N47" i="18"/>
  <c r="M47" i="18"/>
  <c r="L47" i="18"/>
  <c r="S46" i="18"/>
  <c r="R46" i="18"/>
  <c r="Q46" i="18"/>
  <c r="P46" i="18"/>
  <c r="O46" i="18"/>
  <c r="N46" i="18"/>
  <c r="M46" i="18"/>
  <c r="L46" i="18"/>
  <c r="S45" i="18"/>
  <c r="R45" i="18"/>
  <c r="Q45" i="18"/>
  <c r="P45" i="18"/>
  <c r="O45" i="18"/>
  <c r="N45" i="18"/>
  <c r="M45" i="18"/>
  <c r="L45" i="18"/>
  <c r="S44" i="18"/>
  <c r="R44" i="18"/>
  <c r="Q44" i="18"/>
  <c r="P44" i="18"/>
  <c r="O44" i="18"/>
  <c r="N44" i="18"/>
  <c r="M44" i="18"/>
  <c r="L44" i="18"/>
  <c r="S43" i="18"/>
  <c r="R43" i="18"/>
  <c r="Q43" i="18"/>
  <c r="P43" i="18"/>
  <c r="O43" i="18"/>
  <c r="N43" i="18"/>
  <c r="M43" i="18"/>
  <c r="L43" i="18"/>
  <c r="S42" i="18"/>
  <c r="R42" i="18"/>
  <c r="Q42" i="18"/>
  <c r="P42" i="18"/>
  <c r="O42" i="18"/>
  <c r="N42" i="18"/>
  <c r="M42" i="18"/>
  <c r="L42" i="18"/>
  <c r="S41" i="18"/>
  <c r="R41" i="18"/>
  <c r="Q41" i="18"/>
  <c r="P41" i="18"/>
  <c r="O41" i="18"/>
  <c r="N41" i="18"/>
  <c r="M41" i="18"/>
  <c r="L41" i="18"/>
  <c r="S40" i="18"/>
  <c r="R40" i="18"/>
  <c r="Q40" i="18"/>
  <c r="P40" i="18"/>
  <c r="O40" i="18"/>
  <c r="N40" i="18"/>
  <c r="M40" i="18"/>
  <c r="L40" i="18"/>
  <c r="S39" i="18"/>
  <c r="R39" i="18"/>
  <c r="Q39" i="18"/>
  <c r="P39" i="18"/>
  <c r="O39" i="18"/>
  <c r="N39" i="18"/>
  <c r="M39" i="18"/>
  <c r="L39" i="18"/>
  <c r="S38" i="18"/>
  <c r="R38" i="18"/>
  <c r="Q38" i="18"/>
  <c r="P38" i="18"/>
  <c r="O38" i="18"/>
  <c r="N38" i="18"/>
  <c r="M38" i="18"/>
  <c r="L38" i="18"/>
  <c r="S37" i="18"/>
  <c r="R37" i="18"/>
  <c r="Q37" i="18"/>
  <c r="P37" i="18"/>
  <c r="O37" i="18"/>
  <c r="N37" i="18"/>
  <c r="M37" i="18"/>
  <c r="L37" i="18"/>
  <c r="S36" i="18"/>
  <c r="R36" i="18"/>
  <c r="Q36" i="18"/>
  <c r="P36" i="18"/>
  <c r="O36" i="18"/>
  <c r="N36" i="18"/>
  <c r="M36" i="18"/>
  <c r="L36" i="18"/>
  <c r="S35" i="18"/>
  <c r="R35" i="18"/>
  <c r="Q35" i="18"/>
  <c r="P35" i="18"/>
  <c r="O35" i="18"/>
  <c r="N35" i="18"/>
  <c r="M35" i="18"/>
  <c r="L35" i="18"/>
  <c r="S34" i="18"/>
  <c r="R34" i="18"/>
  <c r="Q34" i="18"/>
  <c r="P34" i="18"/>
  <c r="O34" i="18"/>
  <c r="N34" i="18"/>
  <c r="M34" i="18"/>
  <c r="L34" i="18"/>
  <c r="S33" i="18"/>
  <c r="R33" i="18"/>
  <c r="Q33" i="18"/>
  <c r="P33" i="18"/>
  <c r="O33" i="18"/>
  <c r="N33" i="18"/>
  <c r="M33" i="18"/>
  <c r="L33" i="18"/>
  <c r="S32" i="18"/>
  <c r="R32" i="18"/>
  <c r="Q32" i="18"/>
  <c r="P32" i="18"/>
  <c r="O32" i="18"/>
  <c r="N32" i="18"/>
  <c r="M32" i="18"/>
  <c r="L32" i="18"/>
  <c r="S31" i="18"/>
  <c r="R31" i="18"/>
  <c r="Q31" i="18"/>
  <c r="P31" i="18"/>
  <c r="O31" i="18"/>
  <c r="N31" i="18"/>
  <c r="M31" i="18"/>
  <c r="L31" i="18"/>
  <c r="S30" i="18"/>
  <c r="R30" i="18"/>
  <c r="Q30" i="18"/>
  <c r="P30" i="18"/>
  <c r="O30" i="18"/>
  <c r="N30" i="18"/>
  <c r="M30" i="18"/>
  <c r="L30" i="18"/>
  <c r="S29" i="18"/>
  <c r="R29" i="18"/>
  <c r="Q29" i="18"/>
  <c r="P29" i="18"/>
  <c r="O29" i="18"/>
  <c r="N29" i="18"/>
  <c r="M29" i="18"/>
  <c r="L29" i="18"/>
  <c r="S28" i="18"/>
  <c r="R28" i="18"/>
  <c r="Q28" i="18"/>
  <c r="P28" i="18"/>
  <c r="O28" i="18"/>
  <c r="N28" i="18"/>
  <c r="M28" i="18"/>
  <c r="L28" i="18"/>
  <c r="S27" i="18"/>
  <c r="R27" i="18"/>
  <c r="Q27" i="18"/>
  <c r="P27" i="18"/>
  <c r="O27" i="18"/>
  <c r="N27" i="18"/>
  <c r="M27" i="18"/>
  <c r="L27" i="18"/>
  <c r="S26" i="18"/>
  <c r="R26" i="18"/>
  <c r="Q26" i="18"/>
  <c r="P26" i="18"/>
  <c r="O26" i="18"/>
  <c r="N26" i="18"/>
  <c r="M26" i="18"/>
  <c r="L26" i="18"/>
  <c r="S25" i="18"/>
  <c r="R25" i="18"/>
  <c r="Q25" i="18"/>
  <c r="P25" i="18"/>
  <c r="O25" i="18"/>
  <c r="N25" i="18"/>
  <c r="M25" i="18"/>
  <c r="L25" i="18"/>
  <c r="S24" i="18"/>
  <c r="R24" i="18"/>
  <c r="Q24" i="18"/>
  <c r="P24" i="18"/>
  <c r="O24" i="18"/>
  <c r="N24" i="18"/>
  <c r="M24" i="18"/>
  <c r="L24" i="18"/>
  <c r="S23" i="18"/>
  <c r="R23" i="18"/>
  <c r="Q23" i="18"/>
  <c r="P23" i="18"/>
  <c r="O23" i="18"/>
  <c r="N23" i="18"/>
  <c r="M23" i="18"/>
  <c r="L23" i="18"/>
  <c r="S22" i="18"/>
  <c r="R22" i="18"/>
  <c r="Q22" i="18"/>
  <c r="P22" i="18"/>
  <c r="O22" i="18"/>
  <c r="N22" i="18"/>
  <c r="M22" i="18"/>
  <c r="L22" i="18"/>
  <c r="S21" i="18"/>
  <c r="R21" i="18"/>
  <c r="Q21" i="18"/>
  <c r="P21" i="18"/>
  <c r="O21" i="18"/>
  <c r="N21" i="18"/>
  <c r="M21" i="18"/>
  <c r="L21" i="18"/>
  <c r="S20" i="18"/>
  <c r="R20" i="18"/>
  <c r="Q20" i="18"/>
  <c r="P20" i="18"/>
  <c r="O20" i="18"/>
  <c r="N20" i="18"/>
  <c r="M20" i="18"/>
  <c r="L20" i="18"/>
  <c r="S19" i="18"/>
  <c r="R19" i="18"/>
  <c r="Q19" i="18"/>
  <c r="P19" i="18"/>
  <c r="O19" i="18"/>
  <c r="N19" i="18"/>
  <c r="M19" i="18"/>
  <c r="L19" i="18"/>
  <c r="S18" i="18"/>
  <c r="R18" i="18"/>
  <c r="Q18" i="18"/>
  <c r="P18" i="18"/>
  <c r="O18" i="18"/>
  <c r="N18" i="18"/>
  <c r="M18" i="18"/>
  <c r="L18" i="18"/>
  <c r="S17" i="18"/>
  <c r="R17" i="18"/>
  <c r="Q17" i="18"/>
  <c r="P17" i="18"/>
  <c r="O17" i="18"/>
  <c r="N17" i="18"/>
  <c r="M17" i="18"/>
  <c r="L17" i="18"/>
  <c r="S16" i="18"/>
  <c r="R16" i="18"/>
  <c r="Q16" i="18"/>
  <c r="P16" i="18"/>
  <c r="O16" i="18"/>
  <c r="N16" i="18"/>
  <c r="M16" i="18"/>
  <c r="L16" i="18"/>
  <c r="S15" i="18"/>
  <c r="R15" i="18"/>
  <c r="Q15" i="18"/>
  <c r="P15" i="18"/>
  <c r="O15" i="18"/>
  <c r="N15" i="18"/>
  <c r="M15" i="18"/>
  <c r="L15" i="18"/>
  <c r="S14" i="18"/>
  <c r="R14" i="18"/>
  <c r="Q14" i="18"/>
  <c r="P14" i="18"/>
  <c r="O14" i="18"/>
  <c r="N14" i="18"/>
  <c r="M14" i="18"/>
  <c r="L14" i="18"/>
  <c r="S13" i="18"/>
  <c r="R13" i="18"/>
  <c r="Q13" i="18"/>
  <c r="P13" i="18"/>
  <c r="O13" i="18"/>
  <c r="N13" i="18"/>
  <c r="M13" i="18"/>
  <c r="L13" i="18"/>
  <c r="S12" i="18"/>
  <c r="R12" i="18"/>
  <c r="Q12" i="18"/>
  <c r="P12" i="18"/>
  <c r="O12" i="18"/>
  <c r="N12" i="18"/>
  <c r="M12" i="18"/>
  <c r="L12" i="18"/>
  <c r="S11" i="18"/>
  <c r="R11" i="18"/>
  <c r="Q11" i="18"/>
  <c r="P11" i="18"/>
  <c r="O11" i="18"/>
  <c r="N11" i="18"/>
  <c r="M11" i="18"/>
  <c r="L11" i="18"/>
  <c r="S10" i="18"/>
  <c r="R10" i="18"/>
  <c r="Q10" i="18"/>
  <c r="P10" i="18"/>
  <c r="O10" i="18"/>
  <c r="N10" i="18"/>
  <c r="M10" i="18"/>
  <c r="L10" i="18"/>
  <c r="S9" i="18"/>
  <c r="R9" i="18"/>
  <c r="Q9" i="18"/>
  <c r="P9" i="18"/>
  <c r="O9" i="18"/>
  <c r="N9" i="18"/>
  <c r="M9" i="18"/>
  <c r="L9" i="18"/>
  <c r="S8" i="18"/>
  <c r="R8" i="18"/>
  <c r="Q8" i="18"/>
  <c r="P8" i="18"/>
  <c r="O8" i="18"/>
  <c r="N8" i="18"/>
  <c r="M8" i="18"/>
  <c r="L8" i="18"/>
  <c r="S89" i="16" l="1"/>
  <c r="R89" i="16"/>
  <c r="Q89" i="16"/>
  <c r="P89" i="16"/>
  <c r="O89" i="16"/>
  <c r="N89" i="16"/>
  <c r="M89" i="16"/>
  <c r="L89" i="16"/>
  <c r="S88" i="16"/>
  <c r="R88" i="16"/>
  <c r="Q88" i="16"/>
  <c r="P88" i="16"/>
  <c r="O88" i="16"/>
  <c r="N88" i="16"/>
  <c r="M88" i="16"/>
  <c r="L88" i="16"/>
  <c r="S87" i="16"/>
  <c r="R87" i="16"/>
  <c r="Q87" i="16"/>
  <c r="P87" i="16"/>
  <c r="O87" i="16"/>
  <c r="N87" i="16"/>
  <c r="M87" i="16"/>
  <c r="L87" i="16"/>
  <c r="S86" i="16"/>
  <c r="R86" i="16"/>
  <c r="Q86" i="16"/>
  <c r="P86" i="16"/>
  <c r="O86" i="16"/>
  <c r="N86" i="16"/>
  <c r="M86" i="16"/>
  <c r="L86" i="16"/>
  <c r="S85" i="16"/>
  <c r="R85" i="16"/>
  <c r="Q85" i="16"/>
  <c r="P85" i="16"/>
  <c r="O85" i="16"/>
  <c r="N85" i="16"/>
  <c r="M85" i="16"/>
  <c r="L85" i="16"/>
  <c r="S84" i="16"/>
  <c r="R84" i="16"/>
  <c r="Q84" i="16"/>
  <c r="P84" i="16"/>
  <c r="O84" i="16"/>
  <c r="N84" i="16"/>
  <c r="M84" i="16"/>
  <c r="L84" i="16"/>
  <c r="S83" i="16"/>
  <c r="R83" i="16"/>
  <c r="Q83" i="16"/>
  <c r="P83" i="16"/>
  <c r="O83" i="16"/>
  <c r="N83" i="16"/>
  <c r="M83" i="16"/>
  <c r="L83" i="16"/>
  <c r="S82" i="16"/>
  <c r="R82" i="16"/>
  <c r="Q82" i="16"/>
  <c r="P82" i="16"/>
  <c r="O82" i="16"/>
  <c r="N82" i="16"/>
  <c r="M82" i="16"/>
  <c r="L82" i="16"/>
  <c r="S81" i="16"/>
  <c r="R81" i="16"/>
  <c r="Q81" i="16"/>
  <c r="P81" i="16"/>
  <c r="O81" i="16"/>
  <c r="N81" i="16"/>
  <c r="M81" i="16"/>
  <c r="L81" i="16"/>
  <c r="S80" i="16"/>
  <c r="R80" i="16"/>
  <c r="Q80" i="16"/>
  <c r="P80" i="16"/>
  <c r="O80" i="16"/>
  <c r="N80" i="16"/>
  <c r="M80" i="16"/>
  <c r="L80" i="16"/>
  <c r="S79" i="16"/>
  <c r="R79" i="16"/>
  <c r="Q79" i="16"/>
  <c r="P79" i="16"/>
  <c r="O79" i="16"/>
  <c r="N79" i="16"/>
  <c r="M79" i="16"/>
  <c r="L79" i="16"/>
  <c r="S78" i="16"/>
  <c r="R78" i="16"/>
  <c r="Q78" i="16"/>
  <c r="P78" i="16"/>
  <c r="O78" i="16"/>
  <c r="N78" i="16"/>
  <c r="M78" i="16"/>
  <c r="L78" i="16"/>
  <c r="S77" i="16"/>
  <c r="R77" i="16"/>
  <c r="Q77" i="16"/>
  <c r="P77" i="16"/>
  <c r="O77" i="16"/>
  <c r="N77" i="16"/>
  <c r="M77" i="16"/>
  <c r="L77" i="16"/>
  <c r="S76" i="16"/>
  <c r="R76" i="16"/>
  <c r="Q76" i="16"/>
  <c r="P76" i="16"/>
  <c r="O76" i="16"/>
  <c r="N76" i="16"/>
  <c r="M76" i="16"/>
  <c r="L76" i="16"/>
  <c r="S75" i="16"/>
  <c r="R75" i="16"/>
  <c r="Q75" i="16"/>
  <c r="P75" i="16"/>
  <c r="O75" i="16"/>
  <c r="N75" i="16"/>
  <c r="M75" i="16"/>
  <c r="L75" i="16"/>
  <c r="S74" i="16"/>
  <c r="R74" i="16"/>
  <c r="Q74" i="16"/>
  <c r="P74" i="16"/>
  <c r="O74" i="16"/>
  <c r="N74" i="16"/>
  <c r="M74" i="16"/>
  <c r="L74" i="16"/>
  <c r="S73" i="16"/>
  <c r="R73" i="16"/>
  <c r="Q73" i="16"/>
  <c r="P73" i="16"/>
  <c r="O73" i="16"/>
  <c r="N73" i="16"/>
  <c r="M73" i="16"/>
  <c r="L73" i="16"/>
  <c r="S72" i="16"/>
  <c r="R72" i="16"/>
  <c r="Q72" i="16"/>
  <c r="P72" i="16"/>
  <c r="O72" i="16"/>
  <c r="N72" i="16"/>
  <c r="M72" i="16"/>
  <c r="L72" i="16"/>
  <c r="S71" i="16"/>
  <c r="R71" i="16"/>
  <c r="Q71" i="16"/>
  <c r="P71" i="16"/>
  <c r="O71" i="16"/>
  <c r="N71" i="16"/>
  <c r="M71" i="16"/>
  <c r="L71" i="16"/>
  <c r="S70" i="16"/>
  <c r="R70" i="16"/>
  <c r="Q70" i="16"/>
  <c r="P70" i="16"/>
  <c r="O70" i="16"/>
  <c r="N70" i="16"/>
  <c r="M70" i="16"/>
  <c r="L70" i="16"/>
  <c r="S69" i="16"/>
  <c r="R69" i="16"/>
  <c r="Q69" i="16"/>
  <c r="P69" i="16"/>
  <c r="O69" i="16"/>
  <c r="N69" i="16"/>
  <c r="M69" i="16"/>
  <c r="L69" i="16"/>
  <c r="S68" i="16"/>
  <c r="R68" i="16"/>
  <c r="Q68" i="16"/>
  <c r="P68" i="16"/>
  <c r="O68" i="16"/>
  <c r="N68" i="16"/>
  <c r="M68" i="16"/>
  <c r="L68" i="16"/>
  <c r="S67" i="16"/>
  <c r="R67" i="16"/>
  <c r="Q67" i="16"/>
  <c r="P67" i="16"/>
  <c r="O67" i="16"/>
  <c r="N67" i="16"/>
  <c r="M67" i="16"/>
  <c r="L67" i="16"/>
  <c r="S66" i="16"/>
  <c r="R66" i="16"/>
  <c r="Q66" i="16"/>
  <c r="P66" i="16"/>
  <c r="O66" i="16"/>
  <c r="N66" i="16"/>
  <c r="M66" i="16"/>
  <c r="L66" i="16"/>
  <c r="S65" i="16"/>
  <c r="R65" i="16"/>
  <c r="Q65" i="16"/>
  <c r="P65" i="16"/>
  <c r="O65" i="16"/>
  <c r="N65" i="16"/>
  <c r="M65" i="16"/>
  <c r="L65" i="16"/>
  <c r="S64" i="16"/>
  <c r="R64" i="16"/>
  <c r="Q64" i="16"/>
  <c r="P64" i="16"/>
  <c r="O64" i="16"/>
  <c r="N64" i="16"/>
  <c r="M64" i="16"/>
  <c r="L64" i="16"/>
  <c r="S63" i="16"/>
  <c r="R63" i="16"/>
  <c r="Q63" i="16"/>
  <c r="P63" i="16"/>
  <c r="O63" i="16"/>
  <c r="N63" i="16"/>
  <c r="M63" i="16"/>
  <c r="L63" i="16"/>
  <c r="S62" i="16"/>
  <c r="R62" i="16"/>
  <c r="Q62" i="16"/>
  <c r="P62" i="16"/>
  <c r="O62" i="16"/>
  <c r="N62" i="16"/>
  <c r="M62" i="16"/>
  <c r="L62" i="16"/>
  <c r="S61" i="16"/>
  <c r="R61" i="16"/>
  <c r="Q61" i="16"/>
  <c r="P61" i="16"/>
  <c r="O61" i="16"/>
  <c r="N61" i="16"/>
  <c r="M61" i="16"/>
  <c r="L61" i="16"/>
  <c r="S60" i="16"/>
  <c r="R60" i="16"/>
  <c r="Q60" i="16"/>
  <c r="P60" i="16"/>
  <c r="O60" i="16"/>
  <c r="N60" i="16"/>
  <c r="M60" i="16"/>
  <c r="L60" i="16"/>
  <c r="S59" i="16"/>
  <c r="R59" i="16"/>
  <c r="Q59" i="16"/>
  <c r="P59" i="16"/>
  <c r="O59" i="16"/>
  <c r="N59" i="16"/>
  <c r="M59" i="16"/>
  <c r="L59" i="16"/>
  <c r="S58" i="16"/>
  <c r="R58" i="16"/>
  <c r="Q58" i="16"/>
  <c r="P58" i="16"/>
  <c r="O58" i="16"/>
  <c r="N58" i="16"/>
  <c r="M58" i="16"/>
  <c r="L58" i="16"/>
  <c r="S57" i="16"/>
  <c r="R57" i="16"/>
  <c r="Q57" i="16"/>
  <c r="P57" i="16"/>
  <c r="O57" i="16"/>
  <c r="N57" i="16"/>
  <c r="M57" i="16"/>
  <c r="L57" i="16"/>
  <c r="S56" i="16"/>
  <c r="R56" i="16"/>
  <c r="Q56" i="16"/>
  <c r="P56" i="16"/>
  <c r="O56" i="16"/>
  <c r="N56" i="16"/>
  <c r="M56" i="16"/>
  <c r="L56" i="16"/>
  <c r="S55" i="16"/>
  <c r="R55" i="16"/>
  <c r="Q55" i="16"/>
  <c r="P55" i="16"/>
  <c r="O55" i="16"/>
  <c r="N55" i="16"/>
  <c r="M55" i="16"/>
  <c r="L55" i="16"/>
  <c r="S54" i="16"/>
  <c r="R54" i="16"/>
  <c r="Q54" i="16"/>
  <c r="P54" i="16"/>
  <c r="O54" i="16"/>
  <c r="N54" i="16"/>
  <c r="M54" i="16"/>
  <c r="L54" i="16"/>
  <c r="S53" i="16"/>
  <c r="R53" i="16"/>
  <c r="Q53" i="16"/>
  <c r="P53" i="16"/>
  <c r="O53" i="16"/>
  <c r="N53" i="16"/>
  <c r="M53" i="16"/>
  <c r="L53" i="16"/>
  <c r="S52" i="16"/>
  <c r="R52" i="16"/>
  <c r="Q52" i="16"/>
  <c r="P52" i="16"/>
  <c r="O52" i="16"/>
  <c r="N52" i="16"/>
  <c r="M52" i="16"/>
  <c r="L52" i="16"/>
  <c r="S51" i="16"/>
  <c r="R51" i="16"/>
  <c r="Q51" i="16"/>
  <c r="P51" i="16"/>
  <c r="O51" i="16"/>
  <c r="N51" i="16"/>
  <c r="M51" i="16"/>
  <c r="L51" i="16"/>
  <c r="S50" i="16"/>
  <c r="R50" i="16"/>
  <c r="Q50" i="16"/>
  <c r="P50" i="16"/>
  <c r="O50" i="16"/>
  <c r="N50" i="16"/>
  <c r="M50" i="16"/>
  <c r="L50" i="16"/>
  <c r="S49" i="16"/>
  <c r="R49" i="16"/>
  <c r="Q49" i="16"/>
  <c r="P49" i="16"/>
  <c r="O49" i="16"/>
  <c r="N49" i="16"/>
  <c r="M49" i="16"/>
  <c r="L49" i="16"/>
  <c r="S48" i="16"/>
  <c r="R48" i="16"/>
  <c r="Q48" i="16"/>
  <c r="P48" i="16"/>
  <c r="O48" i="16"/>
  <c r="N48" i="16"/>
  <c r="M48" i="16"/>
  <c r="L48" i="16"/>
  <c r="S47" i="16"/>
  <c r="R47" i="16"/>
  <c r="Q47" i="16"/>
  <c r="P47" i="16"/>
  <c r="O47" i="16"/>
  <c r="N47" i="16"/>
  <c r="M47" i="16"/>
  <c r="L47" i="16"/>
  <c r="S46" i="16"/>
  <c r="R46" i="16"/>
  <c r="Q46" i="16"/>
  <c r="P46" i="16"/>
  <c r="O46" i="16"/>
  <c r="N46" i="16"/>
  <c r="M46" i="16"/>
  <c r="L46" i="16"/>
  <c r="S45" i="16"/>
  <c r="R45" i="16"/>
  <c r="Q45" i="16"/>
  <c r="P45" i="16"/>
  <c r="O45" i="16"/>
  <c r="N45" i="16"/>
  <c r="M45" i="16"/>
  <c r="L45" i="16"/>
  <c r="S44" i="16"/>
  <c r="R44" i="16"/>
  <c r="Q44" i="16"/>
  <c r="P44" i="16"/>
  <c r="O44" i="16"/>
  <c r="N44" i="16"/>
  <c r="M44" i="16"/>
  <c r="L44" i="16"/>
  <c r="S43" i="16"/>
  <c r="R43" i="16"/>
  <c r="Q43" i="16"/>
  <c r="P43" i="16"/>
  <c r="O43" i="16"/>
  <c r="N43" i="16"/>
  <c r="M43" i="16"/>
  <c r="L43" i="16"/>
  <c r="S42" i="16"/>
  <c r="R42" i="16"/>
  <c r="Q42" i="16"/>
  <c r="P42" i="16"/>
  <c r="O42" i="16"/>
  <c r="N42" i="16"/>
  <c r="M42" i="16"/>
  <c r="L42" i="16"/>
  <c r="S41" i="16"/>
  <c r="R41" i="16"/>
  <c r="Q41" i="16"/>
  <c r="P41" i="16"/>
  <c r="O41" i="16"/>
  <c r="N41" i="16"/>
  <c r="M41" i="16"/>
  <c r="L41" i="16"/>
  <c r="S40" i="16"/>
  <c r="R40" i="16"/>
  <c r="Q40" i="16"/>
  <c r="P40" i="16"/>
  <c r="O40" i="16"/>
  <c r="N40" i="16"/>
  <c r="M40" i="16"/>
  <c r="L40" i="16"/>
  <c r="S39" i="16"/>
  <c r="R39" i="16"/>
  <c r="Q39" i="16"/>
  <c r="P39" i="16"/>
  <c r="O39" i="16"/>
  <c r="N39" i="16"/>
  <c r="M39" i="16"/>
  <c r="L39" i="16"/>
  <c r="S38" i="16"/>
  <c r="R38" i="16"/>
  <c r="Q38" i="16"/>
  <c r="P38" i="16"/>
  <c r="O38" i="16"/>
  <c r="N38" i="16"/>
  <c r="M38" i="16"/>
  <c r="L38" i="16"/>
  <c r="S37" i="16"/>
  <c r="R37" i="16"/>
  <c r="Q37" i="16"/>
  <c r="P37" i="16"/>
  <c r="O37" i="16"/>
  <c r="N37" i="16"/>
  <c r="M37" i="16"/>
  <c r="L37" i="16"/>
  <c r="S36" i="16"/>
  <c r="R36" i="16"/>
  <c r="Q36" i="16"/>
  <c r="P36" i="16"/>
  <c r="O36" i="16"/>
  <c r="N36" i="16"/>
  <c r="M36" i="16"/>
  <c r="L36" i="16"/>
  <c r="S35" i="16"/>
  <c r="R35" i="16"/>
  <c r="Q35" i="16"/>
  <c r="P35" i="16"/>
  <c r="O35" i="16"/>
  <c r="N35" i="16"/>
  <c r="M35" i="16"/>
  <c r="L35" i="16"/>
  <c r="S34" i="16"/>
  <c r="R34" i="16"/>
  <c r="Q34" i="16"/>
  <c r="P34" i="16"/>
  <c r="O34" i="16"/>
  <c r="N34" i="16"/>
  <c r="M34" i="16"/>
  <c r="L34" i="16"/>
  <c r="S33" i="16"/>
  <c r="R33" i="16"/>
  <c r="Q33" i="16"/>
  <c r="P33" i="16"/>
  <c r="O33" i="16"/>
  <c r="N33" i="16"/>
  <c r="M33" i="16"/>
  <c r="L33" i="16"/>
  <c r="S32" i="16"/>
  <c r="R32" i="16"/>
  <c r="Q32" i="16"/>
  <c r="P32" i="16"/>
  <c r="O32" i="16"/>
  <c r="N32" i="16"/>
  <c r="M32" i="16"/>
  <c r="L32" i="16"/>
  <c r="S31" i="16"/>
  <c r="R31" i="16"/>
  <c r="Q31" i="16"/>
  <c r="P31" i="16"/>
  <c r="O31" i="16"/>
  <c r="N31" i="16"/>
  <c r="M31" i="16"/>
  <c r="L31" i="16"/>
  <c r="S30" i="16"/>
  <c r="R30" i="16"/>
  <c r="Q30" i="16"/>
  <c r="P30" i="16"/>
  <c r="O30" i="16"/>
  <c r="N30" i="16"/>
  <c r="M30" i="16"/>
  <c r="L30" i="16"/>
  <c r="S29" i="16"/>
  <c r="R29" i="16"/>
  <c r="Q29" i="16"/>
  <c r="P29" i="16"/>
  <c r="O29" i="16"/>
  <c r="N29" i="16"/>
  <c r="M29" i="16"/>
  <c r="L29" i="16"/>
  <c r="S28" i="16"/>
  <c r="R28" i="16"/>
  <c r="Q28" i="16"/>
  <c r="P28" i="16"/>
  <c r="O28" i="16"/>
  <c r="N28" i="16"/>
  <c r="M28" i="16"/>
  <c r="L28" i="16"/>
  <c r="S27" i="16"/>
  <c r="R27" i="16"/>
  <c r="Q27" i="16"/>
  <c r="P27" i="16"/>
  <c r="O27" i="16"/>
  <c r="N27" i="16"/>
  <c r="M27" i="16"/>
  <c r="L27" i="16"/>
  <c r="S26" i="16"/>
  <c r="R26" i="16"/>
  <c r="Q26" i="16"/>
  <c r="P26" i="16"/>
  <c r="O26" i="16"/>
  <c r="N26" i="16"/>
  <c r="M26" i="16"/>
  <c r="L26" i="16"/>
  <c r="S25" i="16"/>
  <c r="R25" i="16"/>
  <c r="Q25" i="16"/>
  <c r="P25" i="16"/>
  <c r="O25" i="16"/>
  <c r="N25" i="16"/>
  <c r="M25" i="16"/>
  <c r="L25" i="16"/>
  <c r="S24" i="16"/>
  <c r="R24" i="16"/>
  <c r="Q24" i="16"/>
  <c r="P24" i="16"/>
  <c r="O24" i="16"/>
  <c r="N24" i="16"/>
  <c r="M24" i="16"/>
  <c r="L24" i="16"/>
  <c r="S23" i="16"/>
  <c r="R23" i="16"/>
  <c r="Q23" i="16"/>
  <c r="P23" i="16"/>
  <c r="O23" i="16"/>
  <c r="N23" i="16"/>
  <c r="M23" i="16"/>
  <c r="L23" i="16"/>
  <c r="S22" i="16"/>
  <c r="R22" i="16"/>
  <c r="Q22" i="16"/>
  <c r="P22" i="16"/>
  <c r="O22" i="16"/>
  <c r="N22" i="16"/>
  <c r="M22" i="16"/>
  <c r="L22" i="16"/>
  <c r="S21" i="16"/>
  <c r="R21" i="16"/>
  <c r="Q21" i="16"/>
  <c r="P21" i="16"/>
  <c r="O21" i="16"/>
  <c r="N21" i="16"/>
  <c r="M21" i="16"/>
  <c r="L21" i="16"/>
  <c r="S20" i="16"/>
  <c r="R20" i="16"/>
  <c r="Q20" i="16"/>
  <c r="P20" i="16"/>
  <c r="O20" i="16"/>
  <c r="N20" i="16"/>
  <c r="M20" i="16"/>
  <c r="L20" i="16"/>
  <c r="S19" i="16"/>
  <c r="R19" i="16"/>
  <c r="Q19" i="16"/>
  <c r="P19" i="16"/>
  <c r="O19" i="16"/>
  <c r="N19" i="16"/>
  <c r="M19" i="16"/>
  <c r="L19" i="16"/>
  <c r="S18" i="16"/>
  <c r="R18" i="16"/>
  <c r="Q18" i="16"/>
  <c r="P18" i="16"/>
  <c r="O18" i="16"/>
  <c r="N18" i="16"/>
  <c r="M18" i="16"/>
  <c r="L18" i="16"/>
  <c r="S17" i="16"/>
  <c r="R17" i="16"/>
  <c r="Q17" i="16"/>
  <c r="P17" i="16"/>
  <c r="O17" i="16"/>
  <c r="N17" i="16"/>
  <c r="M17" i="16"/>
  <c r="L17" i="16"/>
  <c r="S16" i="16"/>
  <c r="R16" i="16"/>
  <c r="Q16" i="16"/>
  <c r="P16" i="16"/>
  <c r="O16" i="16"/>
  <c r="N16" i="16"/>
  <c r="M16" i="16"/>
  <c r="L16" i="16"/>
  <c r="S15" i="16"/>
  <c r="R15" i="16"/>
  <c r="Q15" i="16"/>
  <c r="P15" i="16"/>
  <c r="O15" i="16"/>
  <c r="N15" i="16"/>
  <c r="M15" i="16"/>
  <c r="L15" i="16"/>
  <c r="S14" i="16"/>
  <c r="R14" i="16"/>
  <c r="Q14" i="16"/>
  <c r="P14" i="16"/>
  <c r="O14" i="16"/>
  <c r="N14" i="16"/>
  <c r="M14" i="16"/>
  <c r="L14" i="16"/>
  <c r="S13" i="16"/>
  <c r="R13" i="16"/>
  <c r="Q13" i="16"/>
  <c r="P13" i="16"/>
  <c r="O13" i="16"/>
  <c r="N13" i="16"/>
  <c r="M13" i="16"/>
  <c r="L13" i="16"/>
  <c r="S12" i="16"/>
  <c r="R12" i="16"/>
  <c r="Q12" i="16"/>
  <c r="P12" i="16"/>
  <c r="O12" i="16"/>
  <c r="N12" i="16"/>
  <c r="M12" i="16"/>
  <c r="L12" i="16"/>
  <c r="S11" i="16"/>
  <c r="R11" i="16"/>
  <c r="Q11" i="16"/>
  <c r="P11" i="16"/>
  <c r="O11" i="16"/>
  <c r="N11" i="16"/>
  <c r="M11" i="16"/>
  <c r="L11" i="16"/>
  <c r="S10" i="16"/>
  <c r="R10" i="16"/>
  <c r="Q10" i="16"/>
  <c r="P10" i="16"/>
  <c r="O10" i="16"/>
  <c r="N10" i="16"/>
  <c r="M10" i="16"/>
  <c r="L10" i="16"/>
  <c r="S9" i="16"/>
  <c r="R9" i="16"/>
  <c r="Q9" i="16"/>
  <c r="P9" i="16"/>
  <c r="O9" i="16"/>
  <c r="N9" i="16"/>
  <c r="M9" i="16"/>
  <c r="L9" i="16"/>
  <c r="S8" i="16"/>
  <c r="R8" i="16"/>
  <c r="Q8" i="16"/>
  <c r="P8" i="16"/>
  <c r="O8" i="16"/>
  <c r="N8" i="16"/>
  <c r="M8" i="16"/>
  <c r="L8" i="16"/>
</calcChain>
</file>

<file path=xl/sharedStrings.xml><?xml version="1.0" encoding="utf-8"?>
<sst xmlns="http://schemas.openxmlformats.org/spreadsheetml/2006/main" count="1324" uniqueCount="191">
  <si>
    <t>Наименование территории</t>
  </si>
  <si>
    <t>В том числе</t>
  </si>
  <si>
    <t xml:space="preserve">кредитных организаций (филиалов) </t>
  </si>
  <si>
    <t>клиентов, не являющихся кредитными организациями</t>
  </si>
  <si>
    <t>платежи Банка России</t>
  </si>
  <si>
    <t> 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</si>
  <si>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</si>
  <si>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</si>
  <si>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</si>
  <si>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</si>
  <si>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</si>
  <si>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</si>
  <si>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</si>
  <si>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</si>
  <si>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</si>
  <si>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</si>
  <si>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</si>
  <si>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</si>
  <si>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</si>
  <si>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</si>
  <si>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</si>
  <si>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</si>
  <si>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</si>
  <si>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</si>
  <si>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</si>
  <si>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</si>
  <si>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</si>
  <si>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</si>
  <si>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</si>
  <si>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</si>
  <si>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</si>
  <si>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</si>
  <si>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</si>
  <si>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</si>
  <si>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г. Москва и 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</si>
  <si>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</si>
  <si>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</si>
  <si>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</si>
  <si>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</si>
  <si>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</si>
  <si>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</si>
  <si>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</si>
  <si>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</si>
  <si>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</si>
  <si>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</si>
  <si>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</si>
  <si>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</si>
  <si>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</si>
  <si>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</si>
  <si>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</si>
  <si>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</si>
  <si>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</si>
  <si>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</si>
  <si>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</si>
  <si>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</si>
  <si>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</si>
  <si>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</si>
  <si>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</si>
  <si>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</si>
  <si>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</si>
  <si>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</si>
  <si>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</si>
  <si>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</si>
  <si>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</si>
  <si>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</si>
  <si>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 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</si>
  <si>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</si>
  <si>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</si>
  <si>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</si>
  <si>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</si>
  <si>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</si>
  <si>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</si>
  <si>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</si>
  <si>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</si>
  <si>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</si>
  <si>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</si>
  <si>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</si>
  <si>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</si>
  <si>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</si>
  <si>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</si>
  <si>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</si>
  <si>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</si>
  <si>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</si>
  <si>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Ярославская область</t>
  </si>
  <si>
    <t>количество, 
тыс. ед.</t>
  </si>
  <si>
    <t>количество,
 тыс. ед.</t>
  </si>
  <si>
    <t>Итого по Банку России</t>
  </si>
  <si>
    <t xml:space="preserve">Структура переводов денежных средств, осуществленных через  платежную систему Банка России,
в территориальном разрезе         </t>
  </si>
  <si>
    <t>Всего переводов денежных средств</t>
  </si>
  <si>
    <t>Кемеровская область-Кузбасс</t>
  </si>
  <si>
    <t>г. Севастополь</t>
  </si>
  <si>
    <t>Республика Крым</t>
  </si>
  <si>
    <t>объем,
млн руб.</t>
  </si>
  <si>
    <t>объем
млн руб.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</si>
  <si>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</si>
  <si>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</si>
  <si>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</si>
  <si>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</si>
  <si>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</si>
  <si>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</si>
  <si>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</si>
  <si>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</si>
  <si>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</si>
  <si>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</si>
  <si>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</si>
  <si>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Донецкая Народная Республика</t>
  </si>
  <si>
    <t xml:space="preserve">12. </t>
  </si>
  <si>
    <t xml:space="preserve">13. </t>
  </si>
  <si>
    <t xml:space="preserve">14. </t>
  </si>
  <si>
    <t>Запорожская область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</si>
  <si>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</si>
  <si>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</si>
  <si>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</si>
  <si>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</si>
  <si>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</si>
  <si>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</si>
  <si>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</si>
  <si>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</si>
  <si>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</si>
  <si>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</si>
  <si>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</si>
  <si>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</si>
  <si>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</si>
  <si>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</si>
  <si>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</si>
  <si>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</si>
  <si>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</si>
  <si>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>Луганская Народная Республика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</si>
  <si>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</si>
  <si>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</si>
  <si>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</si>
  <si>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</si>
  <si>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</si>
  <si>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</si>
  <si>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</si>
  <si>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</si>
  <si>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</si>
  <si>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</si>
  <si>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</si>
  <si>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</si>
  <si>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</si>
  <si>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</si>
  <si>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</si>
  <si>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</si>
  <si>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</si>
  <si>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</si>
  <si>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</si>
  <si>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</si>
  <si>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</si>
  <si>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</si>
  <si>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</si>
  <si>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</si>
  <si>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</si>
  <si>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</si>
  <si>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</si>
  <si>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</si>
  <si>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</si>
  <si>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</si>
  <si>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</si>
  <si>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</si>
  <si>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</si>
  <si>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</si>
  <si>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</si>
  <si>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</si>
  <si>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</si>
  <si>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</si>
  <si>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</si>
  <si>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</si>
  <si>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</si>
  <si>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</si>
  <si>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</si>
  <si>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</si>
  <si>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</si>
  <si>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</si>
  <si>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</si>
  <si>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</si>
  <si>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</si>
  <si>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>Херсонская область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</si>
  <si>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</si>
  <si>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</si>
  <si>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</si>
  <si>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</si>
  <si>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</si>
  <si>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>I квартал 2023 года</t>
  </si>
  <si>
    <t>II квартал 2023 года</t>
  </si>
  <si>
    <t>I-II кварталы 2023 года</t>
  </si>
  <si>
    <t>III квартал 2023 года</t>
  </si>
  <si>
    <t>I-III кварталы 2023 года</t>
  </si>
  <si>
    <t>IV квартал 2023 года</t>
  </si>
  <si>
    <t xml:space="preserve"> 2023 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</si>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</sst>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Calibri"/>
      <family val="2"/>
      <charset val="204"/>
    </font>
    <font>
      <vertAlign val="superscript"/>
      <sz val="9"/>
      <name val="Times New Roman"/>
      <family val="1"/>
      <charset val="204"/>
    </font>
    <font>
      <sz val="9"/>
      <color rgb="FF222222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2" xfId="1" applyNumberFormat="1" applyFont="1" applyBorder="1" applyAlignment="1">
      <alignment horizontal="right" vertical="top" wrapText="1"/>
    </xf>
    <xf numFmtId="0" fontId="5" fillId="0" borderId="3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center"/>
    </xf>
    <xf numFmtId="164" fontId="5" fillId="0" borderId="4" xfId="1" applyNumberFormat="1" applyFont="1" applyBorder="1" applyAlignment="1">
      <alignment horizontal="right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164" fontId="5" fillId="0" borderId="3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right" vertical="top" wrapText="1"/>
    </xf>
    <xf numFmtId="164" fontId="4" fillId="0" borderId="0" xfId="1" applyNumberFormat="1" applyFont="1"/>
    <xf numFmtId="0" fontId="5" fillId="2" borderId="2" xfId="1" applyNumberFormat="1" applyFont="1" applyFill="1" applyBorder="1" applyAlignment="1">
      <alignment horizontal="right" vertical="top" wrapText="1"/>
    </xf>
    <xf numFmtId="0" fontId="8" fillId="2" borderId="3" xfId="1" applyNumberFormat="1" applyFont="1" applyFill="1" applyBorder="1" applyAlignment="1">
      <alignment horizontal="left" vertical="top" wrapText="1"/>
    </xf>
    <xf numFmtId="164" fontId="8" fillId="2" borderId="4" xfId="1" applyNumberFormat="1" applyFont="1" applyFill="1" applyBorder="1" applyAlignment="1">
      <alignment horizontal="right"/>
    </xf>
    <xf numFmtId="0" fontId="1" fillId="0" borderId="0" xfId="1" applyFont="1"/>
    <xf numFmtId="164" fontId="1" fillId="0" borderId="0" xfId="1" applyNumberFormat="1" applyFont="1"/>
    <xf numFmtId="164" fontId="3" fillId="0" borderId="0" xfId="1" applyNumberFormat="1" applyFont="1"/>
    <xf numFmtId="0" fontId="10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/>
    <xf numFmtId="164" fontId="5" fillId="3" borderId="3" xfId="1" applyNumberFormat="1" applyFont="1" applyFill="1" applyBorder="1" applyAlignment="1">
      <alignment horizontal="right"/>
    </xf>
    <xf numFmtId="0" fontId="8" fillId="0" borderId="4" xfId="1" applyFont="1" applyBorder="1" applyAlignment="1">
      <alignment horizontal="centerContinuous" vertical="top" wrapText="1"/>
    </xf>
    <xf numFmtId="0" fontId="8" fillId="0" borderId="3" xfId="1" applyFont="1" applyBorder="1" applyAlignment="1">
      <alignment horizontal="centerContinuous" vertical="top" wrapText="1"/>
    </xf>
    <xf numFmtId="0" fontId="8" fillId="0" borderId="4" xfId="1" applyFont="1" applyFill="1" applyBorder="1" applyAlignment="1">
      <alignment horizontal="centerContinuous" vertical="center" wrapText="1"/>
    </xf>
    <xf numFmtId="0" fontId="8" fillId="0" borderId="3" xfId="1" applyFont="1" applyBorder="1" applyAlignment="1">
      <alignment horizontal="centerContinuous" vertical="center" wrapText="1"/>
    </xf>
    <xf numFmtId="0" fontId="7" fillId="0" borderId="1" xfId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J93"/>
  <sheetViews>
    <sheetView workbookViewId="0">
      <pane ySplit="8" topLeftCell="A9" activePane="bottomLeft" state="frozen"/>
      <selection activeCell="M6" sqref="M6"/>
      <selection pane="bottomLeft" activeCell="M8" sqref="M8"/>
    </sheetView>
  </sheetViews>
  <sheetFormatPr defaultColWidth="12.6640625" defaultRowHeight="13.2" x14ac:dyDescent="0.25"/>
  <cols>
    <col min="1" max="1" width="5" style="3" customWidth="1"/>
    <col min="2" max="2" width="31.33203125" style="3" customWidth="1"/>
    <col min="3" max="3" width="10.88671875" style="3" customWidth="1"/>
    <col min="4" max="4" width="13.109375" style="3" customWidth="1"/>
    <col min="5" max="5" width="11.5546875" style="3" customWidth="1"/>
    <col min="6" max="6" width="12.6640625" style="3" customWidth="1"/>
    <col min="7" max="7" width="11.88671875" style="3" customWidth="1"/>
    <col min="8" max="8" width="12.6640625" style="3" customWidth="1"/>
    <col min="9" max="9" width="11.88671875" style="3" customWidth="1"/>
    <col min="10" max="10" width="12.6640625" style="3" customWidth="1"/>
    <col min="11" max="11" width="0" style="1" hidden="1" customWidth="1"/>
    <col min="12" max="198" width="9.109375" style="1" customWidth="1"/>
    <col min="199" max="199" width="5" style="1" customWidth="1"/>
    <col min="200" max="200" width="40.44140625" style="1" customWidth="1"/>
    <col min="201" max="16384" width="12.6640625" style="1"/>
  </cols>
  <sheetData>
    <row r="1" spans="1:10" x14ac:dyDescent="0.25">
      <c r="C1" s="12"/>
      <c r="D1" s="12"/>
      <c r="E1" s="12"/>
      <c r="F1" s="12"/>
      <c r="G1" s="12"/>
      <c r="H1" s="12"/>
      <c r="I1" s="12"/>
      <c r="J1" s="12"/>
    </row>
    <row r="2" spans="1:10" ht="28.5" customHeight="1" x14ac:dyDescent="0.2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 x14ac:dyDescent="0.25">
      <c r="A3" s="33" t="s">
        <v>183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0.75" customHeight="1" x14ac:dyDescent="0.25">
      <c r="A4" s="36" t="s">
        <v>0</v>
      </c>
      <c r="B4" s="37"/>
      <c r="C4" s="23" t="s">
        <v>88</v>
      </c>
      <c r="D4" s="24"/>
      <c r="E4" s="24" t="s">
        <v>1</v>
      </c>
      <c r="F4" s="24"/>
      <c r="G4" s="24"/>
      <c r="H4" s="24"/>
      <c r="I4" s="24"/>
      <c r="J4" s="24"/>
    </row>
    <row r="5" spans="1:10" ht="32.25" customHeight="1" x14ac:dyDescent="0.25">
      <c r="A5" s="38"/>
      <c r="B5" s="39"/>
      <c r="C5" s="42" t="s">
        <v>84</v>
      </c>
      <c r="D5" s="42" t="s">
        <v>92</v>
      </c>
      <c r="E5" s="25" t="s">
        <v>2</v>
      </c>
      <c r="F5" s="26"/>
      <c r="G5" s="25" t="s">
        <v>3</v>
      </c>
      <c r="H5" s="27"/>
      <c r="I5" s="26" t="s">
        <v>4</v>
      </c>
      <c r="J5" s="26"/>
    </row>
    <row r="6" spans="1:10" ht="31.5" customHeight="1" x14ac:dyDescent="0.25">
      <c r="A6" s="40"/>
      <c r="B6" s="41"/>
      <c r="C6" s="43"/>
      <c r="D6" s="43"/>
      <c r="E6" s="28" t="s">
        <v>85</v>
      </c>
      <c r="F6" s="29" t="s">
        <v>93</v>
      </c>
      <c r="G6" s="28" t="s">
        <v>85</v>
      </c>
      <c r="H6" s="29" t="s">
        <v>93</v>
      </c>
      <c r="I6" s="28" t="s">
        <v>85</v>
      </c>
      <c r="J6" s="29" t="s">
        <v>93</v>
      </c>
    </row>
    <row r="7" spans="1:10" ht="12.75" customHeight="1" x14ac:dyDescent="0.25">
      <c r="A7" s="34">
        <v>1</v>
      </c>
      <c r="B7" s="35"/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</row>
    <row r="8" spans="1:10" s="2" customFormat="1" x14ac:dyDescent="0.25">
      <c r="A8" s="13" t="s">
        <v>5</v>
      </c>
      <c r="B8" s="14" t="s">
        <v>86</v>
      </c>
      <c r="C8" s="15">
        <v>1647958.253</v>
      </c>
      <c r="D8" s="15">
        <v>759229768.05949605</v>
      </c>
      <c r="E8" s="15">
        <v>1543852.3910000001</v>
      </c>
      <c r="F8" s="15">
        <v>480974064.16122299</v>
      </c>
      <c r="G8" s="15">
        <v>104051.59</v>
      </c>
      <c r="H8" s="15">
        <v>94694282.679045394</v>
      </c>
      <c r="I8" s="15">
        <v>54.271999999999998</v>
      </c>
      <c r="J8" s="15">
        <v>183561421.219228</v>
      </c>
    </row>
    <row r="9" spans="1:10" x14ac:dyDescent="0.25">
      <c r="A9" s="4" t="s">
        <v>94</v>
      </c>
      <c r="B9" s="5" t="s">
        <v>6</v>
      </c>
      <c r="C9" s="7">
        <v>2668.7350000000001</v>
      </c>
      <c r="D9" s="7">
        <v>377103.92825328</v>
      </c>
      <c r="E9" s="7">
        <v>1048.9480000000001</v>
      </c>
      <c r="F9" s="7">
        <v>276342.74442757003</v>
      </c>
      <c r="G9" s="7">
        <v>1619.787</v>
      </c>
      <c r="H9" s="7">
        <v>100761.18382571</v>
      </c>
      <c r="I9" s="7">
        <v>0</v>
      </c>
      <c r="J9" s="7">
        <v>0</v>
      </c>
    </row>
    <row r="10" spans="1:10" x14ac:dyDescent="0.25">
      <c r="A10" s="4" t="s">
        <v>95</v>
      </c>
      <c r="B10" s="5" t="s">
        <v>7</v>
      </c>
      <c r="C10" s="7">
        <v>1254.3320000000001</v>
      </c>
      <c r="D10" s="7">
        <v>216328.59874729</v>
      </c>
      <c r="E10" s="7">
        <v>593.63099999999997</v>
      </c>
      <c r="F10" s="7">
        <v>169902.15630274001</v>
      </c>
      <c r="G10" s="7">
        <v>660.70100000000002</v>
      </c>
      <c r="H10" s="7">
        <v>46426.442444549997</v>
      </c>
      <c r="I10" s="7">
        <v>0</v>
      </c>
      <c r="J10" s="7">
        <v>0</v>
      </c>
    </row>
    <row r="11" spans="1:10" x14ac:dyDescent="0.25">
      <c r="A11" s="4" t="s">
        <v>96</v>
      </c>
      <c r="B11" s="5" t="s">
        <v>8</v>
      </c>
      <c r="C11" s="7">
        <v>1733.6120000000001</v>
      </c>
      <c r="D11" s="7">
        <v>223635.31484541</v>
      </c>
      <c r="E11" s="7">
        <v>478.17099999999999</v>
      </c>
      <c r="F11" s="7">
        <v>110899.81395312</v>
      </c>
      <c r="G11" s="7">
        <v>1255.4380000000001</v>
      </c>
      <c r="H11" s="7">
        <v>112735.49569229</v>
      </c>
      <c r="I11" s="7">
        <v>3.0000000000000001E-3</v>
      </c>
      <c r="J11" s="7">
        <v>5.1999999999999998E-3</v>
      </c>
    </row>
    <row r="12" spans="1:10" x14ac:dyDescent="0.25">
      <c r="A12" s="4" t="s">
        <v>97</v>
      </c>
      <c r="B12" s="5" t="s">
        <v>9</v>
      </c>
      <c r="C12" s="7">
        <v>1004.026</v>
      </c>
      <c r="D12" s="7">
        <v>88250.726880140006</v>
      </c>
      <c r="E12" s="7">
        <v>348.93200000000002</v>
      </c>
      <c r="F12" s="7">
        <v>48814.702563539999</v>
      </c>
      <c r="G12" s="7">
        <v>655.09400000000005</v>
      </c>
      <c r="H12" s="7">
        <v>39436.0243166</v>
      </c>
      <c r="I12" s="7">
        <v>0</v>
      </c>
      <c r="J12" s="7">
        <v>0</v>
      </c>
    </row>
    <row r="13" spans="1:10" x14ac:dyDescent="0.25">
      <c r="A13" s="4" t="s">
        <v>98</v>
      </c>
      <c r="B13" s="5" t="s">
        <v>10</v>
      </c>
      <c r="C13" s="7">
        <v>1629.6379999999999</v>
      </c>
      <c r="D13" s="7">
        <v>476356.12374792999</v>
      </c>
      <c r="E13" s="7">
        <v>636.23800000000006</v>
      </c>
      <c r="F13" s="7">
        <v>397895.06516077003</v>
      </c>
      <c r="G13" s="7">
        <v>993.4</v>
      </c>
      <c r="H13" s="7">
        <v>78461.058587160005</v>
      </c>
      <c r="I13" s="7">
        <v>0</v>
      </c>
      <c r="J13" s="7">
        <v>0</v>
      </c>
    </row>
    <row r="14" spans="1:10" x14ac:dyDescent="0.25">
      <c r="A14" s="4" t="s">
        <v>99</v>
      </c>
      <c r="B14" s="5" t="s">
        <v>11</v>
      </c>
      <c r="C14" s="7">
        <v>1566.84</v>
      </c>
      <c r="D14" s="7">
        <v>196446.80675459001</v>
      </c>
      <c r="E14" s="7">
        <v>353.30799999999999</v>
      </c>
      <c r="F14" s="7">
        <v>142188.09720722999</v>
      </c>
      <c r="G14" s="7">
        <v>1213.5319999999999</v>
      </c>
      <c r="H14" s="7">
        <v>54258.709547359998</v>
      </c>
      <c r="I14" s="7">
        <v>0</v>
      </c>
      <c r="J14" s="7">
        <v>0</v>
      </c>
    </row>
    <row r="15" spans="1:10" x14ac:dyDescent="0.25">
      <c r="A15" s="4" t="s">
        <v>100</v>
      </c>
      <c r="B15" s="5" t="s">
        <v>12</v>
      </c>
      <c r="C15" s="7">
        <v>1684.8910000000001</v>
      </c>
      <c r="D15" s="7">
        <v>204982.30835172001</v>
      </c>
      <c r="E15" s="7">
        <v>596.745</v>
      </c>
      <c r="F15" s="7">
        <v>140624.67162936</v>
      </c>
      <c r="G15" s="7">
        <v>1088.146</v>
      </c>
      <c r="H15" s="7">
        <v>64357.636722360003</v>
      </c>
      <c r="I15" s="7">
        <v>0</v>
      </c>
      <c r="J15" s="7">
        <v>0</v>
      </c>
    </row>
    <row r="16" spans="1:10" x14ac:dyDescent="0.25">
      <c r="A16" s="4" t="s">
        <v>101</v>
      </c>
      <c r="B16" s="5" t="s">
        <v>13</v>
      </c>
      <c r="C16" s="7">
        <v>2171.498</v>
      </c>
      <c r="D16" s="7">
        <v>507818.40250155999</v>
      </c>
      <c r="E16" s="7">
        <v>812.8</v>
      </c>
      <c r="F16" s="7">
        <v>399795.12074058998</v>
      </c>
      <c r="G16" s="7">
        <v>1358.6980000000001</v>
      </c>
      <c r="H16" s="7">
        <v>108023.28176097</v>
      </c>
      <c r="I16" s="7">
        <v>0</v>
      </c>
      <c r="J16" s="7">
        <v>0</v>
      </c>
    </row>
    <row r="17" spans="1:10" x14ac:dyDescent="0.25">
      <c r="A17" s="4" t="s">
        <v>102</v>
      </c>
      <c r="B17" s="5" t="s">
        <v>14</v>
      </c>
      <c r="C17" s="7">
        <v>2303.2220000000002</v>
      </c>
      <c r="D17" s="7">
        <v>543553.57556796004</v>
      </c>
      <c r="E17" s="7">
        <v>958.35500000000002</v>
      </c>
      <c r="F17" s="7">
        <v>390882.50666724</v>
      </c>
      <c r="G17" s="7">
        <v>1344.8630000000001</v>
      </c>
      <c r="H17" s="7">
        <v>152671.05878972</v>
      </c>
      <c r="I17" s="7">
        <v>4.0000000000000001E-3</v>
      </c>
      <c r="J17" s="7">
        <v>1.0111E-2</v>
      </c>
    </row>
    <row r="18" spans="1:10" x14ac:dyDescent="0.25">
      <c r="A18" s="4" t="s">
        <v>103</v>
      </c>
      <c r="B18" s="5" t="s">
        <v>15</v>
      </c>
      <c r="C18" s="7">
        <v>3497.4969999999998</v>
      </c>
      <c r="D18" s="7">
        <v>1213558.59826391</v>
      </c>
      <c r="E18" s="7">
        <v>2125.1350000000002</v>
      </c>
      <c r="F18" s="7">
        <v>1118723.58659757</v>
      </c>
      <c r="G18" s="7">
        <v>1372.3620000000001</v>
      </c>
      <c r="H18" s="7">
        <v>94835.011666339997</v>
      </c>
      <c r="I18" s="7">
        <v>0</v>
      </c>
      <c r="J18" s="7">
        <v>0</v>
      </c>
    </row>
    <row r="19" spans="1:10" x14ac:dyDescent="0.25">
      <c r="A19" s="4" t="s">
        <v>104</v>
      </c>
      <c r="B19" s="5" t="s">
        <v>105</v>
      </c>
      <c r="C19" s="7">
        <v>343.637</v>
      </c>
      <c r="D19" s="7">
        <v>114586.75172275001</v>
      </c>
      <c r="E19" s="7">
        <v>190.07300000000001</v>
      </c>
      <c r="F19" s="7">
        <v>44222.237358680002</v>
      </c>
      <c r="G19" s="7">
        <v>153.56399999999999</v>
      </c>
      <c r="H19" s="7">
        <v>70364.514364069997</v>
      </c>
      <c r="I19" s="7">
        <v>0</v>
      </c>
      <c r="J19" s="7">
        <v>0</v>
      </c>
    </row>
    <row r="20" spans="1:10" x14ac:dyDescent="0.25">
      <c r="A20" s="4" t="s">
        <v>106</v>
      </c>
      <c r="B20" s="5" t="s">
        <v>16</v>
      </c>
      <c r="C20" s="7">
        <v>137.33199999999999</v>
      </c>
      <c r="D20" s="7">
        <v>7122.0684928299997</v>
      </c>
      <c r="E20" s="7">
        <v>0</v>
      </c>
      <c r="F20" s="7">
        <v>0</v>
      </c>
      <c r="G20" s="7">
        <v>137.33199999999999</v>
      </c>
      <c r="H20" s="7">
        <v>7122.0684928299997</v>
      </c>
      <c r="I20" s="7">
        <v>0</v>
      </c>
      <c r="J20" s="7">
        <v>0</v>
      </c>
    </row>
    <row r="21" spans="1:10" x14ac:dyDescent="0.25">
      <c r="A21" s="4" t="s">
        <v>107</v>
      </c>
      <c r="B21" s="5" t="s">
        <v>17</v>
      </c>
      <c r="C21" s="7">
        <v>1265.711</v>
      </c>
      <c r="D21" s="7">
        <v>123542.49819843</v>
      </c>
      <c r="E21" s="7">
        <v>388.202</v>
      </c>
      <c r="F21" s="7">
        <v>66574.017782969997</v>
      </c>
      <c r="G21" s="7">
        <v>877.50900000000001</v>
      </c>
      <c r="H21" s="7">
        <v>56968.480415459999</v>
      </c>
      <c r="I21" s="7">
        <v>0</v>
      </c>
      <c r="J21" s="7">
        <v>0</v>
      </c>
    </row>
    <row r="22" spans="1:10" x14ac:dyDescent="0.25">
      <c r="A22" s="4" t="s">
        <v>108</v>
      </c>
      <c r="B22" s="5" t="s">
        <v>109</v>
      </c>
      <c r="C22" s="7">
        <v>9.7750000000000004</v>
      </c>
      <c r="D22" s="7">
        <v>11736.93534251</v>
      </c>
      <c r="E22" s="7">
        <v>0</v>
      </c>
      <c r="F22" s="7">
        <v>0</v>
      </c>
      <c r="G22" s="7">
        <v>9.7750000000000004</v>
      </c>
      <c r="H22" s="7">
        <v>11736.93534251</v>
      </c>
      <c r="I22" s="7">
        <v>0</v>
      </c>
      <c r="J22" s="7">
        <v>0</v>
      </c>
    </row>
    <row r="23" spans="1:10" x14ac:dyDescent="0.25">
      <c r="A23" s="4" t="s">
        <v>110</v>
      </c>
      <c r="B23" s="5" t="s">
        <v>18</v>
      </c>
      <c r="C23" s="7">
        <v>1205.8810000000001</v>
      </c>
      <c r="D23" s="7">
        <v>116523.54442814999</v>
      </c>
      <c r="E23" s="7">
        <v>512.21799999999996</v>
      </c>
      <c r="F23" s="7">
        <v>76121.656997829996</v>
      </c>
      <c r="G23" s="7">
        <v>693.66300000000001</v>
      </c>
      <c r="H23" s="7">
        <v>40401.887430319999</v>
      </c>
      <c r="I23" s="7">
        <v>0</v>
      </c>
      <c r="J23" s="7">
        <v>0</v>
      </c>
    </row>
    <row r="24" spans="1:10" x14ac:dyDescent="0.25">
      <c r="A24" s="4" t="s">
        <v>111</v>
      </c>
      <c r="B24" s="5" t="s">
        <v>19</v>
      </c>
      <c r="C24" s="7">
        <v>3060.5340000000001</v>
      </c>
      <c r="D24" s="7">
        <v>537835.32648053998</v>
      </c>
      <c r="E24" s="7">
        <v>1266.864</v>
      </c>
      <c r="F24" s="7">
        <v>404120.08444274002</v>
      </c>
      <c r="G24" s="7">
        <v>1793.67</v>
      </c>
      <c r="H24" s="7">
        <v>133715.2420378</v>
      </c>
      <c r="I24" s="7">
        <v>0</v>
      </c>
      <c r="J24" s="7">
        <v>0</v>
      </c>
    </row>
    <row r="25" spans="1:10" x14ac:dyDescent="0.25">
      <c r="A25" s="4" t="s">
        <v>112</v>
      </c>
      <c r="B25" s="5" t="s">
        <v>20</v>
      </c>
      <c r="C25" s="7">
        <v>431.81099999999998</v>
      </c>
      <c r="D25" s="7">
        <v>68665.550251049994</v>
      </c>
      <c r="E25" s="7">
        <v>65.192999999999998</v>
      </c>
      <c r="F25" s="7">
        <v>36165.583197879998</v>
      </c>
      <c r="G25" s="7">
        <v>366.61799999999999</v>
      </c>
      <c r="H25" s="7">
        <v>32499.967053169999</v>
      </c>
      <c r="I25" s="7">
        <v>0</v>
      </c>
      <c r="J25" s="7">
        <v>0</v>
      </c>
    </row>
    <row r="26" spans="1:10" x14ac:dyDescent="0.25">
      <c r="A26" s="4" t="s">
        <v>113</v>
      </c>
      <c r="B26" s="5" t="s">
        <v>21</v>
      </c>
      <c r="C26" s="7">
        <v>1299.2670000000001</v>
      </c>
      <c r="D26" s="7">
        <v>488107.75257790001</v>
      </c>
      <c r="E26" s="7">
        <v>720.92700000000002</v>
      </c>
      <c r="F26" s="7">
        <v>433643.01534952002</v>
      </c>
      <c r="G26" s="7">
        <v>578.34</v>
      </c>
      <c r="H26" s="7">
        <v>54464.73722838</v>
      </c>
      <c r="I26" s="7">
        <v>0</v>
      </c>
      <c r="J26" s="7">
        <v>0</v>
      </c>
    </row>
    <row r="27" spans="1:10" x14ac:dyDescent="0.25">
      <c r="A27" s="4" t="s">
        <v>114</v>
      </c>
      <c r="B27" s="5" t="s">
        <v>22</v>
      </c>
      <c r="C27" s="7">
        <v>1951.443</v>
      </c>
      <c r="D27" s="7">
        <v>562408.26759675005</v>
      </c>
      <c r="E27" s="7">
        <v>1279.461</v>
      </c>
      <c r="F27" s="7">
        <v>510659.80218021001</v>
      </c>
      <c r="G27" s="7">
        <v>671.98199999999997</v>
      </c>
      <c r="H27" s="7">
        <v>51748.465416539999</v>
      </c>
      <c r="I27" s="7">
        <v>0</v>
      </c>
      <c r="J27" s="7">
        <v>0</v>
      </c>
    </row>
    <row r="28" spans="1:10" x14ac:dyDescent="0.25">
      <c r="A28" s="4" t="s">
        <v>115</v>
      </c>
      <c r="B28" s="5" t="s">
        <v>23</v>
      </c>
      <c r="C28" s="7">
        <v>507.82600000000002</v>
      </c>
      <c r="D28" s="7">
        <v>61152.043166470001</v>
      </c>
      <c r="E28" s="7">
        <v>37.356999999999999</v>
      </c>
      <c r="F28" s="7">
        <v>13801.963937390001</v>
      </c>
      <c r="G28" s="7">
        <v>470.46899999999999</v>
      </c>
      <c r="H28" s="7">
        <v>47350.079229080002</v>
      </c>
      <c r="I28" s="7">
        <v>0</v>
      </c>
      <c r="J28" s="7">
        <v>0</v>
      </c>
    </row>
    <row r="29" spans="1:10" x14ac:dyDescent="0.25">
      <c r="A29" s="4" t="s">
        <v>116</v>
      </c>
      <c r="B29" s="5" t="s">
        <v>24</v>
      </c>
      <c r="C29" s="7">
        <v>220.90799999999999</v>
      </c>
      <c r="D29" s="7">
        <v>20408.402815640002</v>
      </c>
      <c r="E29" s="7">
        <v>5.1999999999999998E-2</v>
      </c>
      <c r="F29" s="7">
        <v>459.30591626</v>
      </c>
      <c r="G29" s="7">
        <v>220.85599999999999</v>
      </c>
      <c r="H29" s="7">
        <v>19949.096899380002</v>
      </c>
      <c r="I29" s="7">
        <v>0</v>
      </c>
      <c r="J29" s="7">
        <v>0</v>
      </c>
    </row>
    <row r="30" spans="1:10" x14ac:dyDescent="0.25">
      <c r="A30" s="4" t="s">
        <v>117</v>
      </c>
      <c r="B30" s="5" t="s">
        <v>89</v>
      </c>
      <c r="C30" s="7">
        <v>3419.9169999999999</v>
      </c>
      <c r="D30" s="7">
        <v>976614.22774452996</v>
      </c>
      <c r="E30" s="7">
        <v>1311.8119999999999</v>
      </c>
      <c r="F30" s="7">
        <v>448627.39634089998</v>
      </c>
      <c r="G30" s="7">
        <v>2108.105</v>
      </c>
      <c r="H30" s="7">
        <v>527986.83140362997</v>
      </c>
      <c r="I30" s="7">
        <v>0</v>
      </c>
      <c r="J30" s="7">
        <v>0</v>
      </c>
    </row>
    <row r="31" spans="1:10" x14ac:dyDescent="0.25">
      <c r="A31" s="4" t="s">
        <v>118</v>
      </c>
      <c r="B31" s="5" t="s">
        <v>25</v>
      </c>
      <c r="C31" s="7">
        <v>3414.058</v>
      </c>
      <c r="D31" s="7">
        <v>283546.63895544002</v>
      </c>
      <c r="E31" s="7">
        <v>1713.1220000000001</v>
      </c>
      <c r="F31" s="7">
        <v>225450.80991109999</v>
      </c>
      <c r="G31" s="7">
        <v>1700.9359999999999</v>
      </c>
      <c r="H31" s="7">
        <v>58095.829044339996</v>
      </c>
      <c r="I31" s="7">
        <v>0</v>
      </c>
      <c r="J31" s="7">
        <v>0</v>
      </c>
    </row>
    <row r="32" spans="1:10" x14ac:dyDescent="0.25">
      <c r="A32" s="4" t="s">
        <v>119</v>
      </c>
      <c r="B32" s="5" t="s">
        <v>26</v>
      </c>
      <c r="C32" s="7">
        <v>6672.8829999999998</v>
      </c>
      <c r="D32" s="7">
        <v>6373759.5559287304</v>
      </c>
      <c r="E32" s="7">
        <v>6050.3429999999998</v>
      </c>
      <c r="F32" s="7">
        <v>6345444.7881556302</v>
      </c>
      <c r="G32" s="7">
        <v>622.53899999999999</v>
      </c>
      <c r="H32" s="7">
        <v>28314.432251359998</v>
      </c>
      <c r="I32" s="7">
        <v>1E-3</v>
      </c>
      <c r="J32" s="7">
        <v>0.33552174000000001</v>
      </c>
    </row>
    <row r="33" spans="1:10" x14ac:dyDescent="0.25">
      <c r="A33" s="4" t="s">
        <v>120</v>
      </c>
      <c r="B33" s="5" t="s">
        <v>27</v>
      </c>
      <c r="C33" s="7">
        <v>8517.5040000000008</v>
      </c>
      <c r="D33" s="7">
        <v>5595854.6816843404</v>
      </c>
      <c r="E33" s="7">
        <v>5136.3950000000004</v>
      </c>
      <c r="F33" s="7">
        <v>5235487.6487304401</v>
      </c>
      <c r="G33" s="7">
        <v>3380.7139999999999</v>
      </c>
      <c r="H33" s="7">
        <v>360311.08421241998</v>
      </c>
      <c r="I33" s="7">
        <v>0.39500000000000002</v>
      </c>
      <c r="J33" s="7">
        <v>55.948741480000002</v>
      </c>
    </row>
    <row r="34" spans="1:10" x14ac:dyDescent="0.25">
      <c r="A34" s="4" t="s">
        <v>121</v>
      </c>
      <c r="B34" s="5" t="s">
        <v>28</v>
      </c>
      <c r="C34" s="7">
        <v>5842.1760000000004</v>
      </c>
      <c r="D34" s="7">
        <v>2089327.6047800099</v>
      </c>
      <c r="E34" s="7">
        <v>2290.5569999999998</v>
      </c>
      <c r="F34" s="7">
        <v>1781303.0218014501</v>
      </c>
      <c r="G34" s="7">
        <v>3551.6190000000001</v>
      </c>
      <c r="H34" s="7">
        <v>308024.58297856001</v>
      </c>
      <c r="I34" s="7">
        <v>0</v>
      </c>
      <c r="J34" s="7">
        <v>0</v>
      </c>
    </row>
    <row r="35" spans="1:10" x14ac:dyDescent="0.25">
      <c r="A35" s="4" t="s">
        <v>122</v>
      </c>
      <c r="B35" s="5" t="s">
        <v>29</v>
      </c>
      <c r="C35" s="7">
        <v>986.10599999999999</v>
      </c>
      <c r="D35" s="7">
        <v>82861.740906899999</v>
      </c>
      <c r="E35" s="7">
        <v>339.15</v>
      </c>
      <c r="F35" s="7">
        <v>45493.789861800004</v>
      </c>
      <c r="G35" s="7">
        <v>646.95600000000002</v>
      </c>
      <c r="H35" s="7">
        <v>37367.951045100002</v>
      </c>
      <c r="I35" s="7">
        <v>0</v>
      </c>
      <c r="J35" s="7">
        <v>0</v>
      </c>
    </row>
    <row r="36" spans="1:10" x14ac:dyDescent="0.25">
      <c r="A36" s="4" t="s">
        <v>123</v>
      </c>
      <c r="B36" s="5" t="s">
        <v>30</v>
      </c>
      <c r="C36" s="7">
        <v>1215.951</v>
      </c>
      <c r="D36" s="7">
        <v>246975.44153425001</v>
      </c>
      <c r="E36" s="7">
        <v>481.18799999999999</v>
      </c>
      <c r="F36" s="7">
        <v>185010.87804869999</v>
      </c>
      <c r="G36" s="7">
        <v>734.76300000000003</v>
      </c>
      <c r="H36" s="7">
        <v>61964.563485550003</v>
      </c>
      <c r="I36" s="7">
        <v>0</v>
      </c>
      <c r="J36" s="7">
        <v>0</v>
      </c>
    </row>
    <row r="37" spans="1:10" x14ac:dyDescent="0.25">
      <c r="A37" s="4" t="s">
        <v>124</v>
      </c>
      <c r="B37" s="5" t="s">
        <v>31</v>
      </c>
      <c r="C37" s="7">
        <v>907.93</v>
      </c>
      <c r="D37" s="7">
        <v>148117.75237937001</v>
      </c>
      <c r="E37" s="7">
        <v>38.612000000000002</v>
      </c>
      <c r="F37" s="7">
        <v>6618.93748512</v>
      </c>
      <c r="G37" s="7">
        <v>869.31799999999998</v>
      </c>
      <c r="H37" s="7">
        <v>141498.81489425001</v>
      </c>
      <c r="I37" s="7">
        <v>0</v>
      </c>
      <c r="J37" s="7">
        <v>0</v>
      </c>
    </row>
    <row r="38" spans="1:10" x14ac:dyDescent="0.25">
      <c r="A38" s="4" t="s">
        <v>125</v>
      </c>
      <c r="B38" s="5" t="s">
        <v>32</v>
      </c>
      <c r="C38" s="7">
        <v>1073.165</v>
      </c>
      <c r="D38" s="7">
        <v>174221.7333352</v>
      </c>
      <c r="E38" s="7">
        <v>345.649</v>
      </c>
      <c r="F38" s="7">
        <v>122751.37978495999</v>
      </c>
      <c r="G38" s="7">
        <v>727.51599999999996</v>
      </c>
      <c r="H38" s="7">
        <v>51470.353550239997</v>
      </c>
      <c r="I38" s="7">
        <v>0</v>
      </c>
      <c r="J38" s="7">
        <v>0</v>
      </c>
    </row>
    <row r="39" spans="1:10" x14ac:dyDescent="0.25">
      <c r="A39" s="4" t="s">
        <v>126</v>
      </c>
      <c r="B39" s="5" t="s">
        <v>127</v>
      </c>
      <c r="C39" s="7">
        <v>256.35300000000001</v>
      </c>
      <c r="D39" s="7">
        <v>93968.886612620001</v>
      </c>
      <c r="E39" s="7">
        <v>149.89099999999999</v>
      </c>
      <c r="F39" s="7">
        <v>35104.139593270003</v>
      </c>
      <c r="G39" s="7">
        <v>106.462</v>
      </c>
      <c r="H39" s="7">
        <v>58864.747019349998</v>
      </c>
      <c r="I39" s="7">
        <v>0</v>
      </c>
      <c r="J39" s="7">
        <v>0</v>
      </c>
    </row>
    <row r="40" spans="1:10" x14ac:dyDescent="0.25">
      <c r="A40" s="4" t="s">
        <v>128</v>
      </c>
      <c r="B40" s="5" t="s">
        <v>33</v>
      </c>
      <c r="C40" s="7">
        <v>480.89699999999999</v>
      </c>
      <c r="D40" s="7">
        <v>135588.46153892999</v>
      </c>
      <c r="E40" s="7">
        <v>245.35599999999999</v>
      </c>
      <c r="F40" s="7">
        <v>106674.16490008</v>
      </c>
      <c r="G40" s="7">
        <v>235.541</v>
      </c>
      <c r="H40" s="7">
        <v>28914.296638849999</v>
      </c>
      <c r="I40" s="7">
        <v>0</v>
      </c>
      <c r="J40" s="7">
        <v>0</v>
      </c>
    </row>
    <row r="41" spans="1:10" x14ac:dyDescent="0.25">
      <c r="A41" s="4" t="s">
        <v>129</v>
      </c>
      <c r="B41" s="5" t="s">
        <v>34</v>
      </c>
      <c r="C41" s="7">
        <v>1353518.0330000001</v>
      </c>
      <c r="D41" s="7">
        <v>663867112.982885</v>
      </c>
      <c r="E41" s="7">
        <v>1343425.9029999999</v>
      </c>
      <c r="F41" s="7">
        <v>406518881.10668701</v>
      </c>
      <c r="G41" s="7">
        <v>10048.334000000001</v>
      </c>
      <c r="H41" s="7">
        <v>73788113.674523398</v>
      </c>
      <c r="I41" s="7">
        <v>43.795999999999999</v>
      </c>
      <c r="J41" s="7">
        <v>183560118.20167401</v>
      </c>
    </row>
    <row r="42" spans="1:10" x14ac:dyDescent="0.25">
      <c r="A42" s="4" t="s">
        <v>130</v>
      </c>
      <c r="B42" s="5" t="s">
        <v>35</v>
      </c>
      <c r="C42" s="7">
        <v>1435.2639999999999</v>
      </c>
      <c r="D42" s="7">
        <v>166085.86469931999</v>
      </c>
      <c r="E42" s="7">
        <v>327.15499999999997</v>
      </c>
      <c r="F42" s="7">
        <v>75313.365384010001</v>
      </c>
      <c r="G42" s="7">
        <v>1108.107</v>
      </c>
      <c r="H42" s="7">
        <v>90772.493815309994</v>
      </c>
      <c r="I42" s="7">
        <v>2E-3</v>
      </c>
      <c r="J42" s="7">
        <v>5.4999999999999997E-3</v>
      </c>
    </row>
    <row r="43" spans="1:10" x14ac:dyDescent="0.25">
      <c r="A43" s="4" t="s">
        <v>131</v>
      </c>
      <c r="B43" s="5" t="s">
        <v>36</v>
      </c>
      <c r="C43" s="7">
        <v>48308.481</v>
      </c>
      <c r="D43" s="7">
        <v>5633696.3368582297</v>
      </c>
      <c r="E43" s="7">
        <v>45960.887000000002</v>
      </c>
      <c r="F43" s="7">
        <v>5303430.8638192704</v>
      </c>
      <c r="G43" s="7">
        <v>2345.2869999999998</v>
      </c>
      <c r="H43" s="7">
        <v>330025.10667258</v>
      </c>
      <c r="I43" s="7">
        <v>2.3069999999999999</v>
      </c>
      <c r="J43" s="7">
        <v>240.36636637999999</v>
      </c>
    </row>
    <row r="44" spans="1:10" x14ac:dyDescent="0.25">
      <c r="A44" s="4" t="s">
        <v>132</v>
      </c>
      <c r="B44" s="5" t="s">
        <v>37</v>
      </c>
      <c r="C44" s="7">
        <v>903.76400000000001</v>
      </c>
      <c r="D44" s="7">
        <v>93789.116579209993</v>
      </c>
      <c r="E44" s="7">
        <v>390.20400000000001</v>
      </c>
      <c r="F44" s="7">
        <v>61871.333189969999</v>
      </c>
      <c r="G44" s="7">
        <v>513.55999999999995</v>
      </c>
      <c r="H44" s="7">
        <v>31917.783389240001</v>
      </c>
      <c r="I44" s="7">
        <v>0</v>
      </c>
      <c r="J44" s="7">
        <v>0</v>
      </c>
    </row>
    <row r="45" spans="1:10" x14ac:dyDescent="0.25">
      <c r="A45" s="4" t="s">
        <v>133</v>
      </c>
      <c r="B45" s="5" t="s">
        <v>38</v>
      </c>
      <c r="C45" s="7">
        <v>14610.789000000001</v>
      </c>
      <c r="D45" s="7">
        <v>4027533.31988652</v>
      </c>
      <c r="E45" s="7">
        <v>12509.467000000001</v>
      </c>
      <c r="F45" s="7">
        <v>3855941.65268216</v>
      </c>
      <c r="G45" s="7">
        <v>2099.607</v>
      </c>
      <c r="H45" s="7">
        <v>171425.83747334999</v>
      </c>
      <c r="I45" s="7">
        <v>1.7150000000000001</v>
      </c>
      <c r="J45" s="7">
        <v>165.82973100999999</v>
      </c>
    </row>
    <row r="46" spans="1:10" x14ac:dyDescent="0.25">
      <c r="A46" s="4" t="s">
        <v>134</v>
      </c>
      <c r="B46" s="5" t="s">
        <v>39</v>
      </c>
      <c r="C46" s="7">
        <v>2532.7420000000002</v>
      </c>
      <c r="D46" s="7">
        <v>213788.83498027001</v>
      </c>
      <c r="E46" s="7">
        <v>1081.4960000000001</v>
      </c>
      <c r="F46" s="7">
        <v>113583.81959466</v>
      </c>
      <c r="G46" s="7">
        <v>1451.2460000000001</v>
      </c>
      <c r="H46" s="7">
        <v>100205.01538560999</v>
      </c>
      <c r="I46" s="7">
        <v>0</v>
      </c>
      <c r="J46" s="7">
        <v>0</v>
      </c>
    </row>
    <row r="47" spans="1:10" x14ac:dyDescent="0.25">
      <c r="A47" s="4" t="s">
        <v>135</v>
      </c>
      <c r="B47" s="5" t="s">
        <v>40</v>
      </c>
      <c r="C47" s="7">
        <v>2479.8159999999998</v>
      </c>
      <c r="D47" s="7">
        <v>306413.41912193003</v>
      </c>
      <c r="E47" s="7">
        <v>1188.0509999999999</v>
      </c>
      <c r="F47" s="7">
        <v>221111.81017385001</v>
      </c>
      <c r="G47" s="7">
        <v>1291.7650000000001</v>
      </c>
      <c r="H47" s="7">
        <v>85301.60894808</v>
      </c>
      <c r="I47" s="7">
        <v>0</v>
      </c>
      <c r="J47" s="7">
        <v>0</v>
      </c>
    </row>
    <row r="48" spans="1:10" x14ac:dyDescent="0.25">
      <c r="A48" s="4" t="s">
        <v>136</v>
      </c>
      <c r="B48" s="5" t="s">
        <v>41</v>
      </c>
      <c r="C48" s="7">
        <v>1051.0029999999999</v>
      </c>
      <c r="D48" s="7">
        <v>110041.39360259</v>
      </c>
      <c r="E48" s="7">
        <v>359.38</v>
      </c>
      <c r="F48" s="7">
        <v>75678.690825340003</v>
      </c>
      <c r="G48" s="7">
        <v>691.62300000000005</v>
      </c>
      <c r="H48" s="7">
        <v>34362.702777250001</v>
      </c>
      <c r="I48" s="7">
        <v>0</v>
      </c>
      <c r="J48" s="7">
        <v>0</v>
      </c>
    </row>
    <row r="49" spans="1:10" x14ac:dyDescent="0.25">
      <c r="A49" s="4" t="s">
        <v>137</v>
      </c>
      <c r="B49" s="5" t="s">
        <v>42</v>
      </c>
      <c r="C49" s="7">
        <v>1505.2760000000001</v>
      </c>
      <c r="D49" s="7">
        <v>207119.87027449001</v>
      </c>
      <c r="E49" s="7">
        <v>696.77300000000002</v>
      </c>
      <c r="F49" s="7">
        <v>153589.07251676</v>
      </c>
      <c r="G49" s="7">
        <v>808.50300000000004</v>
      </c>
      <c r="H49" s="7">
        <v>53530.797757729997</v>
      </c>
      <c r="I49" s="7">
        <v>0</v>
      </c>
      <c r="J49" s="7">
        <v>0</v>
      </c>
    </row>
    <row r="50" spans="1:10" x14ac:dyDescent="0.25">
      <c r="A50" s="4" t="s">
        <v>138</v>
      </c>
      <c r="B50" s="5" t="s">
        <v>43</v>
      </c>
      <c r="C50" s="7">
        <v>2488.732</v>
      </c>
      <c r="D50" s="7">
        <v>262167.47339935001</v>
      </c>
      <c r="E50" s="7">
        <v>324.43099999999998</v>
      </c>
      <c r="F50" s="7">
        <v>137633.49220909999</v>
      </c>
      <c r="G50" s="7">
        <v>2164.2979999999998</v>
      </c>
      <c r="H50" s="7">
        <v>124533.71984025001</v>
      </c>
      <c r="I50" s="7">
        <v>3.0000000000000001E-3</v>
      </c>
      <c r="J50" s="7">
        <v>0.26135000000000003</v>
      </c>
    </row>
    <row r="51" spans="1:10" x14ac:dyDescent="0.25">
      <c r="A51" s="4" t="s">
        <v>139</v>
      </c>
      <c r="B51" s="5" t="s">
        <v>44</v>
      </c>
      <c r="C51" s="7">
        <v>3656.6509999999998</v>
      </c>
      <c r="D51" s="7">
        <v>1127880.8081006601</v>
      </c>
      <c r="E51" s="7">
        <v>2290.087</v>
      </c>
      <c r="F51" s="7">
        <v>1011022.72005742</v>
      </c>
      <c r="G51" s="7">
        <v>1365.3779999999999</v>
      </c>
      <c r="H51" s="7">
        <v>116707.89901049</v>
      </c>
      <c r="I51" s="7">
        <v>1.1859999999999999</v>
      </c>
      <c r="J51" s="7">
        <v>150.18903275</v>
      </c>
    </row>
    <row r="52" spans="1:10" x14ac:dyDescent="0.25">
      <c r="A52" s="4" t="s">
        <v>140</v>
      </c>
      <c r="B52" s="5" t="s">
        <v>45</v>
      </c>
      <c r="C52" s="7">
        <v>950.50400000000002</v>
      </c>
      <c r="D52" s="7">
        <v>72910.541335489994</v>
      </c>
      <c r="E52" s="7">
        <v>353.803</v>
      </c>
      <c r="F52" s="7">
        <v>40759.559379940001</v>
      </c>
      <c r="G52" s="7">
        <v>596.69000000000005</v>
      </c>
      <c r="H52" s="7">
        <v>32150.981879520001</v>
      </c>
      <c r="I52" s="7">
        <v>1.0999999999999999E-2</v>
      </c>
      <c r="J52" s="7">
        <v>7.6030000000000002E-5</v>
      </c>
    </row>
    <row r="53" spans="1:10" x14ac:dyDescent="0.25">
      <c r="A53" s="4" t="s">
        <v>141</v>
      </c>
      <c r="B53" s="5" t="s">
        <v>46</v>
      </c>
      <c r="C53" s="7">
        <v>271.31799999999998</v>
      </c>
      <c r="D53" s="7">
        <v>20679.191382019999</v>
      </c>
      <c r="E53" s="7">
        <v>2.9000000000000001E-2</v>
      </c>
      <c r="F53" s="7">
        <v>0.17760885000000001</v>
      </c>
      <c r="G53" s="7">
        <v>271.28899999999999</v>
      </c>
      <c r="H53" s="7">
        <v>20679.013773170002</v>
      </c>
      <c r="I53" s="7">
        <v>0</v>
      </c>
      <c r="J53" s="7">
        <v>0</v>
      </c>
    </row>
    <row r="54" spans="1:10" x14ac:dyDescent="0.25">
      <c r="A54" s="4" t="s">
        <v>142</v>
      </c>
      <c r="B54" s="5" t="s">
        <v>47</v>
      </c>
      <c r="C54" s="7">
        <v>335.53</v>
      </c>
      <c r="D54" s="7">
        <v>27313.296691560001</v>
      </c>
      <c r="E54" s="7">
        <v>99.587000000000003</v>
      </c>
      <c r="F54" s="7">
        <v>13218.31904016</v>
      </c>
      <c r="G54" s="7">
        <v>235.94300000000001</v>
      </c>
      <c r="H54" s="7">
        <v>14094.9776514</v>
      </c>
      <c r="I54" s="7">
        <v>0</v>
      </c>
      <c r="J54" s="7">
        <v>0</v>
      </c>
    </row>
    <row r="55" spans="1:10" x14ac:dyDescent="0.25">
      <c r="A55" s="4" t="s">
        <v>143</v>
      </c>
      <c r="B55" s="5" t="s">
        <v>48</v>
      </c>
      <c r="C55" s="7">
        <v>4740.2650000000003</v>
      </c>
      <c r="D55" s="7">
        <v>837577.92134682997</v>
      </c>
      <c r="E55" s="7">
        <v>2144.9369999999999</v>
      </c>
      <c r="F55" s="7">
        <v>666471.46860894002</v>
      </c>
      <c r="G55" s="7">
        <v>2595.328</v>
      </c>
      <c r="H55" s="7">
        <v>171106.45273789001</v>
      </c>
      <c r="I55" s="7">
        <v>0</v>
      </c>
      <c r="J55" s="7">
        <v>0</v>
      </c>
    </row>
    <row r="56" spans="1:10" x14ac:dyDescent="0.25">
      <c r="A56" s="4" t="s">
        <v>144</v>
      </c>
      <c r="B56" s="5" t="s">
        <v>49</v>
      </c>
      <c r="C56" s="7">
        <v>1453.463</v>
      </c>
      <c r="D56" s="7">
        <v>184554.47735448999</v>
      </c>
      <c r="E56" s="7">
        <v>520.98800000000006</v>
      </c>
      <c r="F56" s="7">
        <v>129767.79794623</v>
      </c>
      <c r="G56" s="7">
        <v>932.47500000000002</v>
      </c>
      <c r="H56" s="7">
        <v>54786.679408260003</v>
      </c>
      <c r="I56" s="7">
        <v>0</v>
      </c>
      <c r="J56" s="7">
        <v>0</v>
      </c>
    </row>
    <row r="57" spans="1:10" x14ac:dyDescent="0.25">
      <c r="A57" s="4" t="s">
        <v>145</v>
      </c>
      <c r="B57" s="5" t="s">
        <v>50</v>
      </c>
      <c r="C57" s="7">
        <v>601.86099999999999</v>
      </c>
      <c r="D57" s="7">
        <v>115205.85873381</v>
      </c>
      <c r="E57" s="7">
        <v>52.433</v>
      </c>
      <c r="F57" s="7">
        <v>11057.07732722</v>
      </c>
      <c r="G57" s="7">
        <v>549.428</v>
      </c>
      <c r="H57" s="7">
        <v>104148.78140659</v>
      </c>
      <c r="I57" s="7">
        <v>0</v>
      </c>
      <c r="J57" s="7">
        <v>0</v>
      </c>
    </row>
    <row r="58" spans="1:10" x14ac:dyDescent="0.25">
      <c r="A58" s="4" t="s">
        <v>146</v>
      </c>
      <c r="B58" s="5" t="s">
        <v>51</v>
      </c>
      <c r="C58" s="7">
        <v>91.218000000000004</v>
      </c>
      <c r="D58" s="7">
        <v>14813.683780310001</v>
      </c>
      <c r="E58" s="7">
        <v>12.055999999999999</v>
      </c>
      <c r="F58" s="7">
        <v>1981.3793936899999</v>
      </c>
      <c r="G58" s="7">
        <v>79.162000000000006</v>
      </c>
      <c r="H58" s="7">
        <v>12832.304386620001</v>
      </c>
      <c r="I58" s="7">
        <v>0</v>
      </c>
      <c r="J58" s="7">
        <v>0</v>
      </c>
    </row>
    <row r="59" spans="1:10" x14ac:dyDescent="0.25">
      <c r="A59" s="4" t="s">
        <v>147</v>
      </c>
      <c r="B59" s="5" t="s">
        <v>52</v>
      </c>
      <c r="C59" s="7">
        <v>163.38499999999999</v>
      </c>
      <c r="D59" s="7">
        <v>14641.366107669999</v>
      </c>
      <c r="E59" s="7">
        <v>0</v>
      </c>
      <c r="F59" s="7">
        <v>0</v>
      </c>
      <c r="G59" s="7">
        <v>163.38499999999999</v>
      </c>
      <c r="H59" s="7">
        <v>14641.366107669999</v>
      </c>
      <c r="I59" s="7">
        <v>0</v>
      </c>
      <c r="J59" s="7">
        <v>0</v>
      </c>
    </row>
    <row r="60" spans="1:10" x14ac:dyDescent="0.25">
      <c r="A60" s="4" t="s">
        <v>148</v>
      </c>
      <c r="B60" s="5" t="s">
        <v>53</v>
      </c>
      <c r="C60" s="7">
        <v>1185.806</v>
      </c>
      <c r="D60" s="7">
        <v>133554.75935914001</v>
      </c>
      <c r="E60" s="7">
        <v>243.59</v>
      </c>
      <c r="F60" s="7">
        <v>88720.372229879998</v>
      </c>
      <c r="G60" s="7">
        <v>942.21600000000001</v>
      </c>
      <c r="H60" s="7">
        <v>44834.387129260002</v>
      </c>
      <c r="I60" s="7">
        <v>0</v>
      </c>
      <c r="J60" s="7">
        <v>0</v>
      </c>
    </row>
    <row r="61" spans="1:10" x14ac:dyDescent="0.25">
      <c r="A61" s="4" t="s">
        <v>149</v>
      </c>
      <c r="B61" s="5" t="s">
        <v>54</v>
      </c>
      <c r="C61" s="7">
        <v>1372.684</v>
      </c>
      <c r="D61" s="7">
        <v>270821.10242949001</v>
      </c>
      <c r="E61" s="7">
        <v>387.334</v>
      </c>
      <c r="F61" s="7">
        <v>90629.274036799994</v>
      </c>
      <c r="G61" s="7">
        <v>985.35</v>
      </c>
      <c r="H61" s="7">
        <v>180191.82839268999</v>
      </c>
      <c r="I61" s="7">
        <v>0</v>
      </c>
      <c r="J61" s="7">
        <v>0</v>
      </c>
    </row>
    <row r="62" spans="1:10" x14ac:dyDescent="0.25">
      <c r="A62" s="4" t="s">
        <v>150</v>
      </c>
      <c r="B62" s="5" t="s">
        <v>91</v>
      </c>
      <c r="C62" s="7">
        <v>9263.8109999999997</v>
      </c>
      <c r="D62" s="7">
        <v>1303506.0645755101</v>
      </c>
      <c r="E62" s="7">
        <v>8692.3549999999996</v>
      </c>
      <c r="F62" s="7">
        <v>1196620.5923987599</v>
      </c>
      <c r="G62" s="7">
        <v>571.45600000000002</v>
      </c>
      <c r="H62" s="7">
        <v>106885.47217675</v>
      </c>
      <c r="I62" s="7">
        <v>0</v>
      </c>
      <c r="J62" s="7">
        <v>0</v>
      </c>
    </row>
    <row r="63" spans="1:10" x14ac:dyDescent="0.25">
      <c r="A63" s="4" t="s">
        <v>151</v>
      </c>
      <c r="B63" s="5" t="s">
        <v>55</v>
      </c>
      <c r="C63" s="7">
        <v>6734.4740000000002</v>
      </c>
      <c r="D63" s="7">
        <v>113146.87481371</v>
      </c>
      <c r="E63" s="7">
        <v>6152.0690000000004</v>
      </c>
      <c r="F63" s="7">
        <v>83448.674612029994</v>
      </c>
      <c r="G63" s="7">
        <v>582.40499999999997</v>
      </c>
      <c r="H63" s="7">
        <v>29698.20020168</v>
      </c>
      <c r="I63" s="7">
        <v>0</v>
      </c>
      <c r="J63" s="7">
        <v>0</v>
      </c>
    </row>
    <row r="64" spans="1:10" x14ac:dyDescent="0.25">
      <c r="A64" s="4" t="s">
        <v>152</v>
      </c>
      <c r="B64" s="5" t="s">
        <v>56</v>
      </c>
      <c r="C64" s="7">
        <v>676.21900000000005</v>
      </c>
      <c r="D64" s="7">
        <v>114173.00734898</v>
      </c>
      <c r="E64" s="7">
        <v>246.417</v>
      </c>
      <c r="F64" s="7">
        <v>78167.287554370007</v>
      </c>
      <c r="G64" s="7">
        <v>429.80200000000002</v>
      </c>
      <c r="H64" s="7">
        <v>36005.719794609999</v>
      </c>
      <c r="I64" s="7">
        <v>0</v>
      </c>
      <c r="J64" s="7">
        <v>0</v>
      </c>
    </row>
    <row r="65" spans="1:10" x14ac:dyDescent="0.25">
      <c r="A65" s="4" t="s">
        <v>153</v>
      </c>
      <c r="B65" s="5" t="s">
        <v>57</v>
      </c>
      <c r="C65" s="7">
        <v>2934.4319999999998</v>
      </c>
      <c r="D65" s="7">
        <v>318471.57441604999</v>
      </c>
      <c r="E65" s="7">
        <v>1958.854</v>
      </c>
      <c r="F65" s="7">
        <v>201685.03410886001</v>
      </c>
      <c r="G65" s="7">
        <v>975.57799999999997</v>
      </c>
      <c r="H65" s="7">
        <v>116786.54030718999</v>
      </c>
      <c r="I65" s="7">
        <v>0</v>
      </c>
      <c r="J65" s="7">
        <v>0</v>
      </c>
    </row>
    <row r="66" spans="1:10" x14ac:dyDescent="0.25">
      <c r="A66" s="4" t="s">
        <v>154</v>
      </c>
      <c r="B66" s="5" t="s">
        <v>58</v>
      </c>
      <c r="C66" s="7">
        <v>278.45299999999997</v>
      </c>
      <c r="D66" s="7">
        <v>39328.02565928</v>
      </c>
      <c r="E66" s="7">
        <v>2.57</v>
      </c>
      <c r="F66" s="7">
        <v>651.48946104000004</v>
      </c>
      <c r="G66" s="7">
        <v>275.88299999999998</v>
      </c>
      <c r="H66" s="7">
        <v>38676.536198239999</v>
      </c>
      <c r="I66" s="7">
        <v>0</v>
      </c>
      <c r="J66" s="7">
        <v>0</v>
      </c>
    </row>
    <row r="67" spans="1:10" x14ac:dyDescent="0.25">
      <c r="A67" s="4" t="s">
        <v>155</v>
      </c>
      <c r="B67" s="5" t="s">
        <v>59</v>
      </c>
      <c r="C67" s="7">
        <v>15352.587</v>
      </c>
      <c r="D67" s="7">
        <v>5525009.3378325896</v>
      </c>
      <c r="E67" s="7">
        <v>13422.268</v>
      </c>
      <c r="F67" s="7">
        <v>5014372.5943477899</v>
      </c>
      <c r="G67" s="7">
        <v>1930.279</v>
      </c>
      <c r="H67" s="7">
        <v>510635.0063448</v>
      </c>
      <c r="I67" s="7">
        <v>0.04</v>
      </c>
      <c r="J67" s="7">
        <v>1.7371399999999999</v>
      </c>
    </row>
    <row r="68" spans="1:10" x14ac:dyDescent="0.25">
      <c r="A68" s="4" t="s">
        <v>156</v>
      </c>
      <c r="B68" s="5" t="s">
        <v>60</v>
      </c>
      <c r="C68" s="7">
        <v>393.54599999999999</v>
      </c>
      <c r="D68" s="7">
        <v>25775.856539010001</v>
      </c>
      <c r="E68" s="7">
        <v>37.014000000000003</v>
      </c>
      <c r="F68" s="7">
        <v>3241.0908375499998</v>
      </c>
      <c r="G68" s="7">
        <v>356.53199999999998</v>
      </c>
      <c r="H68" s="7">
        <v>22534.765701460001</v>
      </c>
      <c r="I68" s="7">
        <v>0</v>
      </c>
      <c r="J68" s="7">
        <v>0</v>
      </c>
    </row>
    <row r="69" spans="1:10" x14ac:dyDescent="0.25">
      <c r="A69" s="4" t="s">
        <v>157</v>
      </c>
      <c r="B69" s="5" t="s">
        <v>61</v>
      </c>
      <c r="C69" s="7">
        <v>1000.131</v>
      </c>
      <c r="D69" s="7">
        <v>73702.050637349996</v>
      </c>
      <c r="E69" s="7">
        <v>435.24099999999999</v>
      </c>
      <c r="F69" s="7">
        <v>46941.005778630002</v>
      </c>
      <c r="G69" s="7">
        <v>564.89</v>
      </c>
      <c r="H69" s="7">
        <v>26761.044858720001</v>
      </c>
      <c r="I69" s="7">
        <v>0</v>
      </c>
      <c r="J69" s="7">
        <v>0</v>
      </c>
    </row>
    <row r="70" spans="1:10" x14ac:dyDescent="0.25">
      <c r="A70" s="4" t="s">
        <v>158</v>
      </c>
      <c r="B70" s="5" t="s">
        <v>62</v>
      </c>
      <c r="C70" s="7">
        <v>7797.2</v>
      </c>
      <c r="D70" s="7">
        <v>5769541.8657518299</v>
      </c>
      <c r="E70" s="7">
        <v>5386.5950000000003</v>
      </c>
      <c r="F70" s="7">
        <v>5587237.5113665797</v>
      </c>
      <c r="G70" s="7">
        <v>2410.6039999999998</v>
      </c>
      <c r="H70" s="7">
        <v>182304.35383924999</v>
      </c>
      <c r="I70" s="7">
        <v>1E-3</v>
      </c>
      <c r="J70" s="7">
        <v>5.4600000000000004E-4</v>
      </c>
    </row>
    <row r="71" spans="1:10" x14ac:dyDescent="0.25">
      <c r="A71" s="4" t="s">
        <v>159</v>
      </c>
      <c r="B71" s="5" t="s">
        <v>63</v>
      </c>
      <c r="C71" s="7">
        <v>1159.867</v>
      </c>
      <c r="D71" s="7">
        <v>177606.93308098</v>
      </c>
      <c r="E71" s="7">
        <v>594.89300000000003</v>
      </c>
      <c r="F71" s="7">
        <v>128299.93561207999</v>
      </c>
      <c r="G71" s="7">
        <v>564.97400000000005</v>
      </c>
      <c r="H71" s="7">
        <v>49306.997468900001</v>
      </c>
      <c r="I71" s="7">
        <v>0</v>
      </c>
      <c r="J71" s="7">
        <v>0</v>
      </c>
    </row>
    <row r="72" spans="1:10" x14ac:dyDescent="0.25">
      <c r="A72" s="4" t="s">
        <v>160</v>
      </c>
      <c r="B72" s="5" t="s">
        <v>64</v>
      </c>
      <c r="C72" s="7">
        <v>5898.0020000000004</v>
      </c>
      <c r="D72" s="7">
        <v>3265837.0384097798</v>
      </c>
      <c r="E72" s="7">
        <v>3933.2710000000002</v>
      </c>
      <c r="F72" s="7">
        <v>2877220.6579611101</v>
      </c>
      <c r="G72" s="7">
        <v>1964.731</v>
      </c>
      <c r="H72" s="7">
        <v>388616.38044867001</v>
      </c>
      <c r="I72" s="7">
        <v>0</v>
      </c>
      <c r="J72" s="7">
        <v>0</v>
      </c>
    </row>
    <row r="73" spans="1:10" x14ac:dyDescent="0.25">
      <c r="A73" s="4" t="s">
        <v>161</v>
      </c>
      <c r="B73" s="5" t="s">
        <v>65</v>
      </c>
      <c r="C73" s="7">
        <v>30071.541000000001</v>
      </c>
      <c r="D73" s="7">
        <v>16119278.1394592</v>
      </c>
      <c r="E73" s="7">
        <v>26874.527999999998</v>
      </c>
      <c r="F73" s="7">
        <v>15299442.035038199</v>
      </c>
      <c r="G73" s="7">
        <v>3194.3519999999999</v>
      </c>
      <c r="H73" s="7">
        <v>819490.36062689999</v>
      </c>
      <c r="I73" s="7">
        <v>2.661</v>
      </c>
      <c r="J73" s="7">
        <v>345.7437941</v>
      </c>
    </row>
    <row r="74" spans="1:10" x14ac:dyDescent="0.25">
      <c r="A74" s="4" t="s">
        <v>162</v>
      </c>
      <c r="B74" s="5" t="s">
        <v>66</v>
      </c>
      <c r="C74" s="7">
        <v>2182.59</v>
      </c>
      <c r="D74" s="7">
        <v>208572.75743855</v>
      </c>
      <c r="E74" s="7">
        <v>476.202</v>
      </c>
      <c r="F74" s="7">
        <v>110193.40166916999</v>
      </c>
      <c r="G74" s="7">
        <v>1706.3879999999999</v>
      </c>
      <c r="H74" s="7">
        <v>98379.355769379996</v>
      </c>
      <c r="I74" s="7">
        <v>0</v>
      </c>
      <c r="J74" s="7">
        <v>0</v>
      </c>
    </row>
    <row r="75" spans="1:10" x14ac:dyDescent="0.25">
      <c r="A75" s="4" t="s">
        <v>163</v>
      </c>
      <c r="B75" s="5" t="s">
        <v>67</v>
      </c>
      <c r="C75" s="7">
        <v>855.697</v>
      </c>
      <c r="D75" s="7">
        <v>146470.0127698</v>
      </c>
      <c r="E75" s="7">
        <v>366.34500000000003</v>
      </c>
      <c r="F75" s="7">
        <v>75882.356558879997</v>
      </c>
      <c r="G75" s="7">
        <v>489.35199999999998</v>
      </c>
      <c r="H75" s="7">
        <v>70587.656210920002</v>
      </c>
      <c r="I75" s="7">
        <v>0</v>
      </c>
      <c r="J75" s="7">
        <v>0</v>
      </c>
    </row>
    <row r="76" spans="1:10" x14ac:dyDescent="0.25">
      <c r="A76" s="4" t="s">
        <v>164</v>
      </c>
      <c r="B76" s="5" t="s">
        <v>68</v>
      </c>
      <c r="C76" s="7">
        <v>17449.159</v>
      </c>
      <c r="D76" s="7">
        <v>5175984.4658311196</v>
      </c>
      <c r="E76" s="7">
        <v>13937.312</v>
      </c>
      <c r="F76" s="7">
        <v>4744875.3517602095</v>
      </c>
      <c r="G76" s="7">
        <v>3509.7040000000002</v>
      </c>
      <c r="H76" s="7">
        <v>430766.53066936001</v>
      </c>
      <c r="I76" s="7">
        <v>2.1429999999999998</v>
      </c>
      <c r="J76" s="7">
        <v>342.58340155000002</v>
      </c>
    </row>
    <row r="77" spans="1:10" x14ac:dyDescent="0.25">
      <c r="A77" s="4" t="s">
        <v>165</v>
      </c>
      <c r="B77" s="5" t="s">
        <v>90</v>
      </c>
      <c r="C77" s="7">
        <v>137.696</v>
      </c>
      <c r="D77" s="7">
        <v>34794.542244830001</v>
      </c>
      <c r="E77" s="7">
        <v>3.7999999999999999E-2</v>
      </c>
      <c r="F77" s="7">
        <v>580.7680143</v>
      </c>
      <c r="G77" s="7">
        <v>137.65799999999999</v>
      </c>
      <c r="H77" s="7">
        <v>34213.774230529998</v>
      </c>
      <c r="I77" s="7">
        <v>0</v>
      </c>
      <c r="J77" s="7">
        <v>0</v>
      </c>
    </row>
    <row r="78" spans="1:10" x14ac:dyDescent="0.25">
      <c r="A78" s="4" t="s">
        <v>166</v>
      </c>
      <c r="B78" s="5" t="s">
        <v>69</v>
      </c>
      <c r="C78" s="7">
        <v>1039.316</v>
      </c>
      <c r="D78" s="7">
        <v>95683.860734500005</v>
      </c>
      <c r="E78" s="7">
        <v>354.00799999999998</v>
      </c>
      <c r="F78" s="7">
        <v>56348.497951439997</v>
      </c>
      <c r="G78" s="7">
        <v>685.30600000000004</v>
      </c>
      <c r="H78" s="7">
        <v>39335.362780060001</v>
      </c>
      <c r="I78" s="7">
        <v>2E-3</v>
      </c>
      <c r="J78" s="7">
        <v>3.0000000000000001E-6</v>
      </c>
    </row>
    <row r="79" spans="1:10" x14ac:dyDescent="0.25">
      <c r="A79" s="4" t="s">
        <v>167</v>
      </c>
      <c r="B79" s="5" t="s">
        <v>70</v>
      </c>
      <c r="C79" s="7">
        <v>4514.625</v>
      </c>
      <c r="D79" s="7">
        <v>676592.95803907001</v>
      </c>
      <c r="E79" s="7">
        <v>2887.2860000000001</v>
      </c>
      <c r="F79" s="7">
        <v>564363.56184463995</v>
      </c>
      <c r="G79" s="7">
        <v>1627.338</v>
      </c>
      <c r="H79" s="7">
        <v>112229.39565443</v>
      </c>
      <c r="I79" s="7">
        <v>1E-3</v>
      </c>
      <c r="J79" s="7">
        <v>5.4000000000000001E-4</v>
      </c>
    </row>
    <row r="80" spans="1:10" x14ac:dyDescent="0.25">
      <c r="A80" s="4" t="s">
        <v>168</v>
      </c>
      <c r="B80" s="5" t="s">
        <v>71</v>
      </c>
      <c r="C80" s="7">
        <v>1067.306</v>
      </c>
      <c r="D80" s="7">
        <v>138358.70237083</v>
      </c>
      <c r="E80" s="7">
        <v>378.10199999999998</v>
      </c>
      <c r="F80" s="7">
        <v>91102.329889949993</v>
      </c>
      <c r="G80" s="7">
        <v>689.20399999999995</v>
      </c>
      <c r="H80" s="7">
        <v>47256.372480880003</v>
      </c>
      <c r="I80" s="7">
        <v>0</v>
      </c>
      <c r="J80" s="7">
        <v>0</v>
      </c>
    </row>
    <row r="81" spans="1:10" x14ac:dyDescent="0.25">
      <c r="A81" s="4" t="s">
        <v>169</v>
      </c>
      <c r="B81" s="5" t="s">
        <v>72</v>
      </c>
      <c r="C81" s="7">
        <v>1394.5419999999999</v>
      </c>
      <c r="D81" s="7">
        <v>179621.24474257999</v>
      </c>
      <c r="E81" s="7">
        <v>540.16800000000001</v>
      </c>
      <c r="F81" s="7">
        <v>125530.24257315</v>
      </c>
      <c r="G81" s="7">
        <v>854.37400000000002</v>
      </c>
      <c r="H81" s="7">
        <v>54091.002169430001</v>
      </c>
      <c r="I81" s="7">
        <v>0</v>
      </c>
      <c r="J81" s="7">
        <v>0</v>
      </c>
    </row>
    <row r="82" spans="1:10" x14ac:dyDescent="0.25">
      <c r="A82" s="4" t="s">
        <v>170</v>
      </c>
      <c r="B82" s="5" t="s">
        <v>73</v>
      </c>
      <c r="C82" s="7">
        <v>1423.355</v>
      </c>
      <c r="D82" s="7">
        <v>164829.0723042</v>
      </c>
      <c r="E82" s="7">
        <v>449.04</v>
      </c>
      <c r="F82" s="7">
        <v>105667.51309447001</v>
      </c>
      <c r="G82" s="7">
        <v>974.31500000000005</v>
      </c>
      <c r="H82" s="7">
        <v>59161.559209730003</v>
      </c>
      <c r="I82" s="7">
        <v>0</v>
      </c>
      <c r="J82" s="7">
        <v>0</v>
      </c>
    </row>
    <row r="83" spans="1:10" x14ac:dyDescent="0.25">
      <c r="A83" s="4" t="s">
        <v>171</v>
      </c>
      <c r="B83" s="5" t="s">
        <v>74</v>
      </c>
      <c r="C83" s="7">
        <v>5380.7780000000002</v>
      </c>
      <c r="D83" s="7">
        <v>11963212.0969925</v>
      </c>
      <c r="E83" s="7">
        <v>778.03499999999997</v>
      </c>
      <c r="F83" s="7">
        <v>347179.44998222002</v>
      </c>
      <c r="G83" s="7">
        <v>4602.7430000000004</v>
      </c>
      <c r="H83" s="7">
        <v>11616032.6470103</v>
      </c>
      <c r="I83" s="7">
        <v>0</v>
      </c>
      <c r="J83" s="7">
        <v>0</v>
      </c>
    </row>
    <row r="84" spans="1:10" x14ac:dyDescent="0.25">
      <c r="A84" s="4" t="s">
        <v>172</v>
      </c>
      <c r="B84" s="5" t="s">
        <v>75</v>
      </c>
      <c r="C84" s="7">
        <v>6405.723</v>
      </c>
      <c r="D84" s="7">
        <v>3223983.3821626902</v>
      </c>
      <c r="E84" s="7">
        <v>3283.4960000000001</v>
      </c>
      <c r="F84" s="7">
        <v>2640149.4929434699</v>
      </c>
      <c r="G84" s="7">
        <v>3122.2269999999999</v>
      </c>
      <c r="H84" s="7">
        <v>583833.88921922003</v>
      </c>
      <c r="I84" s="7">
        <v>0</v>
      </c>
      <c r="J84" s="7">
        <v>0</v>
      </c>
    </row>
    <row r="85" spans="1:10" x14ac:dyDescent="0.25">
      <c r="A85" s="4" t="s">
        <v>173</v>
      </c>
      <c r="B85" s="5" t="s">
        <v>76</v>
      </c>
      <c r="C85" s="7">
        <v>2671.6129999999998</v>
      </c>
      <c r="D85" s="7">
        <v>365895.39432137</v>
      </c>
      <c r="E85" s="7">
        <v>1319.846</v>
      </c>
      <c r="F85" s="7">
        <v>301577.38204161002</v>
      </c>
      <c r="G85" s="7">
        <v>1351.7670000000001</v>
      </c>
      <c r="H85" s="7">
        <v>64318.012279759998</v>
      </c>
      <c r="I85" s="7">
        <v>0</v>
      </c>
      <c r="J85" s="7">
        <v>0</v>
      </c>
    </row>
    <row r="86" spans="1:10" x14ac:dyDescent="0.25">
      <c r="A86" s="4" t="s">
        <v>174</v>
      </c>
      <c r="B86" s="5" t="s">
        <v>77</v>
      </c>
      <c r="C86" s="7">
        <v>1240.934</v>
      </c>
      <c r="D86" s="7">
        <v>154474.99484920001</v>
      </c>
      <c r="E86" s="7">
        <v>455.86900000000003</v>
      </c>
      <c r="F86" s="7">
        <v>90455.402682889995</v>
      </c>
      <c r="G86" s="7">
        <v>785.06500000000005</v>
      </c>
      <c r="H86" s="7">
        <v>64019.592166310002</v>
      </c>
      <c r="I86" s="7">
        <v>0</v>
      </c>
      <c r="J86" s="7">
        <v>0</v>
      </c>
    </row>
    <row r="87" spans="1:10" x14ac:dyDescent="0.25">
      <c r="A87" s="4" t="s">
        <v>175</v>
      </c>
      <c r="B87" s="5" t="s">
        <v>78</v>
      </c>
      <c r="C87" s="7">
        <v>3965.5169999999998</v>
      </c>
      <c r="D87" s="7">
        <v>1347723.4793427601</v>
      </c>
      <c r="E87" s="7">
        <v>2837.7130000000002</v>
      </c>
      <c r="F87" s="7">
        <v>1244816.50217973</v>
      </c>
      <c r="G87" s="7">
        <v>1127.8030000000001</v>
      </c>
      <c r="H87" s="7">
        <v>102906.97666402999</v>
      </c>
      <c r="I87" s="7">
        <v>1E-3</v>
      </c>
      <c r="J87" s="7">
        <v>4.9899999999999999E-4</v>
      </c>
    </row>
    <row r="88" spans="1:10" x14ac:dyDescent="0.25">
      <c r="A88" s="4" t="s">
        <v>176</v>
      </c>
      <c r="B88" s="5" t="s">
        <v>177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</row>
    <row r="89" spans="1:10" x14ac:dyDescent="0.25">
      <c r="A89" s="4" t="s">
        <v>178</v>
      </c>
      <c r="B89" s="5" t="s">
        <v>79</v>
      </c>
      <c r="C89" s="7">
        <v>7507.6639999999998</v>
      </c>
      <c r="D89" s="7">
        <v>1729978.7052919799</v>
      </c>
      <c r="E89" s="7">
        <v>4564.6030000000001</v>
      </c>
      <c r="F89" s="7">
        <v>1569721.0385754299</v>
      </c>
      <c r="G89" s="7">
        <v>2943.0610000000001</v>
      </c>
      <c r="H89" s="7">
        <v>160257.66671655001</v>
      </c>
      <c r="I89" s="7">
        <v>0</v>
      </c>
      <c r="J89" s="7">
        <v>0</v>
      </c>
    </row>
    <row r="90" spans="1:10" x14ac:dyDescent="0.25">
      <c r="A90" s="4" t="s">
        <v>179</v>
      </c>
      <c r="B90" s="5" t="s">
        <v>80</v>
      </c>
      <c r="C90" s="7">
        <v>371.952</v>
      </c>
      <c r="D90" s="7">
        <v>130819.72937197</v>
      </c>
      <c r="E90" s="7">
        <v>100.36199999999999</v>
      </c>
      <c r="F90" s="7">
        <v>46585.605625780001</v>
      </c>
      <c r="G90" s="7">
        <v>271.58999999999997</v>
      </c>
      <c r="H90" s="7">
        <v>84234.123746190002</v>
      </c>
      <c r="I90" s="7">
        <v>0</v>
      </c>
      <c r="J90" s="7">
        <v>0</v>
      </c>
    </row>
    <row r="91" spans="1:10" x14ac:dyDescent="0.25">
      <c r="A91" s="11" t="s">
        <v>180</v>
      </c>
      <c r="B91" s="5" t="s">
        <v>81</v>
      </c>
      <c r="C91" s="7">
        <v>1210.8409999999999</v>
      </c>
      <c r="D91" s="7">
        <v>112927.27026092001</v>
      </c>
      <c r="E91" s="7">
        <v>388.59699999999998</v>
      </c>
      <c r="F91" s="7">
        <v>65854.404867220001</v>
      </c>
      <c r="G91" s="7">
        <v>822.24400000000003</v>
      </c>
      <c r="H91" s="7">
        <v>47072.865393699998</v>
      </c>
      <c r="I91" s="7">
        <v>0</v>
      </c>
      <c r="J91" s="7">
        <v>0</v>
      </c>
    </row>
    <row r="92" spans="1:10" x14ac:dyDescent="0.25">
      <c r="A92" s="11" t="s">
        <v>181</v>
      </c>
      <c r="B92" s="5" t="s">
        <v>82</v>
      </c>
      <c r="C92" s="7">
        <v>47.26</v>
      </c>
      <c r="D92" s="7">
        <v>15845.580645829999</v>
      </c>
      <c r="E92" s="7">
        <v>0</v>
      </c>
      <c r="F92" s="7">
        <v>0</v>
      </c>
      <c r="G92" s="7">
        <v>47.26</v>
      </c>
      <c r="H92" s="7">
        <v>15845.580645829999</v>
      </c>
      <c r="I92" s="7">
        <v>0</v>
      </c>
      <c r="J92" s="7">
        <v>0</v>
      </c>
    </row>
    <row r="93" spans="1:10" x14ac:dyDescent="0.25">
      <c r="A93" s="11" t="s">
        <v>182</v>
      </c>
      <c r="B93" s="5" t="s">
        <v>83</v>
      </c>
      <c r="C93" s="10">
        <v>1139.481</v>
      </c>
      <c r="D93" s="10">
        <v>449961.17196233</v>
      </c>
      <c r="E93" s="10">
        <v>116.018</v>
      </c>
      <c r="F93" s="10">
        <v>385386.51015331998</v>
      </c>
      <c r="G93" s="10">
        <v>1023.463</v>
      </c>
      <c r="H93" s="10">
        <v>64574.661809010002</v>
      </c>
      <c r="I93" s="10">
        <v>0</v>
      </c>
      <c r="J93" s="10">
        <v>0</v>
      </c>
    </row>
  </sheetData>
  <mergeCells count="6">
    <mergeCell ref="A2:J2"/>
    <mergeCell ref="A3:J3"/>
    <mergeCell ref="A7:B7"/>
    <mergeCell ref="A4:B6"/>
    <mergeCell ref="C5:C6"/>
    <mergeCell ref="D5:D6"/>
  </mergeCells>
  <phoneticPr fontId="9" type="noConversion"/>
  <pageMargins left="0.39370078740157483" right="0.39370078740157483" top="0.4" bottom="0.36" header="0.3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workbookViewId="0">
      <pane ySplit="8" topLeftCell="A9" activePane="bottomLeft" state="frozen"/>
      <selection activeCell="C8" sqref="C8:J89"/>
      <selection pane="bottomLeft" activeCell="M16" sqref="M16"/>
    </sheetView>
  </sheetViews>
  <sheetFormatPr defaultColWidth="12.6640625" defaultRowHeight="13.2" x14ac:dyDescent="0.25"/>
  <cols>
    <col min="1" max="1" width="5" style="16" customWidth="1"/>
    <col min="2" max="2" width="32.6640625" style="16" customWidth="1"/>
    <col min="3" max="4" width="12.6640625" style="16" customWidth="1"/>
    <col min="5" max="5" width="11.5546875" style="16" customWidth="1"/>
    <col min="6" max="6" width="12.6640625" style="16" customWidth="1"/>
    <col min="7" max="7" width="11" style="16" customWidth="1"/>
    <col min="8" max="10" width="12.6640625" style="16" customWidth="1"/>
    <col min="11" max="11" width="0" style="1" hidden="1" customWidth="1"/>
    <col min="12" max="249" width="9.109375" style="1" customWidth="1"/>
    <col min="250" max="250" width="5" style="1" customWidth="1"/>
    <col min="251" max="251" width="40.44140625" style="1" customWidth="1"/>
    <col min="252" max="16384" width="12.6640625" style="1"/>
  </cols>
  <sheetData>
    <row r="1" spans="1:10" x14ac:dyDescent="0.25">
      <c r="C1" s="17"/>
      <c r="D1" s="17"/>
      <c r="E1" s="17"/>
      <c r="F1" s="17"/>
      <c r="G1" s="17"/>
      <c r="H1" s="17"/>
      <c r="I1" s="17"/>
      <c r="J1" s="17"/>
    </row>
    <row r="2" spans="1:10" ht="28.5" customHeight="1" x14ac:dyDescent="0.2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 x14ac:dyDescent="0.25">
      <c r="A3" s="33" t="s">
        <v>184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0.75" customHeight="1" x14ac:dyDescent="0.25">
      <c r="A4" s="36" t="s">
        <v>0</v>
      </c>
      <c r="B4" s="37"/>
      <c r="C4" s="23" t="s">
        <v>88</v>
      </c>
      <c r="D4" s="24"/>
      <c r="E4" s="24" t="s">
        <v>1</v>
      </c>
      <c r="F4" s="24"/>
      <c r="G4" s="24"/>
      <c r="H4" s="24"/>
      <c r="I4" s="24"/>
      <c r="J4" s="24"/>
    </row>
    <row r="5" spans="1:10" ht="32.25" customHeight="1" x14ac:dyDescent="0.25">
      <c r="A5" s="38"/>
      <c r="B5" s="39"/>
      <c r="C5" s="42" t="s">
        <v>84</v>
      </c>
      <c r="D5" s="42" t="s">
        <v>92</v>
      </c>
      <c r="E5" s="25" t="s">
        <v>2</v>
      </c>
      <c r="F5" s="26"/>
      <c r="G5" s="25" t="s">
        <v>3</v>
      </c>
      <c r="H5" s="27"/>
      <c r="I5" s="26" t="s">
        <v>4</v>
      </c>
      <c r="J5" s="26"/>
    </row>
    <row r="6" spans="1:10" ht="31.5" customHeight="1" x14ac:dyDescent="0.25">
      <c r="A6" s="40"/>
      <c r="B6" s="41"/>
      <c r="C6" s="43"/>
      <c r="D6" s="43"/>
      <c r="E6" s="28" t="s">
        <v>85</v>
      </c>
      <c r="F6" s="29" t="s">
        <v>93</v>
      </c>
      <c r="G6" s="28" t="s">
        <v>85</v>
      </c>
      <c r="H6" s="29" t="s">
        <v>93</v>
      </c>
      <c r="I6" s="28" t="s">
        <v>85</v>
      </c>
      <c r="J6" s="29" t="s">
        <v>93</v>
      </c>
    </row>
    <row r="7" spans="1:10" ht="12.75" customHeight="1" x14ac:dyDescent="0.25">
      <c r="A7" s="34">
        <v>1</v>
      </c>
      <c r="B7" s="35"/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</row>
    <row r="8" spans="1:10" s="2" customFormat="1" x14ac:dyDescent="0.25">
      <c r="A8" s="13" t="s">
        <v>5</v>
      </c>
      <c r="B8" s="14" t="s">
        <v>86</v>
      </c>
      <c r="C8" s="15">
        <v>2091225.727</v>
      </c>
      <c r="D8" s="15">
        <v>762034312.78649199</v>
      </c>
      <c r="E8" s="15">
        <v>1971158.0249999999</v>
      </c>
      <c r="F8" s="15">
        <v>524477983.24741399</v>
      </c>
      <c r="G8" s="15">
        <v>120015.306</v>
      </c>
      <c r="H8" s="15">
        <v>106967762.64823399</v>
      </c>
      <c r="I8" s="15">
        <v>52.396000000000001</v>
      </c>
      <c r="J8" s="15">
        <v>130588566.890844</v>
      </c>
    </row>
    <row r="9" spans="1:10" x14ac:dyDescent="0.25">
      <c r="A9" s="4" t="s">
        <v>94</v>
      </c>
      <c r="B9" s="5" t="s">
        <v>6</v>
      </c>
      <c r="C9" s="7">
        <v>2844.5770000000002</v>
      </c>
      <c r="D9" s="7">
        <v>409425.57814727002</v>
      </c>
      <c r="E9" s="7">
        <v>1028.396</v>
      </c>
      <c r="F9" s="7">
        <v>281194.63198603003</v>
      </c>
      <c r="G9" s="7">
        <v>1816.181</v>
      </c>
      <c r="H9" s="7">
        <v>128230.94616124</v>
      </c>
      <c r="I9" s="7">
        <v>0</v>
      </c>
      <c r="J9" s="7">
        <v>0</v>
      </c>
    </row>
    <row r="10" spans="1:10" x14ac:dyDescent="0.25">
      <c r="A10" s="4" t="s">
        <v>95</v>
      </c>
      <c r="B10" s="5" t="s">
        <v>7</v>
      </c>
      <c r="C10" s="7">
        <v>1460.442</v>
      </c>
      <c r="D10" s="7">
        <v>263919.57419511001</v>
      </c>
      <c r="E10" s="7">
        <v>709.46699999999998</v>
      </c>
      <c r="F10" s="7">
        <v>203362.28370202999</v>
      </c>
      <c r="G10" s="7">
        <v>750.97500000000002</v>
      </c>
      <c r="H10" s="7">
        <v>60557.29049308</v>
      </c>
      <c r="I10" s="7">
        <v>0</v>
      </c>
      <c r="J10" s="7">
        <v>0</v>
      </c>
    </row>
    <row r="11" spans="1:10" x14ac:dyDescent="0.25">
      <c r="A11" s="4" t="s">
        <v>96</v>
      </c>
      <c r="B11" s="5" t="s">
        <v>8</v>
      </c>
      <c r="C11" s="7">
        <v>1877.585</v>
      </c>
      <c r="D11" s="7">
        <v>302909.24321515003</v>
      </c>
      <c r="E11" s="7">
        <v>499.55200000000002</v>
      </c>
      <c r="F11" s="7">
        <v>153761.97989898999</v>
      </c>
      <c r="G11" s="7">
        <v>1378.0309999999999</v>
      </c>
      <c r="H11" s="7">
        <v>149147.26277216</v>
      </c>
      <c r="I11" s="7">
        <v>2E-3</v>
      </c>
      <c r="J11" s="7">
        <v>5.44E-4</v>
      </c>
    </row>
    <row r="12" spans="1:10" x14ac:dyDescent="0.25">
      <c r="A12" s="4" t="s">
        <v>97</v>
      </c>
      <c r="B12" s="5" t="s">
        <v>9</v>
      </c>
      <c r="C12" s="7">
        <v>1146.5650000000001</v>
      </c>
      <c r="D12" s="7">
        <v>113481.64103999001</v>
      </c>
      <c r="E12" s="7">
        <v>369.98500000000001</v>
      </c>
      <c r="F12" s="7">
        <v>60004.353513429996</v>
      </c>
      <c r="G12" s="7">
        <v>776.58</v>
      </c>
      <c r="H12" s="7">
        <v>53477.287526560001</v>
      </c>
      <c r="I12" s="7">
        <v>0</v>
      </c>
      <c r="J12" s="7">
        <v>0</v>
      </c>
    </row>
    <row r="13" spans="1:10" x14ac:dyDescent="0.25">
      <c r="A13" s="4" t="s">
        <v>98</v>
      </c>
      <c r="B13" s="5" t="s">
        <v>10</v>
      </c>
      <c r="C13" s="7">
        <v>1738.7850000000001</v>
      </c>
      <c r="D13" s="7">
        <v>611758.44314936001</v>
      </c>
      <c r="E13" s="7">
        <v>669.68399999999997</v>
      </c>
      <c r="F13" s="7">
        <v>508357.77386239998</v>
      </c>
      <c r="G13" s="7">
        <v>1069.1010000000001</v>
      </c>
      <c r="H13" s="7">
        <v>103400.66928695999</v>
      </c>
      <c r="I13" s="7">
        <v>0</v>
      </c>
      <c r="J13" s="7">
        <v>0</v>
      </c>
    </row>
    <row r="14" spans="1:10" x14ac:dyDescent="0.25">
      <c r="A14" s="4" t="s">
        <v>99</v>
      </c>
      <c r="B14" s="5" t="s">
        <v>11</v>
      </c>
      <c r="C14" s="7">
        <v>1666.193</v>
      </c>
      <c r="D14" s="7">
        <v>195557.98364902</v>
      </c>
      <c r="E14" s="7">
        <v>363.75599999999997</v>
      </c>
      <c r="F14" s="7">
        <v>129394.66163381</v>
      </c>
      <c r="G14" s="7">
        <v>1302.4369999999999</v>
      </c>
      <c r="H14" s="7">
        <v>66163.322015209997</v>
      </c>
      <c r="I14" s="7">
        <v>0</v>
      </c>
      <c r="J14" s="7">
        <v>0</v>
      </c>
    </row>
    <row r="15" spans="1:10" x14ac:dyDescent="0.25">
      <c r="A15" s="4" t="s">
        <v>100</v>
      </c>
      <c r="B15" s="5" t="s">
        <v>12</v>
      </c>
      <c r="C15" s="7">
        <v>1851.4169999999999</v>
      </c>
      <c r="D15" s="7">
        <v>246686.67209616999</v>
      </c>
      <c r="E15" s="7">
        <v>615.95000000000005</v>
      </c>
      <c r="F15" s="7">
        <v>166814.70987885</v>
      </c>
      <c r="G15" s="7">
        <v>1235.4659999999999</v>
      </c>
      <c r="H15" s="7">
        <v>79871.962177320005</v>
      </c>
      <c r="I15" s="7">
        <v>1E-3</v>
      </c>
      <c r="J15" s="7">
        <v>4.0000000000000003E-5</v>
      </c>
    </row>
    <row r="16" spans="1:10" x14ac:dyDescent="0.25">
      <c r="A16" s="4" t="s">
        <v>101</v>
      </c>
      <c r="B16" s="5" t="s">
        <v>13</v>
      </c>
      <c r="C16" s="7">
        <v>2596.3319999999999</v>
      </c>
      <c r="D16" s="7">
        <v>569634.01709446998</v>
      </c>
      <c r="E16" s="7">
        <v>1005.878</v>
      </c>
      <c r="F16" s="7">
        <v>429259.08974112</v>
      </c>
      <c r="G16" s="7">
        <v>1590.454</v>
      </c>
      <c r="H16" s="7">
        <v>140374.92735335001</v>
      </c>
      <c r="I16" s="7">
        <v>0</v>
      </c>
      <c r="J16" s="7">
        <v>0</v>
      </c>
    </row>
    <row r="17" spans="1:10" x14ac:dyDescent="0.25">
      <c r="A17" s="4" t="s">
        <v>102</v>
      </c>
      <c r="B17" s="5" t="s">
        <v>14</v>
      </c>
      <c r="C17" s="7">
        <v>2528.239</v>
      </c>
      <c r="D17" s="7">
        <v>604011.30643321003</v>
      </c>
      <c r="E17" s="7">
        <v>1011.744</v>
      </c>
      <c r="F17" s="7">
        <v>450915.26289711002</v>
      </c>
      <c r="G17" s="7">
        <v>1516.4929999999999</v>
      </c>
      <c r="H17" s="7">
        <v>153096.04253509999</v>
      </c>
      <c r="I17" s="7">
        <v>2E-3</v>
      </c>
      <c r="J17" s="7">
        <v>1.0009999999999999E-3</v>
      </c>
    </row>
    <row r="18" spans="1:10" x14ac:dyDescent="0.25">
      <c r="A18" s="4" t="s">
        <v>103</v>
      </c>
      <c r="B18" s="5" t="s">
        <v>15</v>
      </c>
      <c r="C18" s="7">
        <v>3653.25</v>
      </c>
      <c r="D18" s="7">
        <v>1234026.17291893</v>
      </c>
      <c r="E18" s="7">
        <v>2061.7179999999998</v>
      </c>
      <c r="F18" s="7">
        <v>1103842.8292644301</v>
      </c>
      <c r="G18" s="7">
        <v>1591.5319999999999</v>
      </c>
      <c r="H18" s="7">
        <v>130183.3436545</v>
      </c>
      <c r="I18" s="7">
        <v>0</v>
      </c>
      <c r="J18" s="7">
        <v>0</v>
      </c>
    </row>
    <row r="19" spans="1:10" x14ac:dyDescent="0.25">
      <c r="A19" s="4" t="s">
        <v>104</v>
      </c>
      <c r="B19" s="5" t="s">
        <v>105</v>
      </c>
      <c r="C19" s="7">
        <v>678.23699999999997</v>
      </c>
      <c r="D19" s="7">
        <v>179524.19018594001</v>
      </c>
      <c r="E19" s="7">
        <v>256.52100000000002</v>
      </c>
      <c r="F19" s="7">
        <v>100640.50128923</v>
      </c>
      <c r="G19" s="7">
        <v>421.71600000000001</v>
      </c>
      <c r="H19" s="7">
        <v>78883.688896709995</v>
      </c>
      <c r="I19" s="7">
        <v>0</v>
      </c>
      <c r="J19" s="7">
        <v>0</v>
      </c>
    </row>
    <row r="20" spans="1:10" x14ac:dyDescent="0.25">
      <c r="A20" s="4" t="s">
        <v>106</v>
      </c>
      <c r="B20" s="5" t="s">
        <v>16</v>
      </c>
      <c r="C20" s="7">
        <v>161.72900000000001</v>
      </c>
      <c r="D20" s="7">
        <v>8720.4833367200008</v>
      </c>
      <c r="E20" s="7">
        <v>0</v>
      </c>
      <c r="F20" s="7">
        <v>0</v>
      </c>
      <c r="G20" s="7">
        <v>161.72900000000001</v>
      </c>
      <c r="H20" s="7">
        <v>8720.4833367200008</v>
      </c>
      <c r="I20" s="7">
        <v>0</v>
      </c>
      <c r="J20" s="7">
        <v>0</v>
      </c>
    </row>
    <row r="21" spans="1:10" x14ac:dyDescent="0.25">
      <c r="A21" s="4" t="s">
        <v>107</v>
      </c>
      <c r="B21" s="5" t="s">
        <v>17</v>
      </c>
      <c r="C21" s="7">
        <v>1449.645</v>
      </c>
      <c r="D21" s="7">
        <v>156159.30186271999</v>
      </c>
      <c r="E21" s="7">
        <v>405.39600000000002</v>
      </c>
      <c r="F21" s="7">
        <v>78479.395307440005</v>
      </c>
      <c r="G21" s="7">
        <v>1044.249</v>
      </c>
      <c r="H21" s="7">
        <v>77679.906555280002</v>
      </c>
      <c r="I21" s="7">
        <v>0</v>
      </c>
      <c r="J21" s="7">
        <v>0</v>
      </c>
    </row>
    <row r="22" spans="1:10" x14ac:dyDescent="0.25">
      <c r="A22" s="4" t="s">
        <v>108</v>
      </c>
      <c r="B22" s="5" t="s">
        <v>109</v>
      </c>
      <c r="C22" s="7">
        <v>29.937000000000001</v>
      </c>
      <c r="D22" s="7">
        <v>19503.481750980001</v>
      </c>
      <c r="E22" s="7">
        <v>0</v>
      </c>
      <c r="F22" s="7">
        <v>0</v>
      </c>
      <c r="G22" s="7">
        <v>29.937000000000001</v>
      </c>
      <c r="H22" s="7">
        <v>19503.481750980001</v>
      </c>
      <c r="I22" s="7">
        <v>0</v>
      </c>
      <c r="J22" s="7">
        <v>0</v>
      </c>
    </row>
    <row r="23" spans="1:10" x14ac:dyDescent="0.25">
      <c r="A23" s="4" t="s">
        <v>110</v>
      </c>
      <c r="B23" s="5" t="s">
        <v>18</v>
      </c>
      <c r="C23" s="7">
        <v>1406.3019999999999</v>
      </c>
      <c r="D23" s="7">
        <v>134103.13604223999</v>
      </c>
      <c r="E23" s="7">
        <v>614.298</v>
      </c>
      <c r="F23" s="7">
        <v>82064.63725729</v>
      </c>
      <c r="G23" s="7">
        <v>792.00400000000002</v>
      </c>
      <c r="H23" s="7">
        <v>52038.498784950003</v>
      </c>
      <c r="I23" s="7">
        <v>0</v>
      </c>
      <c r="J23" s="7">
        <v>0</v>
      </c>
    </row>
    <row r="24" spans="1:10" x14ac:dyDescent="0.25">
      <c r="A24" s="4" t="s">
        <v>111</v>
      </c>
      <c r="B24" s="5" t="s">
        <v>19</v>
      </c>
      <c r="C24" s="7">
        <v>3529.53</v>
      </c>
      <c r="D24" s="7">
        <v>645293.39789314999</v>
      </c>
      <c r="E24" s="7">
        <v>1374.1010000000001</v>
      </c>
      <c r="F24" s="7">
        <v>469390.00558166998</v>
      </c>
      <c r="G24" s="7">
        <v>2155.4290000000001</v>
      </c>
      <c r="H24" s="7">
        <v>175903.39231148001</v>
      </c>
      <c r="I24" s="7">
        <v>0</v>
      </c>
      <c r="J24" s="7">
        <v>0</v>
      </c>
    </row>
    <row r="25" spans="1:10" x14ac:dyDescent="0.25">
      <c r="A25" s="4" t="s">
        <v>112</v>
      </c>
      <c r="B25" s="5" t="s">
        <v>20</v>
      </c>
      <c r="C25" s="7">
        <v>477.38299999999998</v>
      </c>
      <c r="D25" s="7">
        <v>76868.272090989994</v>
      </c>
      <c r="E25" s="7">
        <v>68.811999999999998</v>
      </c>
      <c r="F25" s="7">
        <v>33178.641804899999</v>
      </c>
      <c r="G25" s="7">
        <v>408.57100000000003</v>
      </c>
      <c r="H25" s="7">
        <v>43689.630286090003</v>
      </c>
      <c r="I25" s="7">
        <v>0</v>
      </c>
      <c r="J25" s="7">
        <v>0</v>
      </c>
    </row>
    <row r="26" spans="1:10" x14ac:dyDescent="0.25">
      <c r="A26" s="4" t="s">
        <v>113</v>
      </c>
      <c r="B26" s="5" t="s">
        <v>21</v>
      </c>
      <c r="C26" s="7">
        <v>1487.3610000000001</v>
      </c>
      <c r="D26" s="7">
        <v>457315.42227560998</v>
      </c>
      <c r="E26" s="7">
        <v>817.83500000000004</v>
      </c>
      <c r="F26" s="7">
        <v>388692.44063547999</v>
      </c>
      <c r="G26" s="7">
        <v>669.52599999999995</v>
      </c>
      <c r="H26" s="7">
        <v>68622.981640130005</v>
      </c>
      <c r="I26" s="7">
        <v>0</v>
      </c>
      <c r="J26" s="7">
        <v>0</v>
      </c>
    </row>
    <row r="27" spans="1:10" x14ac:dyDescent="0.25">
      <c r="A27" s="4" t="s">
        <v>114</v>
      </c>
      <c r="B27" s="5" t="s">
        <v>22</v>
      </c>
      <c r="C27" s="7">
        <v>2116.6410000000001</v>
      </c>
      <c r="D27" s="7">
        <v>466161.69381923001</v>
      </c>
      <c r="E27" s="7">
        <v>1401.694</v>
      </c>
      <c r="F27" s="7">
        <v>402624.57343062997</v>
      </c>
      <c r="G27" s="7">
        <v>714.947</v>
      </c>
      <c r="H27" s="7">
        <v>63537.1203886</v>
      </c>
      <c r="I27" s="7">
        <v>0</v>
      </c>
      <c r="J27" s="7">
        <v>0</v>
      </c>
    </row>
    <row r="28" spans="1:10" x14ac:dyDescent="0.25">
      <c r="A28" s="4" t="s">
        <v>115</v>
      </c>
      <c r="B28" s="5" t="s">
        <v>23</v>
      </c>
      <c r="C28" s="7">
        <v>579.79899999999998</v>
      </c>
      <c r="D28" s="7">
        <v>73624.487484900004</v>
      </c>
      <c r="E28" s="7">
        <v>37.552</v>
      </c>
      <c r="F28" s="7">
        <v>13403.127007700001</v>
      </c>
      <c r="G28" s="7">
        <v>542.24699999999996</v>
      </c>
      <c r="H28" s="7">
        <v>60221.360477200004</v>
      </c>
      <c r="I28" s="7">
        <v>0</v>
      </c>
      <c r="J28" s="7">
        <v>0</v>
      </c>
    </row>
    <row r="29" spans="1:10" x14ac:dyDescent="0.25">
      <c r="A29" s="4" t="s">
        <v>116</v>
      </c>
      <c r="B29" s="5" t="s">
        <v>24</v>
      </c>
      <c r="C29" s="7">
        <v>261.28500000000003</v>
      </c>
      <c r="D29" s="7">
        <v>25936.869036240001</v>
      </c>
      <c r="E29" s="7">
        <v>0</v>
      </c>
      <c r="F29" s="7">
        <v>0</v>
      </c>
      <c r="G29" s="7">
        <v>261.28500000000003</v>
      </c>
      <c r="H29" s="7">
        <v>25936.869036240001</v>
      </c>
      <c r="I29" s="7">
        <v>0</v>
      </c>
      <c r="J29" s="7">
        <v>0</v>
      </c>
    </row>
    <row r="30" spans="1:10" x14ac:dyDescent="0.25">
      <c r="A30" s="4" t="s">
        <v>117</v>
      </c>
      <c r="B30" s="5" t="s">
        <v>89</v>
      </c>
      <c r="C30" s="7">
        <v>3660.8220000000001</v>
      </c>
      <c r="D30" s="7">
        <v>1201857.3570762901</v>
      </c>
      <c r="E30" s="7">
        <v>1314.09</v>
      </c>
      <c r="F30" s="7">
        <v>487921.41957897</v>
      </c>
      <c r="G30" s="7">
        <v>2346.7310000000002</v>
      </c>
      <c r="H30" s="7">
        <v>713935.93707731995</v>
      </c>
      <c r="I30" s="7">
        <v>1E-3</v>
      </c>
      <c r="J30" s="7">
        <v>4.2000000000000002E-4</v>
      </c>
    </row>
    <row r="31" spans="1:10" x14ac:dyDescent="0.25">
      <c r="A31" s="4" t="s">
        <v>118</v>
      </c>
      <c r="B31" s="5" t="s">
        <v>25</v>
      </c>
      <c r="C31" s="7">
        <v>3617.2179999999998</v>
      </c>
      <c r="D31" s="7">
        <v>321236.54177128</v>
      </c>
      <c r="E31" s="7">
        <v>1876.348</v>
      </c>
      <c r="F31" s="7">
        <v>245599.79468379999</v>
      </c>
      <c r="G31" s="7">
        <v>1740.87</v>
      </c>
      <c r="H31" s="7">
        <v>75636.747087480006</v>
      </c>
      <c r="I31" s="7">
        <v>0</v>
      </c>
      <c r="J31" s="7">
        <v>0</v>
      </c>
    </row>
    <row r="32" spans="1:10" x14ac:dyDescent="0.25">
      <c r="A32" s="4" t="s">
        <v>119</v>
      </c>
      <c r="B32" s="5" t="s">
        <v>26</v>
      </c>
      <c r="C32" s="7">
        <v>9206.7060000000001</v>
      </c>
      <c r="D32" s="7">
        <v>4223585.05526054</v>
      </c>
      <c r="E32" s="7">
        <v>8494.1509999999998</v>
      </c>
      <c r="F32" s="7">
        <v>4186108.7599190599</v>
      </c>
      <c r="G32" s="7">
        <v>712.55499999999995</v>
      </c>
      <c r="H32" s="7">
        <v>37476.295341479999</v>
      </c>
      <c r="I32" s="7">
        <v>0</v>
      </c>
      <c r="J32" s="7">
        <v>0</v>
      </c>
    </row>
    <row r="33" spans="1:10" x14ac:dyDescent="0.25">
      <c r="A33" s="4" t="s">
        <v>120</v>
      </c>
      <c r="B33" s="5" t="s">
        <v>27</v>
      </c>
      <c r="C33" s="7">
        <v>9363.7019999999993</v>
      </c>
      <c r="D33" s="7">
        <v>2766468.7648288598</v>
      </c>
      <c r="E33" s="7">
        <v>5446.1660000000002</v>
      </c>
      <c r="F33" s="7">
        <v>2326368.2442232901</v>
      </c>
      <c r="G33" s="7">
        <v>3917.1750000000002</v>
      </c>
      <c r="H33" s="7">
        <v>440070.57624830998</v>
      </c>
      <c r="I33" s="7">
        <v>0.36099999999999999</v>
      </c>
      <c r="J33" s="7">
        <v>29.94435726</v>
      </c>
    </row>
    <row r="34" spans="1:10" x14ac:dyDescent="0.25">
      <c r="A34" s="4" t="s">
        <v>121</v>
      </c>
      <c r="B34" s="5" t="s">
        <v>28</v>
      </c>
      <c r="C34" s="7">
        <v>6261.3810000000003</v>
      </c>
      <c r="D34" s="7">
        <v>2521229.1691122898</v>
      </c>
      <c r="E34" s="7">
        <v>2362.6419999999998</v>
      </c>
      <c r="F34" s="7">
        <v>2158875.7132133599</v>
      </c>
      <c r="G34" s="7">
        <v>3898.7379999999998</v>
      </c>
      <c r="H34" s="7">
        <v>362353.44901292998</v>
      </c>
      <c r="I34" s="7">
        <v>1E-3</v>
      </c>
      <c r="J34" s="7">
        <v>6.8859999999999998E-3</v>
      </c>
    </row>
    <row r="35" spans="1:10" x14ac:dyDescent="0.25">
      <c r="A35" s="4" t="s">
        <v>122</v>
      </c>
      <c r="B35" s="5" t="s">
        <v>29</v>
      </c>
      <c r="C35" s="7">
        <v>1110.6469999999999</v>
      </c>
      <c r="D35" s="7">
        <v>103507.61589715999</v>
      </c>
      <c r="E35" s="7">
        <v>348.51299999999998</v>
      </c>
      <c r="F35" s="7">
        <v>55691.188213790003</v>
      </c>
      <c r="G35" s="7">
        <v>762.13400000000001</v>
      </c>
      <c r="H35" s="7">
        <v>47816.427683369999</v>
      </c>
      <c r="I35" s="7">
        <v>0</v>
      </c>
      <c r="J35" s="7">
        <v>0</v>
      </c>
    </row>
    <row r="36" spans="1:10" x14ac:dyDescent="0.25">
      <c r="A36" s="4" t="s">
        <v>123</v>
      </c>
      <c r="B36" s="5" t="s">
        <v>30</v>
      </c>
      <c r="C36" s="7">
        <v>1365.1759999999999</v>
      </c>
      <c r="D36" s="7">
        <v>239085.10717773999</v>
      </c>
      <c r="E36" s="7">
        <v>493.69</v>
      </c>
      <c r="F36" s="7">
        <v>166302.14115805001</v>
      </c>
      <c r="G36" s="7">
        <v>871.48599999999999</v>
      </c>
      <c r="H36" s="7">
        <v>72782.966019689993</v>
      </c>
      <c r="I36" s="7">
        <v>0</v>
      </c>
      <c r="J36" s="7">
        <v>0</v>
      </c>
    </row>
    <row r="37" spans="1:10" x14ac:dyDescent="0.25">
      <c r="A37" s="4" t="s">
        <v>124</v>
      </c>
      <c r="B37" s="5" t="s">
        <v>31</v>
      </c>
      <c r="C37" s="7">
        <v>392.41199999999998</v>
      </c>
      <c r="D37" s="7">
        <v>35419.664921000003</v>
      </c>
      <c r="E37" s="7">
        <v>14.513</v>
      </c>
      <c r="F37" s="7">
        <v>2130.6526449399998</v>
      </c>
      <c r="G37" s="7">
        <v>377.899</v>
      </c>
      <c r="H37" s="7">
        <v>33289.012276059999</v>
      </c>
      <c r="I37" s="7">
        <v>0</v>
      </c>
      <c r="J37" s="7">
        <v>0</v>
      </c>
    </row>
    <row r="38" spans="1:10" x14ac:dyDescent="0.25">
      <c r="A38" s="4" t="s">
        <v>125</v>
      </c>
      <c r="B38" s="5" t="s">
        <v>32</v>
      </c>
      <c r="C38" s="7">
        <v>1200.414</v>
      </c>
      <c r="D38" s="7">
        <v>215488.78923066001</v>
      </c>
      <c r="E38" s="7">
        <v>353.79500000000002</v>
      </c>
      <c r="F38" s="7">
        <v>149610.51428814</v>
      </c>
      <c r="G38" s="7">
        <v>846.61900000000003</v>
      </c>
      <c r="H38" s="7">
        <v>65878.274942520002</v>
      </c>
      <c r="I38" s="7">
        <v>0</v>
      </c>
      <c r="J38" s="7">
        <v>0</v>
      </c>
    </row>
    <row r="39" spans="1:10" x14ac:dyDescent="0.25">
      <c r="A39" s="4" t="s">
        <v>126</v>
      </c>
      <c r="B39" s="5" t="s">
        <v>127</v>
      </c>
      <c r="C39" s="7">
        <v>429.18700000000001</v>
      </c>
      <c r="D39" s="7">
        <v>116222.14181419001</v>
      </c>
      <c r="E39" s="7">
        <v>175.602</v>
      </c>
      <c r="F39" s="7">
        <v>58823.949424090002</v>
      </c>
      <c r="G39" s="7">
        <v>253.58500000000001</v>
      </c>
      <c r="H39" s="7">
        <v>57398.192390099997</v>
      </c>
      <c r="I39" s="7">
        <v>0</v>
      </c>
      <c r="J39" s="7">
        <v>0</v>
      </c>
    </row>
    <row r="40" spans="1:10" x14ac:dyDescent="0.25">
      <c r="A40" s="4" t="s">
        <v>128</v>
      </c>
      <c r="B40" s="5" t="s">
        <v>33</v>
      </c>
      <c r="C40" s="7">
        <v>573.37599999999998</v>
      </c>
      <c r="D40" s="7">
        <v>164350.31314129999</v>
      </c>
      <c r="E40" s="7">
        <v>267.05</v>
      </c>
      <c r="F40" s="7">
        <v>128542.73544704</v>
      </c>
      <c r="G40" s="7">
        <v>306.32600000000002</v>
      </c>
      <c r="H40" s="7">
        <v>35807.577694259999</v>
      </c>
      <c r="I40" s="7">
        <v>0</v>
      </c>
      <c r="J40" s="7">
        <v>0</v>
      </c>
    </row>
    <row r="41" spans="1:10" x14ac:dyDescent="0.25">
      <c r="A41" s="4" t="s">
        <v>129</v>
      </c>
      <c r="B41" s="5" t="s">
        <v>34</v>
      </c>
      <c r="C41" s="7">
        <v>1750315.3759999999</v>
      </c>
      <c r="D41" s="7">
        <v>666278900.14015198</v>
      </c>
      <c r="E41" s="7">
        <v>1738694.415</v>
      </c>
      <c r="F41" s="7">
        <v>452184286.82283002</v>
      </c>
      <c r="G41" s="7">
        <v>11579.174000000001</v>
      </c>
      <c r="H41" s="7">
        <v>83507373.745578304</v>
      </c>
      <c r="I41" s="7">
        <v>41.786999999999999</v>
      </c>
      <c r="J41" s="7">
        <v>130587239.57174399</v>
      </c>
    </row>
    <row r="42" spans="1:10" x14ac:dyDescent="0.25">
      <c r="A42" s="4" t="s">
        <v>130</v>
      </c>
      <c r="B42" s="5" t="s">
        <v>35</v>
      </c>
      <c r="C42" s="7">
        <v>1555.1949999999999</v>
      </c>
      <c r="D42" s="7">
        <v>163355.41366188999</v>
      </c>
      <c r="E42" s="7">
        <v>329.28199999999998</v>
      </c>
      <c r="F42" s="7">
        <v>82701.421824460005</v>
      </c>
      <c r="G42" s="7">
        <v>1225.912</v>
      </c>
      <c r="H42" s="7">
        <v>80653.991737429998</v>
      </c>
      <c r="I42" s="7">
        <v>1E-3</v>
      </c>
      <c r="J42" s="7">
        <v>1E-4</v>
      </c>
    </row>
    <row r="43" spans="1:10" x14ac:dyDescent="0.25">
      <c r="A43" s="4" t="s">
        <v>131</v>
      </c>
      <c r="B43" s="5" t="s">
        <v>36</v>
      </c>
      <c r="C43" s="7">
        <v>55564.923000000003</v>
      </c>
      <c r="D43" s="7">
        <v>6985075.1050306503</v>
      </c>
      <c r="E43" s="7">
        <v>52941.580999999998</v>
      </c>
      <c r="F43" s="7">
        <v>6519544.1240780298</v>
      </c>
      <c r="G43" s="7">
        <v>2620.9650000000001</v>
      </c>
      <c r="H43" s="7">
        <v>465288.16443162999</v>
      </c>
      <c r="I43" s="7">
        <v>2.3769999999999998</v>
      </c>
      <c r="J43" s="7">
        <v>242.81652098999999</v>
      </c>
    </row>
    <row r="44" spans="1:10" x14ac:dyDescent="0.25">
      <c r="A44" s="4" t="s">
        <v>132</v>
      </c>
      <c r="B44" s="5" t="s">
        <v>37</v>
      </c>
      <c r="C44" s="7">
        <v>977.553</v>
      </c>
      <c r="D44" s="7">
        <v>114769.45444893</v>
      </c>
      <c r="E44" s="7">
        <v>410.59800000000001</v>
      </c>
      <c r="F44" s="7">
        <v>73826.130331790002</v>
      </c>
      <c r="G44" s="7">
        <v>566.95399999999995</v>
      </c>
      <c r="H44" s="7">
        <v>40943.324112139999</v>
      </c>
      <c r="I44" s="7">
        <v>1E-3</v>
      </c>
      <c r="J44" s="7">
        <v>5.0000000000000004E-6</v>
      </c>
    </row>
    <row r="45" spans="1:10" x14ac:dyDescent="0.25">
      <c r="A45" s="4" t="s">
        <v>133</v>
      </c>
      <c r="B45" s="5" t="s">
        <v>38</v>
      </c>
      <c r="C45" s="7">
        <v>16235.43</v>
      </c>
      <c r="D45" s="7">
        <v>4000243.1203955999</v>
      </c>
      <c r="E45" s="7">
        <v>13821.634</v>
      </c>
      <c r="F45" s="7">
        <v>3767224.8167910599</v>
      </c>
      <c r="G45" s="7">
        <v>2412.0239999999999</v>
      </c>
      <c r="H45" s="7">
        <v>232829.86852459001</v>
      </c>
      <c r="I45" s="7">
        <v>1.772</v>
      </c>
      <c r="J45" s="7">
        <v>188.43507994999999</v>
      </c>
    </row>
    <row r="46" spans="1:10" x14ac:dyDescent="0.25">
      <c r="A46" s="4" t="s">
        <v>134</v>
      </c>
      <c r="B46" s="5" t="s">
        <v>39</v>
      </c>
      <c r="C46" s="7">
        <v>2796.6489999999999</v>
      </c>
      <c r="D46" s="7">
        <v>242663.74132142001</v>
      </c>
      <c r="E46" s="7">
        <v>1176.5920000000001</v>
      </c>
      <c r="F46" s="7">
        <v>129411.70704937</v>
      </c>
      <c r="G46" s="7">
        <v>1620.057</v>
      </c>
      <c r="H46" s="7">
        <v>113252.03427205</v>
      </c>
      <c r="I46" s="7">
        <v>0</v>
      </c>
      <c r="J46" s="7">
        <v>0</v>
      </c>
    </row>
    <row r="47" spans="1:10" x14ac:dyDescent="0.25">
      <c r="A47" s="4" t="s">
        <v>135</v>
      </c>
      <c r="B47" s="5" t="s">
        <v>40</v>
      </c>
      <c r="C47" s="7">
        <v>2743.4380000000001</v>
      </c>
      <c r="D47" s="7">
        <v>373716.55379154999</v>
      </c>
      <c r="E47" s="7">
        <v>1298.845</v>
      </c>
      <c r="F47" s="7">
        <v>270307.48207734001</v>
      </c>
      <c r="G47" s="7">
        <v>1444.5930000000001</v>
      </c>
      <c r="H47" s="7">
        <v>103409.07171421</v>
      </c>
      <c r="I47" s="7">
        <v>0</v>
      </c>
      <c r="J47" s="7">
        <v>0</v>
      </c>
    </row>
    <row r="48" spans="1:10" x14ac:dyDescent="0.25">
      <c r="A48" s="4" t="s">
        <v>136</v>
      </c>
      <c r="B48" s="5" t="s">
        <v>41</v>
      </c>
      <c r="C48" s="7">
        <v>1097.2660000000001</v>
      </c>
      <c r="D48" s="7">
        <v>139335.97383015999</v>
      </c>
      <c r="E48" s="7">
        <v>360.62900000000002</v>
      </c>
      <c r="F48" s="7">
        <v>94095.407538550004</v>
      </c>
      <c r="G48" s="7">
        <v>736.63699999999994</v>
      </c>
      <c r="H48" s="7">
        <v>45240.566291609997</v>
      </c>
      <c r="I48" s="7">
        <v>0</v>
      </c>
      <c r="J48" s="7">
        <v>0</v>
      </c>
    </row>
    <row r="49" spans="1:10" x14ac:dyDescent="0.25">
      <c r="A49" s="4" t="s">
        <v>137</v>
      </c>
      <c r="B49" s="5" t="s">
        <v>42</v>
      </c>
      <c r="C49" s="7">
        <v>1648.174</v>
      </c>
      <c r="D49" s="7">
        <v>236863.11537135</v>
      </c>
      <c r="E49" s="7">
        <v>718.303</v>
      </c>
      <c r="F49" s="7">
        <v>166944.25229979001</v>
      </c>
      <c r="G49" s="7">
        <v>929.87099999999998</v>
      </c>
      <c r="H49" s="7">
        <v>69918.863071560001</v>
      </c>
      <c r="I49" s="7">
        <v>0</v>
      </c>
      <c r="J49" s="7">
        <v>0</v>
      </c>
    </row>
    <row r="50" spans="1:10" x14ac:dyDescent="0.25">
      <c r="A50" s="4" t="s">
        <v>138</v>
      </c>
      <c r="B50" s="5" t="s">
        <v>43</v>
      </c>
      <c r="C50" s="7">
        <v>2844.0619999999999</v>
      </c>
      <c r="D50" s="7">
        <v>273252.50659633998</v>
      </c>
      <c r="E50" s="7">
        <v>355.17599999999999</v>
      </c>
      <c r="F50" s="7">
        <v>109909.74797467999</v>
      </c>
      <c r="G50" s="7">
        <v>2488.8850000000002</v>
      </c>
      <c r="H50" s="7">
        <v>163342.75852166</v>
      </c>
      <c r="I50" s="7">
        <v>1E-3</v>
      </c>
      <c r="J50" s="7">
        <v>1E-4</v>
      </c>
    </row>
    <row r="51" spans="1:10" x14ac:dyDescent="0.25">
      <c r="A51" s="4" t="s">
        <v>139</v>
      </c>
      <c r="B51" s="5" t="s">
        <v>44</v>
      </c>
      <c r="C51" s="7">
        <v>4309.4070000000002</v>
      </c>
      <c r="D51" s="7">
        <v>1283855.0890828399</v>
      </c>
      <c r="E51" s="7">
        <v>2616.873</v>
      </c>
      <c r="F51" s="7">
        <v>1116656.07838454</v>
      </c>
      <c r="G51" s="7">
        <v>1691.308</v>
      </c>
      <c r="H51" s="7">
        <v>167072.52434289001</v>
      </c>
      <c r="I51" s="7">
        <v>1.226</v>
      </c>
      <c r="J51" s="7">
        <v>126.48635541</v>
      </c>
    </row>
    <row r="52" spans="1:10" x14ac:dyDescent="0.25">
      <c r="A52" s="4" t="s">
        <v>140</v>
      </c>
      <c r="B52" s="5" t="s">
        <v>45</v>
      </c>
      <c r="C52" s="7">
        <v>1024.5530000000001</v>
      </c>
      <c r="D52" s="7">
        <v>83926.570233720005</v>
      </c>
      <c r="E52" s="7">
        <v>370.11200000000002</v>
      </c>
      <c r="F52" s="7">
        <v>44125.39812138</v>
      </c>
      <c r="G52" s="7">
        <v>654.41899999999998</v>
      </c>
      <c r="H52" s="7">
        <v>39801.171884340001</v>
      </c>
      <c r="I52" s="7">
        <v>2.1999999999999999E-2</v>
      </c>
      <c r="J52" s="7">
        <v>2.2800000000000001E-4</v>
      </c>
    </row>
    <row r="53" spans="1:10" x14ac:dyDescent="0.25">
      <c r="A53" s="4" t="s">
        <v>141</v>
      </c>
      <c r="B53" s="5" t="s">
        <v>46</v>
      </c>
      <c r="C53" s="7">
        <v>309.60700000000003</v>
      </c>
      <c r="D53" s="7">
        <v>25570.735891740002</v>
      </c>
      <c r="E53" s="7">
        <v>1.6E-2</v>
      </c>
      <c r="F53" s="7">
        <v>1.6446209999999999E-2</v>
      </c>
      <c r="G53" s="7">
        <v>309.59100000000001</v>
      </c>
      <c r="H53" s="7">
        <v>25570.719445530001</v>
      </c>
      <c r="I53" s="7">
        <v>0</v>
      </c>
      <c r="J53" s="7">
        <v>0</v>
      </c>
    </row>
    <row r="54" spans="1:10" x14ac:dyDescent="0.25">
      <c r="A54" s="4" t="s">
        <v>142</v>
      </c>
      <c r="B54" s="5" t="s">
        <v>47</v>
      </c>
      <c r="C54" s="7">
        <v>385.35700000000003</v>
      </c>
      <c r="D54" s="7">
        <v>35795.59221522</v>
      </c>
      <c r="E54" s="7">
        <v>104.595</v>
      </c>
      <c r="F54" s="7">
        <v>17455.50786442</v>
      </c>
      <c r="G54" s="7">
        <v>280.762</v>
      </c>
      <c r="H54" s="7">
        <v>18340.0843508</v>
      </c>
      <c r="I54" s="7">
        <v>0</v>
      </c>
      <c r="J54" s="7">
        <v>0</v>
      </c>
    </row>
    <row r="55" spans="1:10" x14ac:dyDescent="0.25">
      <c r="A55" s="4" t="s">
        <v>143</v>
      </c>
      <c r="B55" s="5" t="s">
        <v>48</v>
      </c>
      <c r="C55" s="7">
        <v>4897.2790000000005</v>
      </c>
      <c r="D55" s="7">
        <v>952058.26782906998</v>
      </c>
      <c r="E55" s="7">
        <v>1945.827</v>
      </c>
      <c r="F55" s="7">
        <v>726207.30723248003</v>
      </c>
      <c r="G55" s="7">
        <v>2951.451</v>
      </c>
      <c r="H55" s="7">
        <v>225850.96005659</v>
      </c>
      <c r="I55" s="7">
        <v>1E-3</v>
      </c>
      <c r="J55" s="7">
        <v>5.4000000000000001E-4</v>
      </c>
    </row>
    <row r="56" spans="1:10" x14ac:dyDescent="0.25">
      <c r="A56" s="4" t="s">
        <v>144</v>
      </c>
      <c r="B56" s="5" t="s">
        <v>49</v>
      </c>
      <c r="C56" s="7">
        <v>1664.155</v>
      </c>
      <c r="D56" s="7">
        <v>225891.45677809999</v>
      </c>
      <c r="E56" s="7">
        <v>563.80799999999999</v>
      </c>
      <c r="F56" s="7">
        <v>156576.00526229001</v>
      </c>
      <c r="G56" s="7">
        <v>1100.347</v>
      </c>
      <c r="H56" s="7">
        <v>69315.451515809997</v>
      </c>
      <c r="I56" s="7">
        <v>0</v>
      </c>
      <c r="J56" s="7">
        <v>0</v>
      </c>
    </row>
    <row r="57" spans="1:10" x14ac:dyDescent="0.25">
      <c r="A57" s="4" t="s">
        <v>145</v>
      </c>
      <c r="B57" s="5" t="s">
        <v>50</v>
      </c>
      <c r="C57" s="7">
        <v>725.71100000000001</v>
      </c>
      <c r="D57" s="7">
        <v>152890.74241065001</v>
      </c>
      <c r="E57" s="7">
        <v>44.762999999999998</v>
      </c>
      <c r="F57" s="7">
        <v>9259.0269637500005</v>
      </c>
      <c r="G57" s="7">
        <v>680.94799999999998</v>
      </c>
      <c r="H57" s="7">
        <v>143631.71544689999</v>
      </c>
      <c r="I57" s="7">
        <v>0</v>
      </c>
      <c r="J57" s="7">
        <v>0</v>
      </c>
    </row>
    <row r="58" spans="1:10" x14ac:dyDescent="0.25">
      <c r="A58" s="4" t="s">
        <v>146</v>
      </c>
      <c r="B58" s="5" t="s">
        <v>51</v>
      </c>
      <c r="C58" s="7">
        <v>120.46899999999999</v>
      </c>
      <c r="D58" s="7">
        <v>18556.390918199999</v>
      </c>
      <c r="E58" s="7">
        <v>11.525</v>
      </c>
      <c r="F58" s="7">
        <v>3334.3954787299999</v>
      </c>
      <c r="G58" s="7">
        <v>108.944</v>
      </c>
      <c r="H58" s="7">
        <v>15221.99543947</v>
      </c>
      <c r="I58" s="7">
        <v>0</v>
      </c>
      <c r="J58" s="7">
        <v>0</v>
      </c>
    </row>
    <row r="59" spans="1:10" x14ac:dyDescent="0.25">
      <c r="A59" s="4" t="s">
        <v>147</v>
      </c>
      <c r="B59" s="5" t="s">
        <v>52</v>
      </c>
      <c r="C59" s="7">
        <v>198.33199999999999</v>
      </c>
      <c r="D59" s="7">
        <v>16562.865943289999</v>
      </c>
      <c r="E59" s="7">
        <v>0</v>
      </c>
      <c r="F59" s="7">
        <v>0</v>
      </c>
      <c r="G59" s="7">
        <v>198.33199999999999</v>
      </c>
      <c r="H59" s="7">
        <v>16562.865943289999</v>
      </c>
      <c r="I59" s="7">
        <v>0</v>
      </c>
      <c r="J59" s="7">
        <v>0</v>
      </c>
    </row>
    <row r="60" spans="1:10" x14ac:dyDescent="0.25">
      <c r="A60" s="4" t="s">
        <v>148</v>
      </c>
      <c r="B60" s="5" t="s">
        <v>53</v>
      </c>
      <c r="C60" s="7">
        <v>1303.1669999999999</v>
      </c>
      <c r="D60" s="7">
        <v>155922.36256966999</v>
      </c>
      <c r="E60" s="7">
        <v>284.00900000000001</v>
      </c>
      <c r="F60" s="7">
        <v>101445.34355609</v>
      </c>
      <c r="G60" s="7">
        <v>1019.158</v>
      </c>
      <c r="H60" s="7">
        <v>54477.01901358</v>
      </c>
      <c r="I60" s="7">
        <v>0</v>
      </c>
      <c r="J60" s="7">
        <v>0</v>
      </c>
    </row>
    <row r="61" spans="1:10" x14ac:dyDescent="0.25">
      <c r="A61" s="4" t="s">
        <v>149</v>
      </c>
      <c r="B61" s="5" t="s">
        <v>54</v>
      </c>
      <c r="C61" s="7">
        <v>1555.8340000000001</v>
      </c>
      <c r="D61" s="7">
        <v>338363.91757491999</v>
      </c>
      <c r="E61" s="7">
        <v>410.69900000000001</v>
      </c>
      <c r="F61" s="7">
        <v>116849.63149039001</v>
      </c>
      <c r="G61" s="7">
        <v>1145.135</v>
      </c>
      <c r="H61" s="7">
        <v>221514.28608453</v>
      </c>
      <c r="I61" s="7">
        <v>0</v>
      </c>
      <c r="J61" s="7">
        <v>0</v>
      </c>
    </row>
    <row r="62" spans="1:10" x14ac:dyDescent="0.25">
      <c r="A62" s="4" t="s">
        <v>150</v>
      </c>
      <c r="B62" s="5" t="s">
        <v>91</v>
      </c>
      <c r="C62" s="7">
        <v>11674.569</v>
      </c>
      <c r="D62" s="7">
        <v>921253.70617799996</v>
      </c>
      <c r="E62" s="7">
        <v>10972.217000000001</v>
      </c>
      <c r="F62" s="7">
        <v>785669.26751850999</v>
      </c>
      <c r="G62" s="7">
        <v>702.35199999999998</v>
      </c>
      <c r="H62" s="7">
        <v>135584.43865949</v>
      </c>
      <c r="I62" s="7">
        <v>0</v>
      </c>
      <c r="J62" s="7">
        <v>0</v>
      </c>
    </row>
    <row r="63" spans="1:10" x14ac:dyDescent="0.25">
      <c r="A63" s="4" t="s">
        <v>151</v>
      </c>
      <c r="B63" s="5" t="s">
        <v>55</v>
      </c>
      <c r="C63" s="7">
        <v>10031.046</v>
      </c>
      <c r="D63" s="7">
        <v>132758.19879327001</v>
      </c>
      <c r="E63" s="7">
        <v>9365.5660000000007</v>
      </c>
      <c r="F63" s="7">
        <v>95417.369427400001</v>
      </c>
      <c r="G63" s="7">
        <v>665.48</v>
      </c>
      <c r="H63" s="7">
        <v>37340.829365869999</v>
      </c>
      <c r="I63" s="7">
        <v>0</v>
      </c>
      <c r="J63" s="7">
        <v>0</v>
      </c>
    </row>
    <row r="64" spans="1:10" x14ac:dyDescent="0.25">
      <c r="A64" s="4" t="s">
        <v>152</v>
      </c>
      <c r="B64" s="5" t="s">
        <v>56</v>
      </c>
      <c r="C64" s="7">
        <v>732.32600000000002</v>
      </c>
      <c r="D64" s="7">
        <v>129054.02268581001</v>
      </c>
      <c r="E64" s="7">
        <v>250.95699999999999</v>
      </c>
      <c r="F64" s="7">
        <v>86120.85816571</v>
      </c>
      <c r="G64" s="7">
        <v>481.36900000000003</v>
      </c>
      <c r="H64" s="7">
        <v>42933.164520099999</v>
      </c>
      <c r="I64" s="7">
        <v>0</v>
      </c>
      <c r="J64" s="7">
        <v>0</v>
      </c>
    </row>
    <row r="65" spans="1:10" x14ac:dyDescent="0.25">
      <c r="A65" s="4" t="s">
        <v>153</v>
      </c>
      <c r="B65" s="5" t="s">
        <v>57</v>
      </c>
      <c r="C65" s="7">
        <v>3285.5169999999998</v>
      </c>
      <c r="D65" s="7">
        <v>412725.36179001001</v>
      </c>
      <c r="E65" s="7">
        <v>2073.3780000000002</v>
      </c>
      <c r="F65" s="7">
        <v>248090.19126439001</v>
      </c>
      <c r="G65" s="7">
        <v>1212.1389999999999</v>
      </c>
      <c r="H65" s="7">
        <v>164635.17052561999</v>
      </c>
      <c r="I65" s="7">
        <v>0</v>
      </c>
      <c r="J65" s="7">
        <v>0</v>
      </c>
    </row>
    <row r="66" spans="1:10" x14ac:dyDescent="0.25">
      <c r="A66" s="4" t="s">
        <v>154</v>
      </c>
      <c r="B66" s="5" t="s">
        <v>58</v>
      </c>
      <c r="C66" s="7">
        <v>356.95699999999999</v>
      </c>
      <c r="D66" s="7">
        <v>52580.431921579999</v>
      </c>
      <c r="E66" s="7">
        <v>3.8140000000000001</v>
      </c>
      <c r="F66" s="7">
        <v>1007.7893216</v>
      </c>
      <c r="G66" s="7">
        <v>353.14299999999997</v>
      </c>
      <c r="H66" s="7">
        <v>51572.642599979998</v>
      </c>
      <c r="I66" s="7">
        <v>0</v>
      </c>
      <c r="J66" s="7">
        <v>0</v>
      </c>
    </row>
    <row r="67" spans="1:10" x14ac:dyDescent="0.25">
      <c r="A67" s="4" t="s">
        <v>155</v>
      </c>
      <c r="B67" s="5" t="s">
        <v>59</v>
      </c>
      <c r="C67" s="7">
        <v>17974.217000000001</v>
      </c>
      <c r="D67" s="7">
        <v>7170004.9481854197</v>
      </c>
      <c r="E67" s="7">
        <v>15666.055</v>
      </c>
      <c r="F67" s="7">
        <v>6625572.5639787596</v>
      </c>
      <c r="G67" s="7">
        <v>2308.1170000000002</v>
      </c>
      <c r="H67" s="7">
        <v>544431.38120865996</v>
      </c>
      <c r="I67" s="7">
        <v>4.4999999999999998E-2</v>
      </c>
      <c r="J67" s="7">
        <v>1.0029980000000001</v>
      </c>
    </row>
    <row r="68" spans="1:10" x14ac:dyDescent="0.25">
      <c r="A68" s="4" t="s">
        <v>156</v>
      </c>
      <c r="B68" s="5" t="s">
        <v>60</v>
      </c>
      <c r="C68" s="7">
        <v>449.12700000000001</v>
      </c>
      <c r="D68" s="7">
        <v>35159.84131679</v>
      </c>
      <c r="E68" s="7">
        <v>28.751999999999999</v>
      </c>
      <c r="F68" s="7">
        <v>3726.5522575300001</v>
      </c>
      <c r="G68" s="7">
        <v>420.375</v>
      </c>
      <c r="H68" s="7">
        <v>31433.289059260002</v>
      </c>
      <c r="I68" s="7">
        <v>0</v>
      </c>
      <c r="J68" s="7">
        <v>0</v>
      </c>
    </row>
    <row r="69" spans="1:10" x14ac:dyDescent="0.25">
      <c r="A69" s="4" t="s">
        <v>157</v>
      </c>
      <c r="B69" s="5" t="s">
        <v>61</v>
      </c>
      <c r="C69" s="7">
        <v>1120.6089999999999</v>
      </c>
      <c r="D69" s="7">
        <v>92805.034539200002</v>
      </c>
      <c r="E69" s="7">
        <v>486.52499999999998</v>
      </c>
      <c r="F69" s="7">
        <v>57263.645661050003</v>
      </c>
      <c r="G69" s="7">
        <v>634.08399999999995</v>
      </c>
      <c r="H69" s="7">
        <v>35541.388878149999</v>
      </c>
      <c r="I69" s="7">
        <v>0</v>
      </c>
      <c r="J69" s="7">
        <v>0</v>
      </c>
    </row>
    <row r="70" spans="1:10" x14ac:dyDescent="0.25">
      <c r="A70" s="4" t="s">
        <v>158</v>
      </c>
      <c r="B70" s="5" t="s">
        <v>62</v>
      </c>
      <c r="C70" s="7">
        <v>8802.4030000000002</v>
      </c>
      <c r="D70" s="7">
        <v>3109689.9918089998</v>
      </c>
      <c r="E70" s="7">
        <v>5905.3469999999998</v>
      </c>
      <c r="F70" s="7">
        <v>2850381.7213204699</v>
      </c>
      <c r="G70" s="7">
        <v>2897.056</v>
      </c>
      <c r="H70" s="7">
        <v>259308.27048852999</v>
      </c>
      <c r="I70" s="7">
        <v>0</v>
      </c>
      <c r="J70" s="7">
        <v>0</v>
      </c>
    </row>
    <row r="71" spans="1:10" x14ac:dyDescent="0.25">
      <c r="A71" s="4" t="s">
        <v>159</v>
      </c>
      <c r="B71" s="5" t="s">
        <v>63</v>
      </c>
      <c r="C71" s="7">
        <v>1271.6949999999999</v>
      </c>
      <c r="D71" s="7">
        <v>216036.89547369999</v>
      </c>
      <c r="E71" s="7">
        <v>640.21299999999997</v>
      </c>
      <c r="F71" s="7">
        <v>152234.95344027001</v>
      </c>
      <c r="G71" s="7">
        <v>631.48199999999997</v>
      </c>
      <c r="H71" s="7">
        <v>63801.942033430001</v>
      </c>
      <c r="I71" s="7">
        <v>0</v>
      </c>
      <c r="J71" s="7">
        <v>0</v>
      </c>
    </row>
    <row r="72" spans="1:10" x14ac:dyDescent="0.25">
      <c r="A72" s="4" t="s">
        <v>160</v>
      </c>
      <c r="B72" s="5" t="s">
        <v>64</v>
      </c>
      <c r="C72" s="7">
        <v>6339.8370000000004</v>
      </c>
      <c r="D72" s="7">
        <v>4060824.1027622302</v>
      </c>
      <c r="E72" s="7">
        <v>4081.1489999999999</v>
      </c>
      <c r="F72" s="7">
        <v>3746756.28576347</v>
      </c>
      <c r="G72" s="7">
        <v>2258.6880000000001</v>
      </c>
      <c r="H72" s="7">
        <v>314067.81699875998</v>
      </c>
      <c r="I72" s="7">
        <v>0</v>
      </c>
      <c r="J72" s="7">
        <v>0</v>
      </c>
    </row>
    <row r="73" spans="1:10" x14ac:dyDescent="0.25">
      <c r="A73" s="4" t="s">
        <v>161</v>
      </c>
      <c r="B73" s="5" t="s">
        <v>65</v>
      </c>
      <c r="C73" s="7">
        <v>37500.949000000001</v>
      </c>
      <c r="D73" s="7">
        <v>16539194.510868801</v>
      </c>
      <c r="E73" s="7">
        <v>33482.22</v>
      </c>
      <c r="F73" s="7">
        <v>15654648.8059205</v>
      </c>
      <c r="G73" s="7">
        <v>4016.1280000000002</v>
      </c>
      <c r="H73" s="7">
        <v>884175.11584640003</v>
      </c>
      <c r="I73" s="7">
        <v>2.601</v>
      </c>
      <c r="J73" s="7">
        <v>370.5891019</v>
      </c>
    </row>
    <row r="74" spans="1:10" x14ac:dyDescent="0.25">
      <c r="A74" s="4" t="s">
        <v>162</v>
      </c>
      <c r="B74" s="5" t="s">
        <v>66</v>
      </c>
      <c r="C74" s="7">
        <v>2252.8560000000002</v>
      </c>
      <c r="D74" s="7">
        <v>214037.07369339</v>
      </c>
      <c r="E74" s="7">
        <v>505.49</v>
      </c>
      <c r="F74" s="7">
        <v>84336.092861700003</v>
      </c>
      <c r="G74" s="7">
        <v>1747.366</v>
      </c>
      <c r="H74" s="7">
        <v>129700.98083169</v>
      </c>
      <c r="I74" s="7">
        <v>0</v>
      </c>
      <c r="J74" s="7">
        <v>0</v>
      </c>
    </row>
    <row r="75" spans="1:10" x14ac:dyDescent="0.25">
      <c r="A75" s="4" t="s">
        <v>163</v>
      </c>
      <c r="B75" s="5" t="s">
        <v>67</v>
      </c>
      <c r="C75" s="7">
        <v>1078.0940000000001</v>
      </c>
      <c r="D75" s="7">
        <v>247741.13388209001</v>
      </c>
      <c r="E75" s="7">
        <v>479.34800000000001</v>
      </c>
      <c r="F75" s="7">
        <v>81898.48766888</v>
      </c>
      <c r="G75" s="7">
        <v>598.74599999999998</v>
      </c>
      <c r="H75" s="7">
        <v>165842.64621321001</v>
      </c>
      <c r="I75" s="7">
        <v>0</v>
      </c>
      <c r="J75" s="7">
        <v>0</v>
      </c>
    </row>
    <row r="76" spans="1:10" x14ac:dyDescent="0.25">
      <c r="A76" s="4" t="s">
        <v>164</v>
      </c>
      <c r="B76" s="5" t="s">
        <v>68</v>
      </c>
      <c r="C76" s="7">
        <v>20270.317999999999</v>
      </c>
      <c r="D76" s="7">
        <v>5390373.3760005096</v>
      </c>
      <c r="E76" s="7">
        <v>16194.584999999999</v>
      </c>
      <c r="F76" s="7">
        <v>4859702.3281559004</v>
      </c>
      <c r="G76" s="7">
        <v>4073.5439999999999</v>
      </c>
      <c r="H76" s="7">
        <v>530303.02189143002</v>
      </c>
      <c r="I76" s="7">
        <v>2.1890000000000001</v>
      </c>
      <c r="J76" s="7">
        <v>368.02595317999999</v>
      </c>
    </row>
    <row r="77" spans="1:10" x14ac:dyDescent="0.25">
      <c r="A77" s="4" t="s">
        <v>165</v>
      </c>
      <c r="B77" s="5" t="s">
        <v>90</v>
      </c>
      <c r="C77" s="7">
        <v>173.79300000000001</v>
      </c>
      <c r="D77" s="7">
        <v>44951.41914523</v>
      </c>
      <c r="E77" s="7">
        <v>5.7000000000000002E-2</v>
      </c>
      <c r="F77" s="7">
        <v>143.53229743</v>
      </c>
      <c r="G77" s="7">
        <v>173.73599999999999</v>
      </c>
      <c r="H77" s="7">
        <v>44807.8868478</v>
      </c>
      <c r="I77" s="7">
        <v>0</v>
      </c>
      <c r="J77" s="7">
        <v>0</v>
      </c>
    </row>
    <row r="78" spans="1:10" x14ac:dyDescent="0.25">
      <c r="A78" s="4" t="s">
        <v>166</v>
      </c>
      <c r="B78" s="5" t="s">
        <v>69</v>
      </c>
      <c r="C78" s="7">
        <v>1149.7329999999999</v>
      </c>
      <c r="D78" s="7">
        <v>125877.47081754</v>
      </c>
      <c r="E78" s="7">
        <v>376.62799999999999</v>
      </c>
      <c r="F78" s="7">
        <v>72335.130503680004</v>
      </c>
      <c r="G78" s="7">
        <v>773.10199999999998</v>
      </c>
      <c r="H78" s="7">
        <v>53542.340288860003</v>
      </c>
      <c r="I78" s="7">
        <v>3.0000000000000001E-3</v>
      </c>
      <c r="J78" s="7">
        <v>2.5000000000000001E-5</v>
      </c>
    </row>
    <row r="79" spans="1:10" x14ac:dyDescent="0.25">
      <c r="A79" s="4" t="s">
        <v>167</v>
      </c>
      <c r="B79" s="5" t="s">
        <v>70</v>
      </c>
      <c r="C79" s="7">
        <v>4810.2070000000003</v>
      </c>
      <c r="D79" s="7">
        <v>770973.09281975997</v>
      </c>
      <c r="E79" s="7">
        <v>2942.9830000000002</v>
      </c>
      <c r="F79" s="7">
        <v>625769.44998750999</v>
      </c>
      <c r="G79" s="7">
        <v>1867.2239999999999</v>
      </c>
      <c r="H79" s="7">
        <v>145203.64283225001</v>
      </c>
      <c r="I79" s="7">
        <v>0</v>
      </c>
      <c r="J79" s="7">
        <v>0</v>
      </c>
    </row>
    <row r="80" spans="1:10" x14ac:dyDescent="0.25">
      <c r="A80" s="4" t="s">
        <v>168</v>
      </c>
      <c r="B80" s="5" t="s">
        <v>71</v>
      </c>
      <c r="C80" s="7">
        <v>1160.8409999999999</v>
      </c>
      <c r="D80" s="7">
        <v>144886.31239725</v>
      </c>
      <c r="E80" s="7">
        <v>383.45100000000002</v>
      </c>
      <c r="F80" s="7">
        <v>81627.745477999997</v>
      </c>
      <c r="G80" s="7">
        <v>777.39</v>
      </c>
      <c r="H80" s="7">
        <v>63258.566919249999</v>
      </c>
      <c r="I80" s="7">
        <v>0</v>
      </c>
      <c r="J80" s="7">
        <v>0</v>
      </c>
    </row>
    <row r="81" spans="1:10" x14ac:dyDescent="0.25">
      <c r="A81" s="4" t="s">
        <v>169</v>
      </c>
      <c r="B81" s="5" t="s">
        <v>72</v>
      </c>
      <c r="C81" s="7">
        <v>1530.049</v>
      </c>
      <c r="D81" s="7">
        <v>199203.92946238001</v>
      </c>
      <c r="E81" s="7">
        <v>568.71699999999998</v>
      </c>
      <c r="F81" s="7">
        <v>127776.20812330001</v>
      </c>
      <c r="G81" s="7">
        <v>961.33100000000002</v>
      </c>
      <c r="H81" s="7">
        <v>71427.712514080005</v>
      </c>
      <c r="I81" s="7">
        <v>1E-3</v>
      </c>
      <c r="J81" s="7">
        <v>8.8249999999999995E-3</v>
      </c>
    </row>
    <row r="82" spans="1:10" x14ac:dyDescent="0.25">
      <c r="A82" s="4" t="s">
        <v>170</v>
      </c>
      <c r="B82" s="5" t="s">
        <v>73</v>
      </c>
      <c r="C82" s="7">
        <v>1592.674</v>
      </c>
      <c r="D82" s="7">
        <v>206034.40419786001</v>
      </c>
      <c r="E82" s="7">
        <v>462.02100000000002</v>
      </c>
      <c r="F82" s="7">
        <v>128421.82385727001</v>
      </c>
      <c r="G82" s="7">
        <v>1130.653</v>
      </c>
      <c r="H82" s="7">
        <v>77612.580340589993</v>
      </c>
      <c r="I82" s="7">
        <v>0</v>
      </c>
      <c r="J82" s="7">
        <v>0</v>
      </c>
    </row>
    <row r="83" spans="1:10" x14ac:dyDescent="0.25">
      <c r="A83" s="4" t="s">
        <v>171</v>
      </c>
      <c r="B83" s="5" t="s">
        <v>74</v>
      </c>
      <c r="C83" s="7">
        <v>6907.509</v>
      </c>
      <c r="D83" s="7">
        <v>12449660.8559373</v>
      </c>
      <c r="E83" s="7">
        <v>833.77300000000002</v>
      </c>
      <c r="F83" s="7">
        <v>379580.94966571999</v>
      </c>
      <c r="G83" s="7">
        <v>6073.7359999999999</v>
      </c>
      <c r="H83" s="7">
        <v>12070079.906271501</v>
      </c>
      <c r="I83" s="7">
        <v>0</v>
      </c>
      <c r="J83" s="7">
        <v>0</v>
      </c>
    </row>
    <row r="84" spans="1:10" x14ac:dyDescent="0.25">
      <c r="A84" s="4" t="s">
        <v>172</v>
      </c>
      <c r="B84" s="5" t="s">
        <v>75</v>
      </c>
      <c r="C84" s="7">
        <v>7282.1940000000004</v>
      </c>
      <c r="D84" s="7">
        <v>3870834.3379243701</v>
      </c>
      <c r="E84" s="7">
        <v>3661.9029999999998</v>
      </c>
      <c r="F84" s="7">
        <v>3087791.229301</v>
      </c>
      <c r="G84" s="7">
        <v>3620.29</v>
      </c>
      <c r="H84" s="7">
        <v>783043.10860337003</v>
      </c>
      <c r="I84" s="7">
        <v>1E-3</v>
      </c>
      <c r="J84" s="7">
        <v>2.0000000000000002E-5</v>
      </c>
    </row>
    <row r="85" spans="1:10" x14ac:dyDescent="0.25">
      <c r="A85" s="4" t="s">
        <v>173</v>
      </c>
      <c r="B85" s="5" t="s">
        <v>76</v>
      </c>
      <c r="C85" s="7">
        <v>2926.8510000000001</v>
      </c>
      <c r="D85" s="7">
        <v>393570.60500148998</v>
      </c>
      <c r="E85" s="7">
        <v>1400.423</v>
      </c>
      <c r="F85" s="7">
        <v>310258.94891778001</v>
      </c>
      <c r="G85" s="7">
        <v>1526.4280000000001</v>
      </c>
      <c r="H85" s="7">
        <v>83311.656083709997</v>
      </c>
      <c r="I85" s="7">
        <v>0</v>
      </c>
      <c r="J85" s="7">
        <v>0</v>
      </c>
    </row>
    <row r="86" spans="1:10" x14ac:dyDescent="0.25">
      <c r="A86" s="4" t="s">
        <v>174</v>
      </c>
      <c r="B86" s="5" t="s">
        <v>77</v>
      </c>
      <c r="C86" s="7">
        <v>1414.1020000000001</v>
      </c>
      <c r="D86" s="7">
        <v>185160.96310617999</v>
      </c>
      <c r="E86" s="7">
        <v>457.947</v>
      </c>
      <c r="F86" s="7">
        <v>106134.07842423</v>
      </c>
      <c r="G86" s="7">
        <v>956.15499999999997</v>
      </c>
      <c r="H86" s="7">
        <v>79026.884681950003</v>
      </c>
      <c r="I86" s="7">
        <v>0</v>
      </c>
      <c r="J86" s="7">
        <v>0</v>
      </c>
    </row>
    <row r="87" spans="1:10" x14ac:dyDescent="0.25">
      <c r="A87" s="4" t="s">
        <v>175</v>
      </c>
      <c r="B87" s="5" t="s">
        <v>78</v>
      </c>
      <c r="C87" s="7">
        <v>4315.7820000000002</v>
      </c>
      <c r="D87" s="7">
        <v>1290527.23690049</v>
      </c>
      <c r="E87" s="7">
        <v>3013.9290000000001</v>
      </c>
      <c r="F87" s="7">
        <v>1169252.63563243</v>
      </c>
      <c r="G87" s="7">
        <v>1301.8530000000001</v>
      </c>
      <c r="H87" s="7">
        <v>121274.60126806</v>
      </c>
      <c r="I87" s="7">
        <v>0</v>
      </c>
      <c r="J87" s="7">
        <v>0</v>
      </c>
    </row>
    <row r="88" spans="1:10" x14ac:dyDescent="0.25">
      <c r="A88" s="4" t="s">
        <v>176</v>
      </c>
      <c r="B88" s="5" t="s">
        <v>177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</row>
    <row r="89" spans="1:10" x14ac:dyDescent="0.25">
      <c r="A89" s="4" t="s">
        <v>178</v>
      </c>
      <c r="B89" s="5" t="s">
        <v>79</v>
      </c>
      <c r="C89" s="7">
        <v>8587.7129999999997</v>
      </c>
      <c r="D89" s="7">
        <v>2065294.89398997</v>
      </c>
      <c r="E89" s="7">
        <v>5168.4319999999998</v>
      </c>
      <c r="F89" s="7">
        <v>1861087.8899207399</v>
      </c>
      <c r="G89" s="7">
        <v>3419.2809999999999</v>
      </c>
      <c r="H89" s="7">
        <v>204207.00406923</v>
      </c>
      <c r="I89" s="7">
        <v>0</v>
      </c>
      <c r="J89" s="7">
        <v>0</v>
      </c>
    </row>
    <row r="90" spans="1:10" x14ac:dyDescent="0.25">
      <c r="A90" s="4" t="s">
        <v>179</v>
      </c>
      <c r="B90" s="5" t="s">
        <v>80</v>
      </c>
      <c r="C90" s="7">
        <v>409.50799999999998</v>
      </c>
      <c r="D90" s="7">
        <v>174003.46430205999</v>
      </c>
      <c r="E90" s="7">
        <v>86.081999999999994</v>
      </c>
      <c r="F90" s="7">
        <v>54917.5526111</v>
      </c>
      <c r="G90" s="7">
        <v>323.42599999999999</v>
      </c>
      <c r="H90" s="7">
        <v>119085.91169096</v>
      </c>
      <c r="I90" s="7">
        <v>0</v>
      </c>
      <c r="J90" s="7">
        <v>0</v>
      </c>
    </row>
    <row r="91" spans="1:10" x14ac:dyDescent="0.25">
      <c r="A91" s="11" t="s">
        <v>180</v>
      </c>
      <c r="B91" s="5" t="s">
        <v>81</v>
      </c>
      <c r="C91" s="7">
        <v>1341.9110000000001</v>
      </c>
      <c r="D91" s="7">
        <v>146277.08471778</v>
      </c>
      <c r="E91" s="7">
        <v>409.71499999999997</v>
      </c>
      <c r="F91" s="7">
        <v>82635.766814899995</v>
      </c>
      <c r="G91" s="7">
        <v>932.19600000000003</v>
      </c>
      <c r="H91" s="7">
        <v>63641.31790288</v>
      </c>
      <c r="I91" s="7">
        <v>0</v>
      </c>
      <c r="J91" s="7">
        <v>0</v>
      </c>
    </row>
    <row r="92" spans="1:10" x14ac:dyDescent="0.25">
      <c r="A92" s="11" t="s">
        <v>181</v>
      </c>
      <c r="B92" s="5" t="s">
        <v>82</v>
      </c>
      <c r="C92" s="7">
        <v>61.238999999999997</v>
      </c>
      <c r="D92" s="7">
        <v>20569.305544800001</v>
      </c>
      <c r="E92" s="7">
        <v>0</v>
      </c>
      <c r="F92" s="7">
        <v>0</v>
      </c>
      <c r="G92" s="7">
        <v>61.238999999999997</v>
      </c>
      <c r="H92" s="7">
        <v>20569.305544800001</v>
      </c>
      <c r="I92" s="7">
        <v>0</v>
      </c>
      <c r="J92" s="7">
        <v>0</v>
      </c>
    </row>
    <row r="93" spans="1:10" x14ac:dyDescent="0.25">
      <c r="A93" s="11" t="s">
        <v>182</v>
      </c>
      <c r="B93" s="5" t="s">
        <v>83</v>
      </c>
      <c r="C93" s="10">
        <v>1426.8889999999999</v>
      </c>
      <c r="D93" s="10">
        <v>421607.77633138001</v>
      </c>
      <c r="E93" s="10">
        <v>338.16699999999997</v>
      </c>
      <c r="F93" s="10">
        <v>345906.75807002001</v>
      </c>
      <c r="G93" s="10">
        <v>1088.722</v>
      </c>
      <c r="H93" s="10">
        <v>75701.018261360005</v>
      </c>
      <c r="I93" s="10">
        <v>0</v>
      </c>
      <c r="J93" s="10">
        <v>0</v>
      </c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41" bottom="0.42" header="0.32" footer="0.31496062992125984"/>
  <pageSetup paperSize="9" scale="9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workbookViewId="0">
      <pane ySplit="8" topLeftCell="A60" activePane="bottomLeft" state="frozen"/>
      <selection activeCell="C8" sqref="C8:J89"/>
      <selection pane="bottomLeft" activeCell="M7" sqref="M7"/>
    </sheetView>
  </sheetViews>
  <sheetFormatPr defaultColWidth="12.6640625" defaultRowHeight="13.2" x14ac:dyDescent="0.25"/>
  <cols>
    <col min="1" max="1" width="5" style="1" customWidth="1"/>
    <col min="2" max="2" width="31.33203125" style="1" customWidth="1"/>
    <col min="3" max="3" width="10.88671875" style="1" customWidth="1"/>
    <col min="4" max="4" width="13.109375" style="1" customWidth="1"/>
    <col min="5" max="5" width="11.5546875" style="1" customWidth="1"/>
    <col min="6" max="6" width="13.6640625" style="1" customWidth="1"/>
    <col min="7" max="7" width="11.88671875" style="1" customWidth="1"/>
    <col min="8" max="8" width="12.6640625" style="1" customWidth="1"/>
    <col min="9" max="9" width="11.6640625" style="1" customWidth="1"/>
    <col min="10" max="10" width="12" style="1" customWidth="1"/>
    <col min="11" max="11" width="0" style="1" hidden="1" customWidth="1"/>
    <col min="12" max="199" width="9.109375" style="1" customWidth="1"/>
    <col min="200" max="200" width="5" style="1" customWidth="1"/>
    <col min="201" max="201" width="40.44140625" style="1" customWidth="1"/>
    <col min="202" max="16384" width="12.6640625" style="1"/>
  </cols>
  <sheetData>
    <row r="1" spans="1:12" x14ac:dyDescent="0.25">
      <c r="A1" s="16"/>
      <c r="B1" s="16"/>
      <c r="C1" s="17"/>
      <c r="D1" s="17"/>
      <c r="E1" s="17"/>
      <c r="F1" s="17"/>
      <c r="G1" s="17"/>
      <c r="H1" s="17"/>
      <c r="I1" s="17"/>
      <c r="J1" s="17"/>
    </row>
    <row r="2" spans="1:12" ht="28.5" customHeight="1" x14ac:dyDescent="0.2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12" ht="15.75" customHeight="1" x14ac:dyDescent="0.25">
      <c r="A3" s="33" t="s">
        <v>185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30.75" customHeight="1" x14ac:dyDescent="0.25">
      <c r="A4" s="36" t="s">
        <v>0</v>
      </c>
      <c r="B4" s="37"/>
      <c r="C4" s="23" t="s">
        <v>88</v>
      </c>
      <c r="D4" s="24"/>
      <c r="E4" s="24" t="s">
        <v>1</v>
      </c>
      <c r="F4" s="24"/>
      <c r="G4" s="24"/>
      <c r="H4" s="24"/>
      <c r="I4" s="24"/>
      <c r="J4" s="24"/>
    </row>
    <row r="5" spans="1:12" ht="28.5" customHeight="1" x14ac:dyDescent="0.25">
      <c r="A5" s="38"/>
      <c r="B5" s="39"/>
      <c r="C5" s="42" t="s">
        <v>84</v>
      </c>
      <c r="D5" s="42" t="s">
        <v>92</v>
      </c>
      <c r="E5" s="25" t="s">
        <v>2</v>
      </c>
      <c r="F5" s="26"/>
      <c r="G5" s="25" t="s">
        <v>3</v>
      </c>
      <c r="H5" s="27"/>
      <c r="I5" s="26" t="s">
        <v>4</v>
      </c>
      <c r="J5" s="26"/>
    </row>
    <row r="6" spans="1:12" ht="27" customHeight="1" x14ac:dyDescent="0.25">
      <c r="A6" s="40"/>
      <c r="B6" s="41"/>
      <c r="C6" s="43"/>
      <c r="D6" s="43"/>
      <c r="E6" s="28" t="s">
        <v>85</v>
      </c>
      <c r="F6" s="29" t="s">
        <v>93</v>
      </c>
      <c r="G6" s="28" t="s">
        <v>85</v>
      </c>
      <c r="H6" s="29" t="s">
        <v>93</v>
      </c>
      <c r="I6" s="28" t="s">
        <v>85</v>
      </c>
      <c r="J6" s="29" t="s">
        <v>93</v>
      </c>
    </row>
    <row r="7" spans="1:12" ht="12.75" customHeight="1" x14ac:dyDescent="0.25">
      <c r="A7" s="34">
        <v>1</v>
      </c>
      <c r="B7" s="35"/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</row>
    <row r="8" spans="1:12" s="2" customFormat="1" x14ac:dyDescent="0.25">
      <c r="A8" s="13" t="s">
        <v>5</v>
      </c>
      <c r="B8" s="14" t="s">
        <v>86</v>
      </c>
      <c r="C8" s="15">
        <v>3739183.98</v>
      </c>
      <c r="D8" s="15">
        <v>1521264080.8459899</v>
      </c>
      <c r="E8" s="15">
        <v>3515010.4160000002</v>
      </c>
      <c r="F8" s="15">
        <v>1005452047.40864</v>
      </c>
      <c r="G8" s="15">
        <v>224066.89600000001</v>
      </c>
      <c r="H8" s="15">
        <v>201662045.327279</v>
      </c>
      <c r="I8" s="15">
        <v>106.66800000000001</v>
      </c>
      <c r="J8" s="15">
        <v>314149988.11007202</v>
      </c>
      <c r="L8" s="18"/>
    </row>
    <row r="9" spans="1:12" x14ac:dyDescent="0.25">
      <c r="A9" s="4" t="s">
        <v>94</v>
      </c>
      <c r="B9" s="5" t="s">
        <v>6</v>
      </c>
      <c r="C9" s="7">
        <v>5513.3119999999999</v>
      </c>
      <c r="D9" s="7">
        <v>786529.50640055002</v>
      </c>
      <c r="E9" s="7">
        <v>2077.3440000000001</v>
      </c>
      <c r="F9" s="7">
        <v>557537.37641360005</v>
      </c>
      <c r="G9" s="7">
        <v>3435.9679999999998</v>
      </c>
      <c r="H9" s="7">
        <v>228992.12998694999</v>
      </c>
      <c r="I9" s="7">
        <v>0</v>
      </c>
      <c r="J9" s="7">
        <v>0</v>
      </c>
      <c r="L9" s="18"/>
    </row>
    <row r="10" spans="1:12" x14ac:dyDescent="0.25">
      <c r="A10" s="4" t="s">
        <v>95</v>
      </c>
      <c r="B10" s="5" t="s">
        <v>7</v>
      </c>
      <c r="C10" s="7">
        <v>2714.7739999999999</v>
      </c>
      <c r="D10" s="7">
        <v>480248.17294239998</v>
      </c>
      <c r="E10" s="7">
        <v>1303.098</v>
      </c>
      <c r="F10" s="7">
        <v>373264.44000477</v>
      </c>
      <c r="G10" s="7">
        <v>1411.6759999999999</v>
      </c>
      <c r="H10" s="7">
        <v>106983.73293763</v>
      </c>
      <c r="I10" s="7">
        <v>0</v>
      </c>
      <c r="J10" s="7">
        <v>0</v>
      </c>
      <c r="L10" s="18"/>
    </row>
    <row r="11" spans="1:12" x14ac:dyDescent="0.25">
      <c r="A11" s="4" t="s">
        <v>96</v>
      </c>
      <c r="B11" s="5" t="s">
        <v>8</v>
      </c>
      <c r="C11" s="7">
        <v>3611.1970000000001</v>
      </c>
      <c r="D11" s="7">
        <v>526544.55806056003</v>
      </c>
      <c r="E11" s="7">
        <v>977.72299999999996</v>
      </c>
      <c r="F11" s="7">
        <v>264661.79385210999</v>
      </c>
      <c r="G11" s="7">
        <v>2633.4690000000001</v>
      </c>
      <c r="H11" s="7">
        <v>261882.75846444999</v>
      </c>
      <c r="I11" s="7">
        <v>5.0000000000000001E-3</v>
      </c>
      <c r="J11" s="7">
        <v>5.744E-3</v>
      </c>
      <c r="L11" s="18"/>
    </row>
    <row r="12" spans="1:12" x14ac:dyDescent="0.25">
      <c r="A12" s="4" t="s">
        <v>97</v>
      </c>
      <c r="B12" s="5" t="s">
        <v>9</v>
      </c>
      <c r="C12" s="7">
        <v>2150.5909999999999</v>
      </c>
      <c r="D12" s="7">
        <v>201732.36792013</v>
      </c>
      <c r="E12" s="7">
        <v>718.91700000000003</v>
      </c>
      <c r="F12" s="7">
        <v>108819.05607697</v>
      </c>
      <c r="G12" s="7">
        <v>1431.674</v>
      </c>
      <c r="H12" s="7">
        <v>92913.311843160001</v>
      </c>
      <c r="I12" s="7">
        <v>0</v>
      </c>
      <c r="J12" s="7">
        <v>0</v>
      </c>
      <c r="L12" s="18"/>
    </row>
    <row r="13" spans="1:12" x14ac:dyDescent="0.25">
      <c r="A13" s="4" t="s">
        <v>98</v>
      </c>
      <c r="B13" s="5" t="s">
        <v>10</v>
      </c>
      <c r="C13" s="7">
        <v>3368.4229999999998</v>
      </c>
      <c r="D13" s="7">
        <v>1088114.5668972901</v>
      </c>
      <c r="E13" s="7">
        <v>1305.922</v>
      </c>
      <c r="F13" s="7">
        <v>906252.83902316994</v>
      </c>
      <c r="G13" s="7">
        <v>2062.5010000000002</v>
      </c>
      <c r="H13" s="7">
        <v>181861.72787412</v>
      </c>
      <c r="I13" s="7">
        <v>0</v>
      </c>
      <c r="J13" s="7">
        <v>0</v>
      </c>
      <c r="L13" s="18"/>
    </row>
    <row r="14" spans="1:12" x14ac:dyDescent="0.25">
      <c r="A14" s="4" t="s">
        <v>99</v>
      </c>
      <c r="B14" s="5" t="s">
        <v>11</v>
      </c>
      <c r="C14" s="7">
        <v>3233.0329999999999</v>
      </c>
      <c r="D14" s="7">
        <v>392004.79040360998</v>
      </c>
      <c r="E14" s="7">
        <v>717.06399999999996</v>
      </c>
      <c r="F14" s="7">
        <v>271582.75884104002</v>
      </c>
      <c r="G14" s="7">
        <v>2515.9690000000001</v>
      </c>
      <c r="H14" s="7">
        <v>120422.03156257</v>
      </c>
      <c r="I14" s="7">
        <v>0</v>
      </c>
      <c r="J14" s="7">
        <v>0</v>
      </c>
      <c r="L14" s="18"/>
    </row>
    <row r="15" spans="1:12" x14ac:dyDescent="0.25">
      <c r="A15" s="4" t="s">
        <v>100</v>
      </c>
      <c r="B15" s="5" t="s">
        <v>12</v>
      </c>
      <c r="C15" s="7">
        <v>3536.308</v>
      </c>
      <c r="D15" s="7">
        <v>451668.98044789</v>
      </c>
      <c r="E15" s="7">
        <v>1212.6949999999999</v>
      </c>
      <c r="F15" s="7">
        <v>307439.38150820998</v>
      </c>
      <c r="G15" s="7">
        <v>2323.6120000000001</v>
      </c>
      <c r="H15" s="7">
        <v>144229.59889967999</v>
      </c>
      <c r="I15" s="7">
        <v>1E-3</v>
      </c>
      <c r="J15" s="7">
        <v>4.0000000000000003E-5</v>
      </c>
      <c r="L15" s="18"/>
    </row>
    <row r="16" spans="1:12" x14ac:dyDescent="0.25">
      <c r="A16" s="4" t="s">
        <v>101</v>
      </c>
      <c r="B16" s="5" t="s">
        <v>13</v>
      </c>
      <c r="C16" s="7">
        <v>4767.83</v>
      </c>
      <c r="D16" s="7">
        <v>1077452.4195960299</v>
      </c>
      <c r="E16" s="7">
        <v>1818.6780000000001</v>
      </c>
      <c r="F16" s="7">
        <v>829054.21048171003</v>
      </c>
      <c r="G16" s="7">
        <v>2949.152</v>
      </c>
      <c r="H16" s="7">
        <v>248398.20911431999</v>
      </c>
      <c r="I16" s="7">
        <v>0</v>
      </c>
      <c r="J16" s="7">
        <v>0</v>
      </c>
      <c r="L16" s="18"/>
    </row>
    <row r="17" spans="1:12" x14ac:dyDescent="0.25">
      <c r="A17" s="4" t="s">
        <v>102</v>
      </c>
      <c r="B17" s="5" t="s">
        <v>14</v>
      </c>
      <c r="C17" s="7">
        <v>4831.4610000000002</v>
      </c>
      <c r="D17" s="7">
        <v>1147564.88200117</v>
      </c>
      <c r="E17" s="7">
        <v>1970.0989999999999</v>
      </c>
      <c r="F17" s="7">
        <v>841797.76956435002</v>
      </c>
      <c r="G17" s="7">
        <v>2861.3560000000002</v>
      </c>
      <c r="H17" s="7">
        <v>305767.10132482002</v>
      </c>
      <c r="I17" s="7">
        <v>6.0000000000000001E-3</v>
      </c>
      <c r="J17" s="7">
        <v>1.1112E-2</v>
      </c>
      <c r="L17" s="18"/>
    </row>
    <row r="18" spans="1:12" x14ac:dyDescent="0.25">
      <c r="A18" s="4" t="s">
        <v>103</v>
      </c>
      <c r="B18" s="5" t="s">
        <v>15</v>
      </c>
      <c r="C18" s="7">
        <v>7150.7470000000003</v>
      </c>
      <c r="D18" s="7">
        <v>2447584.7711828402</v>
      </c>
      <c r="E18" s="7">
        <v>4186.8530000000001</v>
      </c>
      <c r="F18" s="7">
        <v>2222566.4158620001</v>
      </c>
      <c r="G18" s="7">
        <v>2963.8939999999998</v>
      </c>
      <c r="H18" s="7">
        <v>225018.35532084</v>
      </c>
      <c r="I18" s="7">
        <v>0</v>
      </c>
      <c r="J18" s="7">
        <v>0</v>
      </c>
      <c r="L18" s="18"/>
    </row>
    <row r="19" spans="1:12" x14ac:dyDescent="0.25">
      <c r="A19" s="4" t="s">
        <v>104</v>
      </c>
      <c r="B19" s="5" t="s">
        <v>105</v>
      </c>
      <c r="C19" s="7">
        <v>1021.874</v>
      </c>
      <c r="D19" s="7">
        <v>294110.94190868997</v>
      </c>
      <c r="E19" s="7">
        <v>446.59399999999999</v>
      </c>
      <c r="F19" s="7">
        <v>144862.73864791001</v>
      </c>
      <c r="G19" s="7">
        <v>575.28</v>
      </c>
      <c r="H19" s="7">
        <v>149248.20326077999</v>
      </c>
      <c r="I19" s="7">
        <v>0</v>
      </c>
      <c r="J19" s="7">
        <v>0</v>
      </c>
      <c r="L19" s="18"/>
    </row>
    <row r="20" spans="1:12" x14ac:dyDescent="0.25">
      <c r="A20" s="4" t="s">
        <v>106</v>
      </c>
      <c r="B20" s="5" t="s">
        <v>16</v>
      </c>
      <c r="C20" s="7">
        <v>299.06099999999998</v>
      </c>
      <c r="D20" s="7">
        <v>15842.551829550001</v>
      </c>
      <c r="E20" s="7">
        <v>0</v>
      </c>
      <c r="F20" s="7">
        <v>0</v>
      </c>
      <c r="G20" s="7">
        <v>299.06099999999998</v>
      </c>
      <c r="H20" s="7">
        <v>15842.551829550001</v>
      </c>
      <c r="I20" s="7">
        <v>0</v>
      </c>
      <c r="J20" s="7">
        <v>0</v>
      </c>
      <c r="L20" s="18"/>
    </row>
    <row r="21" spans="1:12" x14ac:dyDescent="0.25">
      <c r="A21" s="4" t="s">
        <v>107</v>
      </c>
      <c r="B21" s="5" t="s">
        <v>17</v>
      </c>
      <c r="C21" s="7">
        <v>2715.3560000000002</v>
      </c>
      <c r="D21" s="7">
        <v>279701.80006114999</v>
      </c>
      <c r="E21" s="7">
        <v>793.59799999999996</v>
      </c>
      <c r="F21" s="7">
        <v>145053.41309041</v>
      </c>
      <c r="G21" s="7">
        <v>1921.758</v>
      </c>
      <c r="H21" s="7">
        <v>134648.38697073999</v>
      </c>
      <c r="I21" s="7">
        <v>0</v>
      </c>
      <c r="J21" s="7">
        <v>0</v>
      </c>
      <c r="L21" s="18"/>
    </row>
    <row r="22" spans="1:12" x14ac:dyDescent="0.25">
      <c r="A22" s="4" t="s">
        <v>108</v>
      </c>
      <c r="B22" s="5" t="s">
        <v>109</v>
      </c>
      <c r="C22" s="7">
        <v>39.712000000000003</v>
      </c>
      <c r="D22" s="7">
        <v>31240.417093489999</v>
      </c>
      <c r="E22" s="7">
        <v>0</v>
      </c>
      <c r="F22" s="7">
        <v>0</v>
      </c>
      <c r="G22" s="7">
        <v>39.712000000000003</v>
      </c>
      <c r="H22" s="7">
        <v>31240.417093489999</v>
      </c>
      <c r="I22" s="7">
        <v>0</v>
      </c>
      <c r="J22" s="7">
        <v>0</v>
      </c>
      <c r="L22" s="18"/>
    </row>
    <row r="23" spans="1:12" x14ac:dyDescent="0.25">
      <c r="A23" s="4" t="s">
        <v>110</v>
      </c>
      <c r="B23" s="5" t="s">
        <v>18</v>
      </c>
      <c r="C23" s="7">
        <v>2612.183</v>
      </c>
      <c r="D23" s="7">
        <v>250626.68047039001</v>
      </c>
      <c r="E23" s="7">
        <v>1126.5160000000001</v>
      </c>
      <c r="F23" s="7">
        <v>158186.29425512001</v>
      </c>
      <c r="G23" s="7">
        <v>1485.6669999999999</v>
      </c>
      <c r="H23" s="7">
        <v>92440.386215270002</v>
      </c>
      <c r="I23" s="7">
        <v>0</v>
      </c>
      <c r="J23" s="7">
        <v>0</v>
      </c>
      <c r="L23" s="18"/>
    </row>
    <row r="24" spans="1:12" x14ac:dyDescent="0.25">
      <c r="A24" s="4" t="s">
        <v>111</v>
      </c>
      <c r="B24" s="5" t="s">
        <v>19</v>
      </c>
      <c r="C24" s="7">
        <v>6590.0640000000003</v>
      </c>
      <c r="D24" s="7">
        <v>1183128.7243736901</v>
      </c>
      <c r="E24" s="7">
        <v>2640.9650000000001</v>
      </c>
      <c r="F24" s="7">
        <v>873510.09002441005</v>
      </c>
      <c r="G24" s="7">
        <v>3949.0990000000002</v>
      </c>
      <c r="H24" s="7">
        <v>309618.63434927998</v>
      </c>
      <c r="I24" s="7">
        <v>0</v>
      </c>
      <c r="J24" s="7">
        <v>0</v>
      </c>
      <c r="L24" s="18"/>
    </row>
    <row r="25" spans="1:12" x14ac:dyDescent="0.25">
      <c r="A25" s="4" t="s">
        <v>112</v>
      </c>
      <c r="B25" s="5" t="s">
        <v>20</v>
      </c>
      <c r="C25" s="7">
        <v>909.19399999999996</v>
      </c>
      <c r="D25" s="7">
        <v>145533.82234203999</v>
      </c>
      <c r="E25" s="7">
        <v>134.005</v>
      </c>
      <c r="F25" s="7">
        <v>69344.225002780004</v>
      </c>
      <c r="G25" s="7">
        <v>775.18899999999996</v>
      </c>
      <c r="H25" s="7">
        <v>76189.597339259999</v>
      </c>
      <c r="I25" s="7">
        <v>0</v>
      </c>
      <c r="J25" s="7">
        <v>0</v>
      </c>
      <c r="L25" s="18"/>
    </row>
    <row r="26" spans="1:12" x14ac:dyDescent="0.25">
      <c r="A26" s="4" t="s">
        <v>113</v>
      </c>
      <c r="B26" s="5" t="s">
        <v>21</v>
      </c>
      <c r="C26" s="7">
        <v>2786.6280000000002</v>
      </c>
      <c r="D26" s="7">
        <v>945423.17485350999</v>
      </c>
      <c r="E26" s="7">
        <v>1538.7619999999999</v>
      </c>
      <c r="F26" s="7">
        <v>822335.45598500001</v>
      </c>
      <c r="G26" s="7">
        <v>1247.866</v>
      </c>
      <c r="H26" s="7">
        <v>123087.71886851</v>
      </c>
      <c r="I26" s="7">
        <v>0</v>
      </c>
      <c r="J26" s="7">
        <v>0</v>
      </c>
      <c r="L26" s="18"/>
    </row>
    <row r="27" spans="1:12" x14ac:dyDescent="0.25">
      <c r="A27" s="4" t="s">
        <v>114</v>
      </c>
      <c r="B27" s="5" t="s">
        <v>22</v>
      </c>
      <c r="C27" s="7">
        <v>4068.0839999999998</v>
      </c>
      <c r="D27" s="7">
        <v>1028569.96141598</v>
      </c>
      <c r="E27" s="7">
        <v>2681.1550000000002</v>
      </c>
      <c r="F27" s="7">
        <v>913284.37561084004</v>
      </c>
      <c r="G27" s="7">
        <v>1386.9290000000001</v>
      </c>
      <c r="H27" s="7">
        <v>115285.58580514</v>
      </c>
      <c r="I27" s="7">
        <v>0</v>
      </c>
      <c r="J27" s="7">
        <v>0</v>
      </c>
      <c r="L27" s="18"/>
    </row>
    <row r="28" spans="1:12" x14ac:dyDescent="0.25">
      <c r="A28" s="4" t="s">
        <v>115</v>
      </c>
      <c r="B28" s="5" t="s">
        <v>23</v>
      </c>
      <c r="C28" s="7">
        <v>1087.625</v>
      </c>
      <c r="D28" s="7">
        <v>134776.53065137001</v>
      </c>
      <c r="E28" s="7">
        <v>74.909000000000006</v>
      </c>
      <c r="F28" s="7">
        <v>27205.09094509</v>
      </c>
      <c r="G28" s="7">
        <v>1012.716</v>
      </c>
      <c r="H28" s="7">
        <v>107571.43970628</v>
      </c>
      <c r="I28" s="7">
        <v>0</v>
      </c>
      <c r="J28" s="7">
        <v>0</v>
      </c>
      <c r="L28" s="18"/>
    </row>
    <row r="29" spans="1:12" x14ac:dyDescent="0.25">
      <c r="A29" s="4" t="s">
        <v>116</v>
      </c>
      <c r="B29" s="5" t="s">
        <v>24</v>
      </c>
      <c r="C29" s="7">
        <v>482.19299999999998</v>
      </c>
      <c r="D29" s="7">
        <v>46345.271851880003</v>
      </c>
      <c r="E29" s="7">
        <v>5.1999999999999998E-2</v>
      </c>
      <c r="F29" s="7">
        <v>459.30591626</v>
      </c>
      <c r="G29" s="7">
        <v>482.14100000000002</v>
      </c>
      <c r="H29" s="7">
        <v>45885.965935619999</v>
      </c>
      <c r="I29" s="7">
        <v>0</v>
      </c>
      <c r="J29" s="7">
        <v>0</v>
      </c>
      <c r="L29" s="18"/>
    </row>
    <row r="30" spans="1:12" x14ac:dyDescent="0.25">
      <c r="A30" s="4" t="s">
        <v>117</v>
      </c>
      <c r="B30" s="5" t="s">
        <v>89</v>
      </c>
      <c r="C30" s="7">
        <v>7080.7389999999996</v>
      </c>
      <c r="D30" s="7">
        <v>2178471.58482082</v>
      </c>
      <c r="E30" s="7">
        <v>2625.902</v>
      </c>
      <c r="F30" s="7">
        <v>936548.81591987005</v>
      </c>
      <c r="G30" s="7">
        <v>4454.8360000000002</v>
      </c>
      <c r="H30" s="7">
        <v>1241922.76848095</v>
      </c>
      <c r="I30" s="7">
        <v>1E-3</v>
      </c>
      <c r="J30" s="7">
        <v>4.2000000000000002E-4</v>
      </c>
      <c r="L30" s="18"/>
    </row>
    <row r="31" spans="1:12" x14ac:dyDescent="0.25">
      <c r="A31" s="4" t="s">
        <v>118</v>
      </c>
      <c r="B31" s="5" t="s">
        <v>25</v>
      </c>
      <c r="C31" s="7">
        <v>7031.2759999999998</v>
      </c>
      <c r="D31" s="7">
        <v>604783.18072672002</v>
      </c>
      <c r="E31" s="7">
        <v>3589.47</v>
      </c>
      <c r="F31" s="7">
        <v>471050.60459489998</v>
      </c>
      <c r="G31" s="7">
        <v>3441.806</v>
      </c>
      <c r="H31" s="7">
        <v>133732.57613182001</v>
      </c>
      <c r="I31" s="7">
        <v>0</v>
      </c>
      <c r="J31" s="7">
        <v>0</v>
      </c>
      <c r="L31" s="18"/>
    </row>
    <row r="32" spans="1:12" x14ac:dyDescent="0.25">
      <c r="A32" s="4" t="s">
        <v>119</v>
      </c>
      <c r="B32" s="5" t="s">
        <v>26</v>
      </c>
      <c r="C32" s="7">
        <v>15879.589</v>
      </c>
      <c r="D32" s="7">
        <v>10597344.6111893</v>
      </c>
      <c r="E32" s="7">
        <v>14544.494000000001</v>
      </c>
      <c r="F32" s="7">
        <v>10531553.5480747</v>
      </c>
      <c r="G32" s="7">
        <v>1335.0940000000001</v>
      </c>
      <c r="H32" s="7">
        <v>65790.727592840005</v>
      </c>
      <c r="I32" s="7">
        <v>1E-3</v>
      </c>
      <c r="J32" s="7">
        <v>0.33552174000000001</v>
      </c>
      <c r="L32" s="18"/>
    </row>
    <row r="33" spans="1:12" x14ac:dyDescent="0.25">
      <c r="A33" s="4" t="s">
        <v>120</v>
      </c>
      <c r="B33" s="5" t="s">
        <v>27</v>
      </c>
      <c r="C33" s="7">
        <v>17881.205999999998</v>
      </c>
      <c r="D33" s="7">
        <v>8362323.4465132002</v>
      </c>
      <c r="E33" s="7">
        <v>10582.561</v>
      </c>
      <c r="F33" s="7">
        <v>7561855.8929537302</v>
      </c>
      <c r="G33" s="7">
        <v>7297.8890000000001</v>
      </c>
      <c r="H33" s="7">
        <v>800381.66046072997</v>
      </c>
      <c r="I33" s="7">
        <v>0.75600000000000001</v>
      </c>
      <c r="J33" s="7">
        <v>85.893098739999999</v>
      </c>
      <c r="L33" s="18"/>
    </row>
    <row r="34" spans="1:12" x14ac:dyDescent="0.25">
      <c r="A34" s="4" t="s">
        <v>121</v>
      </c>
      <c r="B34" s="5" t="s">
        <v>28</v>
      </c>
      <c r="C34" s="7">
        <v>12103.557000000001</v>
      </c>
      <c r="D34" s="7">
        <v>4610556.7738923002</v>
      </c>
      <c r="E34" s="7">
        <v>4653.1989999999996</v>
      </c>
      <c r="F34" s="7">
        <v>3940178.7350148102</v>
      </c>
      <c r="G34" s="7">
        <v>7450.357</v>
      </c>
      <c r="H34" s="7">
        <v>670378.03199149005</v>
      </c>
      <c r="I34" s="7">
        <v>1E-3</v>
      </c>
      <c r="J34" s="7">
        <v>6.8859999999999998E-3</v>
      </c>
      <c r="L34" s="18"/>
    </row>
    <row r="35" spans="1:12" x14ac:dyDescent="0.25">
      <c r="A35" s="4" t="s">
        <v>122</v>
      </c>
      <c r="B35" s="5" t="s">
        <v>29</v>
      </c>
      <c r="C35" s="7">
        <v>2096.7530000000002</v>
      </c>
      <c r="D35" s="7">
        <v>186369.35680405999</v>
      </c>
      <c r="E35" s="7">
        <v>687.66300000000001</v>
      </c>
      <c r="F35" s="7">
        <v>101184.97807559</v>
      </c>
      <c r="G35" s="7">
        <v>1409.09</v>
      </c>
      <c r="H35" s="7">
        <v>85184.378728469994</v>
      </c>
      <c r="I35" s="7">
        <v>0</v>
      </c>
      <c r="J35" s="7">
        <v>0</v>
      </c>
      <c r="L35" s="18"/>
    </row>
    <row r="36" spans="1:12" x14ac:dyDescent="0.25">
      <c r="A36" s="4" t="s">
        <v>123</v>
      </c>
      <c r="B36" s="5" t="s">
        <v>30</v>
      </c>
      <c r="C36" s="7">
        <v>2581.127</v>
      </c>
      <c r="D36" s="7">
        <v>486060.54871199001</v>
      </c>
      <c r="E36" s="7">
        <v>974.87800000000004</v>
      </c>
      <c r="F36" s="7">
        <v>351313.01920674997</v>
      </c>
      <c r="G36" s="7">
        <v>1606.249</v>
      </c>
      <c r="H36" s="7">
        <v>134747.52950524</v>
      </c>
      <c r="I36" s="7">
        <v>0</v>
      </c>
      <c r="J36" s="7">
        <v>0</v>
      </c>
      <c r="L36" s="18"/>
    </row>
    <row r="37" spans="1:12" x14ac:dyDescent="0.25">
      <c r="A37" s="4" t="s">
        <v>124</v>
      </c>
      <c r="B37" s="5" t="s">
        <v>31</v>
      </c>
      <c r="C37" s="7">
        <v>1300.3420000000001</v>
      </c>
      <c r="D37" s="7">
        <v>183537.41730037</v>
      </c>
      <c r="E37" s="7">
        <v>53.125</v>
      </c>
      <c r="F37" s="7">
        <v>8749.5901300599999</v>
      </c>
      <c r="G37" s="7">
        <v>1247.2170000000001</v>
      </c>
      <c r="H37" s="7">
        <v>174787.82717030999</v>
      </c>
      <c r="I37" s="7">
        <v>0</v>
      </c>
      <c r="J37" s="7">
        <v>0</v>
      </c>
      <c r="L37" s="18"/>
    </row>
    <row r="38" spans="1:12" x14ac:dyDescent="0.25">
      <c r="A38" s="4" t="s">
        <v>125</v>
      </c>
      <c r="B38" s="5" t="s">
        <v>32</v>
      </c>
      <c r="C38" s="7">
        <v>2273.5790000000002</v>
      </c>
      <c r="D38" s="7">
        <v>389710.52256586001</v>
      </c>
      <c r="E38" s="7">
        <v>699.44399999999996</v>
      </c>
      <c r="F38" s="7">
        <v>272361.8940731</v>
      </c>
      <c r="G38" s="7">
        <v>1574.135</v>
      </c>
      <c r="H38" s="7">
        <v>117348.62849276001</v>
      </c>
      <c r="I38" s="7">
        <v>0</v>
      </c>
      <c r="J38" s="7">
        <v>0</v>
      </c>
      <c r="L38" s="18"/>
    </row>
    <row r="39" spans="1:12" x14ac:dyDescent="0.25">
      <c r="A39" s="4" t="s">
        <v>126</v>
      </c>
      <c r="B39" s="5" t="s">
        <v>127</v>
      </c>
      <c r="C39" s="7">
        <v>685.54</v>
      </c>
      <c r="D39" s="7">
        <v>210191.02842680999</v>
      </c>
      <c r="E39" s="7">
        <v>325.49299999999999</v>
      </c>
      <c r="F39" s="7">
        <v>93928.089017360006</v>
      </c>
      <c r="G39" s="7">
        <v>360.04700000000003</v>
      </c>
      <c r="H39" s="7">
        <v>116262.93940945</v>
      </c>
      <c r="I39" s="7">
        <v>0</v>
      </c>
      <c r="J39" s="7">
        <v>0</v>
      </c>
      <c r="L39" s="18"/>
    </row>
    <row r="40" spans="1:12" x14ac:dyDescent="0.25">
      <c r="A40" s="4" t="s">
        <v>128</v>
      </c>
      <c r="B40" s="5" t="s">
        <v>33</v>
      </c>
      <c r="C40" s="7">
        <v>1054.2729999999999</v>
      </c>
      <c r="D40" s="7">
        <v>299938.77468023001</v>
      </c>
      <c r="E40" s="7">
        <v>512.40599999999995</v>
      </c>
      <c r="F40" s="7">
        <v>235216.90034712001</v>
      </c>
      <c r="G40" s="7">
        <v>541.86699999999996</v>
      </c>
      <c r="H40" s="7">
        <v>64721.874333109998</v>
      </c>
      <c r="I40" s="7">
        <v>0</v>
      </c>
      <c r="J40" s="7">
        <v>0</v>
      </c>
      <c r="L40" s="18"/>
    </row>
    <row r="41" spans="1:12" x14ac:dyDescent="0.25">
      <c r="A41" s="4" t="s">
        <v>129</v>
      </c>
      <c r="B41" s="5" t="s">
        <v>34</v>
      </c>
      <c r="C41" s="7">
        <v>3103833.409</v>
      </c>
      <c r="D41" s="7">
        <v>1330146013.12304</v>
      </c>
      <c r="E41" s="7">
        <v>3082120.318</v>
      </c>
      <c r="F41" s="7">
        <v>858703167.92951703</v>
      </c>
      <c r="G41" s="7">
        <v>21627.508000000002</v>
      </c>
      <c r="H41" s="7">
        <v>157295487.420102</v>
      </c>
      <c r="I41" s="7">
        <v>85.582999999999998</v>
      </c>
      <c r="J41" s="7">
        <v>314147357.773417</v>
      </c>
      <c r="L41" s="18"/>
    </row>
    <row r="42" spans="1:12" x14ac:dyDescent="0.25">
      <c r="A42" s="4" t="s">
        <v>130</v>
      </c>
      <c r="B42" s="5" t="s">
        <v>35</v>
      </c>
      <c r="C42" s="7">
        <v>2990.4589999999998</v>
      </c>
      <c r="D42" s="7">
        <v>329441.27836121002</v>
      </c>
      <c r="E42" s="7">
        <v>656.43700000000001</v>
      </c>
      <c r="F42" s="7">
        <v>158014.78720846999</v>
      </c>
      <c r="G42" s="7">
        <v>2334.0189999999998</v>
      </c>
      <c r="H42" s="7">
        <v>171426.48555273999</v>
      </c>
      <c r="I42" s="7">
        <v>3.0000000000000001E-3</v>
      </c>
      <c r="J42" s="7">
        <v>5.5999999999999999E-3</v>
      </c>
      <c r="L42" s="18"/>
    </row>
    <row r="43" spans="1:12" x14ac:dyDescent="0.25">
      <c r="A43" s="4" t="s">
        <v>131</v>
      </c>
      <c r="B43" s="5" t="s">
        <v>36</v>
      </c>
      <c r="C43" s="7">
        <v>103873.40399999999</v>
      </c>
      <c r="D43" s="7">
        <v>12618771.4418889</v>
      </c>
      <c r="E43" s="7">
        <v>98902.467999999993</v>
      </c>
      <c r="F43" s="7">
        <v>11822974.987897299</v>
      </c>
      <c r="G43" s="7">
        <v>4966.2520000000004</v>
      </c>
      <c r="H43" s="7">
        <v>795313.27110421006</v>
      </c>
      <c r="I43" s="7">
        <v>4.6840000000000002</v>
      </c>
      <c r="J43" s="7">
        <v>483.18288737</v>
      </c>
      <c r="L43" s="18"/>
    </row>
    <row r="44" spans="1:12" x14ac:dyDescent="0.25">
      <c r="A44" s="4" t="s">
        <v>132</v>
      </c>
      <c r="B44" s="5" t="s">
        <v>37</v>
      </c>
      <c r="C44" s="7">
        <v>1881.317</v>
      </c>
      <c r="D44" s="7">
        <v>208558.57102814</v>
      </c>
      <c r="E44" s="7">
        <v>800.80200000000002</v>
      </c>
      <c r="F44" s="7">
        <v>135697.46352175999</v>
      </c>
      <c r="G44" s="7">
        <v>1080.5139999999999</v>
      </c>
      <c r="H44" s="7">
        <v>72861.10750138</v>
      </c>
      <c r="I44" s="7">
        <v>1E-3</v>
      </c>
      <c r="J44" s="7">
        <v>5.0000000000000004E-6</v>
      </c>
      <c r="L44" s="18"/>
    </row>
    <row r="45" spans="1:12" x14ac:dyDescent="0.25">
      <c r="A45" s="4" t="s">
        <v>133</v>
      </c>
      <c r="B45" s="5" t="s">
        <v>38</v>
      </c>
      <c r="C45" s="7">
        <v>30846.219000000001</v>
      </c>
      <c r="D45" s="7">
        <v>8027776.4402821204</v>
      </c>
      <c r="E45" s="7">
        <v>26331.100999999999</v>
      </c>
      <c r="F45" s="7">
        <v>7623166.4694732204</v>
      </c>
      <c r="G45" s="7">
        <v>4511.6310000000003</v>
      </c>
      <c r="H45" s="7">
        <v>404255.70599793998</v>
      </c>
      <c r="I45" s="7">
        <v>3.4870000000000001</v>
      </c>
      <c r="J45" s="7">
        <v>354.26481095999998</v>
      </c>
      <c r="L45" s="18"/>
    </row>
    <row r="46" spans="1:12" x14ac:dyDescent="0.25">
      <c r="A46" s="4" t="s">
        <v>134</v>
      </c>
      <c r="B46" s="5" t="s">
        <v>39</v>
      </c>
      <c r="C46" s="7">
        <v>5329.3909999999996</v>
      </c>
      <c r="D46" s="7">
        <v>456452.57630169002</v>
      </c>
      <c r="E46" s="7">
        <v>2258.0880000000002</v>
      </c>
      <c r="F46" s="7">
        <v>242995.52664403</v>
      </c>
      <c r="G46" s="7">
        <v>3071.3029999999999</v>
      </c>
      <c r="H46" s="7">
        <v>213457.04965766001</v>
      </c>
      <c r="I46" s="7">
        <v>0</v>
      </c>
      <c r="J46" s="7">
        <v>0</v>
      </c>
      <c r="L46" s="18"/>
    </row>
    <row r="47" spans="1:12" x14ac:dyDescent="0.25">
      <c r="A47" s="4" t="s">
        <v>135</v>
      </c>
      <c r="B47" s="5" t="s">
        <v>40</v>
      </c>
      <c r="C47" s="7">
        <v>5223.2539999999999</v>
      </c>
      <c r="D47" s="7">
        <v>680129.97291348001</v>
      </c>
      <c r="E47" s="7">
        <v>2486.8960000000002</v>
      </c>
      <c r="F47" s="7">
        <v>491419.29225119</v>
      </c>
      <c r="G47" s="7">
        <v>2736.3580000000002</v>
      </c>
      <c r="H47" s="7">
        <v>188710.68066228999</v>
      </c>
      <c r="I47" s="7">
        <v>0</v>
      </c>
      <c r="J47" s="7">
        <v>0</v>
      </c>
      <c r="L47" s="18"/>
    </row>
    <row r="48" spans="1:12" x14ac:dyDescent="0.25">
      <c r="A48" s="4" t="s">
        <v>136</v>
      </c>
      <c r="B48" s="5" t="s">
        <v>41</v>
      </c>
      <c r="C48" s="7">
        <v>2148.2689999999998</v>
      </c>
      <c r="D48" s="7">
        <v>249377.36743275</v>
      </c>
      <c r="E48" s="7">
        <v>720.00900000000001</v>
      </c>
      <c r="F48" s="7">
        <v>169774.09836388999</v>
      </c>
      <c r="G48" s="7">
        <v>1428.26</v>
      </c>
      <c r="H48" s="7">
        <v>79603.269068859998</v>
      </c>
      <c r="I48" s="7">
        <v>0</v>
      </c>
      <c r="J48" s="7">
        <v>0</v>
      </c>
      <c r="L48" s="18"/>
    </row>
    <row r="49" spans="1:12" x14ac:dyDescent="0.25">
      <c r="A49" s="4" t="s">
        <v>137</v>
      </c>
      <c r="B49" s="5" t="s">
        <v>42</v>
      </c>
      <c r="C49" s="7">
        <v>3153.45</v>
      </c>
      <c r="D49" s="7">
        <v>443982.98564584</v>
      </c>
      <c r="E49" s="7">
        <v>1415.076</v>
      </c>
      <c r="F49" s="7">
        <v>320533.32481655001</v>
      </c>
      <c r="G49" s="7">
        <v>1738.374</v>
      </c>
      <c r="H49" s="7">
        <v>123449.66082929001</v>
      </c>
      <c r="I49" s="7">
        <v>0</v>
      </c>
      <c r="J49" s="7">
        <v>0</v>
      </c>
      <c r="L49" s="18"/>
    </row>
    <row r="50" spans="1:12" x14ac:dyDescent="0.25">
      <c r="A50" s="4" t="s">
        <v>138</v>
      </c>
      <c r="B50" s="5" t="s">
        <v>43</v>
      </c>
      <c r="C50" s="7">
        <v>5332.7939999999999</v>
      </c>
      <c r="D50" s="7">
        <v>535419.97999569005</v>
      </c>
      <c r="E50" s="7">
        <v>679.60699999999997</v>
      </c>
      <c r="F50" s="7">
        <v>247543.24018378</v>
      </c>
      <c r="G50" s="7">
        <v>4653.183</v>
      </c>
      <c r="H50" s="7">
        <v>287876.47836190998</v>
      </c>
      <c r="I50" s="7">
        <v>4.0000000000000001E-3</v>
      </c>
      <c r="J50" s="7">
        <v>0.26145000000000002</v>
      </c>
      <c r="L50" s="18"/>
    </row>
    <row r="51" spans="1:12" x14ac:dyDescent="0.25">
      <c r="A51" s="4" t="s">
        <v>139</v>
      </c>
      <c r="B51" s="5" t="s">
        <v>44</v>
      </c>
      <c r="C51" s="7">
        <v>7966.058</v>
      </c>
      <c r="D51" s="7">
        <v>2411735.8971835002</v>
      </c>
      <c r="E51" s="7">
        <v>4906.96</v>
      </c>
      <c r="F51" s="7">
        <v>2127678.79844196</v>
      </c>
      <c r="G51" s="7">
        <v>3056.6860000000001</v>
      </c>
      <c r="H51" s="7">
        <v>283780.42335338</v>
      </c>
      <c r="I51" s="7">
        <v>2.4119999999999999</v>
      </c>
      <c r="J51" s="7">
        <v>276.67538816000001</v>
      </c>
      <c r="L51" s="18"/>
    </row>
    <row r="52" spans="1:12" x14ac:dyDescent="0.25">
      <c r="A52" s="4" t="s">
        <v>140</v>
      </c>
      <c r="B52" s="5" t="s">
        <v>45</v>
      </c>
      <c r="C52" s="7">
        <v>1975.057</v>
      </c>
      <c r="D52" s="7">
        <v>156837.11156921001</v>
      </c>
      <c r="E52" s="7">
        <v>723.91499999999996</v>
      </c>
      <c r="F52" s="7">
        <v>84884.957501319994</v>
      </c>
      <c r="G52" s="7">
        <v>1251.1089999999999</v>
      </c>
      <c r="H52" s="7">
        <v>71952.153763859998</v>
      </c>
      <c r="I52" s="7">
        <v>3.3000000000000002E-2</v>
      </c>
      <c r="J52" s="7">
        <v>3.0403E-4</v>
      </c>
      <c r="L52" s="18"/>
    </row>
    <row r="53" spans="1:12" x14ac:dyDescent="0.25">
      <c r="A53" s="4" t="s">
        <v>141</v>
      </c>
      <c r="B53" s="5" t="s">
        <v>46</v>
      </c>
      <c r="C53" s="7">
        <v>580.92499999999995</v>
      </c>
      <c r="D53" s="7">
        <v>46249.927273759997</v>
      </c>
      <c r="E53" s="7">
        <v>4.4999999999999998E-2</v>
      </c>
      <c r="F53" s="7">
        <v>0.19405506</v>
      </c>
      <c r="G53" s="7">
        <v>580.88</v>
      </c>
      <c r="H53" s="7">
        <v>46249.733218699999</v>
      </c>
      <c r="I53" s="7">
        <v>0</v>
      </c>
      <c r="J53" s="7">
        <v>0</v>
      </c>
      <c r="L53" s="18"/>
    </row>
    <row r="54" spans="1:12" x14ac:dyDescent="0.25">
      <c r="A54" s="4" t="s">
        <v>142</v>
      </c>
      <c r="B54" s="5" t="s">
        <v>47</v>
      </c>
      <c r="C54" s="7">
        <v>720.88699999999994</v>
      </c>
      <c r="D54" s="7">
        <v>63108.888906779997</v>
      </c>
      <c r="E54" s="7">
        <v>204.18199999999999</v>
      </c>
      <c r="F54" s="7">
        <v>30673.826904580001</v>
      </c>
      <c r="G54" s="7">
        <v>516.70500000000004</v>
      </c>
      <c r="H54" s="7">
        <v>32435.0620022</v>
      </c>
      <c r="I54" s="7">
        <v>0</v>
      </c>
      <c r="J54" s="7">
        <v>0</v>
      </c>
      <c r="L54" s="18"/>
    </row>
    <row r="55" spans="1:12" x14ac:dyDescent="0.25">
      <c r="A55" s="4" t="s">
        <v>143</v>
      </c>
      <c r="B55" s="5" t="s">
        <v>48</v>
      </c>
      <c r="C55" s="7">
        <v>9637.5439999999999</v>
      </c>
      <c r="D55" s="7">
        <v>1789636.1891759001</v>
      </c>
      <c r="E55" s="7">
        <v>4090.7640000000001</v>
      </c>
      <c r="F55" s="7">
        <v>1392678.7758414201</v>
      </c>
      <c r="G55" s="7">
        <v>5546.7790000000005</v>
      </c>
      <c r="H55" s="7">
        <v>396957.41279447998</v>
      </c>
      <c r="I55" s="7">
        <v>1E-3</v>
      </c>
      <c r="J55" s="7">
        <v>5.4000000000000001E-4</v>
      </c>
      <c r="L55" s="18"/>
    </row>
    <row r="56" spans="1:12" x14ac:dyDescent="0.25">
      <c r="A56" s="4" t="s">
        <v>144</v>
      </c>
      <c r="B56" s="5" t="s">
        <v>49</v>
      </c>
      <c r="C56" s="7">
        <v>3117.6179999999999</v>
      </c>
      <c r="D56" s="7">
        <v>410445.93413259002</v>
      </c>
      <c r="E56" s="7">
        <v>1084.796</v>
      </c>
      <c r="F56" s="7">
        <v>286343.80320852</v>
      </c>
      <c r="G56" s="7">
        <v>2032.8219999999999</v>
      </c>
      <c r="H56" s="7">
        <v>124102.13092407001</v>
      </c>
      <c r="I56" s="7">
        <v>0</v>
      </c>
      <c r="J56" s="7">
        <v>0</v>
      </c>
      <c r="L56" s="18"/>
    </row>
    <row r="57" spans="1:12" x14ac:dyDescent="0.25">
      <c r="A57" s="4" t="s">
        <v>145</v>
      </c>
      <c r="B57" s="5" t="s">
        <v>50</v>
      </c>
      <c r="C57" s="7">
        <v>1327.5719999999999</v>
      </c>
      <c r="D57" s="7">
        <v>268096.60114445997</v>
      </c>
      <c r="E57" s="7">
        <v>97.195999999999998</v>
      </c>
      <c r="F57" s="7">
        <v>20316.104290970001</v>
      </c>
      <c r="G57" s="7">
        <v>1230.376</v>
      </c>
      <c r="H57" s="7">
        <v>247780.49685349001</v>
      </c>
      <c r="I57" s="7">
        <v>0</v>
      </c>
      <c r="J57" s="7">
        <v>0</v>
      </c>
      <c r="L57" s="18"/>
    </row>
    <row r="58" spans="1:12" x14ac:dyDescent="0.25">
      <c r="A58" s="4" t="s">
        <v>146</v>
      </c>
      <c r="B58" s="5" t="s">
        <v>51</v>
      </c>
      <c r="C58" s="7">
        <v>211.68700000000001</v>
      </c>
      <c r="D58" s="7">
        <v>33370.074698509998</v>
      </c>
      <c r="E58" s="7">
        <v>23.581</v>
      </c>
      <c r="F58" s="7">
        <v>5315.7748724200001</v>
      </c>
      <c r="G58" s="7">
        <v>188.10599999999999</v>
      </c>
      <c r="H58" s="7">
        <v>28054.299826089999</v>
      </c>
      <c r="I58" s="7">
        <v>0</v>
      </c>
      <c r="J58" s="7">
        <v>0</v>
      </c>
      <c r="L58" s="18"/>
    </row>
    <row r="59" spans="1:12" x14ac:dyDescent="0.25">
      <c r="A59" s="4" t="s">
        <v>147</v>
      </c>
      <c r="B59" s="5" t="s">
        <v>52</v>
      </c>
      <c r="C59" s="7">
        <v>361.71699999999998</v>
      </c>
      <c r="D59" s="7">
        <v>31204.232050959999</v>
      </c>
      <c r="E59" s="7">
        <v>0</v>
      </c>
      <c r="F59" s="7">
        <v>0</v>
      </c>
      <c r="G59" s="7">
        <v>361.71699999999998</v>
      </c>
      <c r="H59" s="7">
        <v>31204.232050959999</v>
      </c>
      <c r="I59" s="7">
        <v>0</v>
      </c>
      <c r="J59" s="7">
        <v>0</v>
      </c>
      <c r="L59" s="18"/>
    </row>
    <row r="60" spans="1:12" x14ac:dyDescent="0.25">
      <c r="A60" s="4" t="s">
        <v>148</v>
      </c>
      <c r="B60" s="5" t="s">
        <v>53</v>
      </c>
      <c r="C60" s="7">
        <v>2488.973</v>
      </c>
      <c r="D60" s="7">
        <v>289477.12192881003</v>
      </c>
      <c r="E60" s="7">
        <v>527.59900000000005</v>
      </c>
      <c r="F60" s="7">
        <v>190165.71578597001</v>
      </c>
      <c r="G60" s="7">
        <v>1961.374</v>
      </c>
      <c r="H60" s="7">
        <v>99311.406142840002</v>
      </c>
      <c r="I60" s="7">
        <v>0</v>
      </c>
      <c r="J60" s="7">
        <v>0</v>
      </c>
      <c r="L60" s="18"/>
    </row>
    <row r="61" spans="1:12" x14ac:dyDescent="0.25">
      <c r="A61" s="4" t="s">
        <v>149</v>
      </c>
      <c r="B61" s="5" t="s">
        <v>54</v>
      </c>
      <c r="C61" s="7">
        <v>2928.518</v>
      </c>
      <c r="D61" s="7">
        <v>609185.02000440995</v>
      </c>
      <c r="E61" s="7">
        <v>798.03300000000002</v>
      </c>
      <c r="F61" s="7">
        <v>207478.90552719001</v>
      </c>
      <c r="G61" s="7">
        <v>2130.4850000000001</v>
      </c>
      <c r="H61" s="7">
        <v>401706.11447721999</v>
      </c>
      <c r="I61" s="7">
        <v>0</v>
      </c>
      <c r="J61" s="7">
        <v>0</v>
      </c>
      <c r="L61" s="18"/>
    </row>
    <row r="62" spans="1:12" x14ac:dyDescent="0.25">
      <c r="A62" s="4" t="s">
        <v>150</v>
      </c>
      <c r="B62" s="5" t="s">
        <v>91</v>
      </c>
      <c r="C62" s="7">
        <v>20938.38</v>
      </c>
      <c r="D62" s="7">
        <v>2224759.7707535098</v>
      </c>
      <c r="E62" s="7">
        <v>19664.572</v>
      </c>
      <c r="F62" s="7">
        <v>1982289.85991727</v>
      </c>
      <c r="G62" s="7">
        <v>1273.808</v>
      </c>
      <c r="H62" s="7">
        <v>242469.91083623999</v>
      </c>
      <c r="I62" s="7">
        <v>0</v>
      </c>
      <c r="J62" s="7">
        <v>0</v>
      </c>
      <c r="L62" s="18"/>
    </row>
    <row r="63" spans="1:12" ht="12.75" customHeight="1" x14ac:dyDescent="0.25">
      <c r="A63" s="4" t="s">
        <v>151</v>
      </c>
      <c r="B63" s="5" t="s">
        <v>55</v>
      </c>
      <c r="C63" s="7">
        <v>16765.52</v>
      </c>
      <c r="D63" s="7">
        <v>245905.07360698</v>
      </c>
      <c r="E63" s="7">
        <v>15517.635</v>
      </c>
      <c r="F63" s="7">
        <v>178866.04403943001</v>
      </c>
      <c r="G63" s="7">
        <v>1247.885</v>
      </c>
      <c r="H63" s="7">
        <v>67039.029567549995</v>
      </c>
      <c r="I63" s="7">
        <v>0</v>
      </c>
      <c r="J63" s="7">
        <v>0</v>
      </c>
      <c r="L63" s="18"/>
    </row>
    <row r="64" spans="1:12" x14ac:dyDescent="0.25">
      <c r="A64" s="4" t="s">
        <v>152</v>
      </c>
      <c r="B64" s="5" t="s">
        <v>56</v>
      </c>
      <c r="C64" s="7">
        <v>1408.5450000000001</v>
      </c>
      <c r="D64" s="7">
        <v>243227.03003478999</v>
      </c>
      <c r="E64" s="7">
        <v>497.37400000000002</v>
      </c>
      <c r="F64" s="7">
        <v>164288.14572008001</v>
      </c>
      <c r="G64" s="7">
        <v>911.17100000000005</v>
      </c>
      <c r="H64" s="7">
        <v>78938.884314709998</v>
      </c>
      <c r="I64" s="7">
        <v>0</v>
      </c>
      <c r="J64" s="7">
        <v>0</v>
      </c>
      <c r="L64" s="18"/>
    </row>
    <row r="65" spans="1:12" x14ac:dyDescent="0.25">
      <c r="A65" s="4" t="s">
        <v>153</v>
      </c>
      <c r="B65" s="5" t="s">
        <v>57</v>
      </c>
      <c r="C65" s="7">
        <v>6219.9489999999996</v>
      </c>
      <c r="D65" s="7">
        <v>731196.93620606</v>
      </c>
      <c r="E65" s="7">
        <v>4032.232</v>
      </c>
      <c r="F65" s="7">
        <v>449775.22537325002</v>
      </c>
      <c r="G65" s="7">
        <v>2187.7170000000001</v>
      </c>
      <c r="H65" s="7">
        <v>281421.71083280997</v>
      </c>
      <c r="I65" s="7">
        <v>0</v>
      </c>
      <c r="J65" s="7">
        <v>0</v>
      </c>
      <c r="L65" s="18"/>
    </row>
    <row r="66" spans="1:12" x14ac:dyDescent="0.25">
      <c r="A66" s="4" t="s">
        <v>154</v>
      </c>
      <c r="B66" s="5" t="s">
        <v>58</v>
      </c>
      <c r="C66" s="7">
        <v>635.41</v>
      </c>
      <c r="D66" s="7">
        <v>91908.457580860006</v>
      </c>
      <c r="E66" s="7">
        <v>6.3840000000000003</v>
      </c>
      <c r="F66" s="7">
        <v>1659.2787826399999</v>
      </c>
      <c r="G66" s="7">
        <v>629.02599999999995</v>
      </c>
      <c r="H66" s="7">
        <v>90249.178798220004</v>
      </c>
      <c r="I66" s="7">
        <v>0</v>
      </c>
      <c r="J66" s="7">
        <v>0</v>
      </c>
      <c r="L66" s="18"/>
    </row>
    <row r="67" spans="1:12" x14ac:dyDescent="0.25">
      <c r="A67" s="4" t="s">
        <v>155</v>
      </c>
      <c r="B67" s="5" t="s">
        <v>59</v>
      </c>
      <c r="C67" s="7">
        <v>33326.803999999996</v>
      </c>
      <c r="D67" s="7">
        <v>12695014.286018001</v>
      </c>
      <c r="E67" s="7">
        <v>29088.323</v>
      </c>
      <c r="F67" s="7">
        <v>11639945.158326499</v>
      </c>
      <c r="G67" s="7">
        <v>4238.3959999999997</v>
      </c>
      <c r="H67" s="7">
        <v>1055066.38755346</v>
      </c>
      <c r="I67" s="7">
        <v>8.5000000000000006E-2</v>
      </c>
      <c r="J67" s="7">
        <v>2.740138</v>
      </c>
      <c r="L67" s="18"/>
    </row>
    <row r="68" spans="1:12" x14ac:dyDescent="0.25">
      <c r="A68" s="4" t="s">
        <v>156</v>
      </c>
      <c r="B68" s="5" t="s">
        <v>60</v>
      </c>
      <c r="C68" s="7">
        <v>842.673</v>
      </c>
      <c r="D68" s="7">
        <v>60935.697855799997</v>
      </c>
      <c r="E68" s="7">
        <v>65.766000000000005</v>
      </c>
      <c r="F68" s="7">
        <v>6967.6430950800004</v>
      </c>
      <c r="G68" s="7">
        <v>776.90700000000004</v>
      </c>
      <c r="H68" s="7">
        <v>53968.054760719999</v>
      </c>
      <c r="I68" s="7">
        <v>0</v>
      </c>
      <c r="J68" s="7">
        <v>0</v>
      </c>
      <c r="L68" s="18"/>
    </row>
    <row r="69" spans="1:12" x14ac:dyDescent="0.25">
      <c r="A69" s="4" t="s">
        <v>157</v>
      </c>
      <c r="B69" s="5" t="s">
        <v>61</v>
      </c>
      <c r="C69" s="7">
        <v>2120.7399999999998</v>
      </c>
      <c r="D69" s="7">
        <v>166507.08517655</v>
      </c>
      <c r="E69" s="7">
        <v>921.76599999999996</v>
      </c>
      <c r="F69" s="7">
        <v>104204.65143968</v>
      </c>
      <c r="G69" s="7">
        <v>1198.9739999999999</v>
      </c>
      <c r="H69" s="7">
        <v>62302.43373687</v>
      </c>
      <c r="I69" s="7">
        <v>0</v>
      </c>
      <c r="J69" s="7">
        <v>0</v>
      </c>
      <c r="L69" s="18"/>
    </row>
    <row r="70" spans="1:12" x14ac:dyDescent="0.25">
      <c r="A70" s="4" t="s">
        <v>158</v>
      </c>
      <c r="B70" s="5" t="s">
        <v>62</v>
      </c>
      <c r="C70" s="7">
        <v>16599.602999999999</v>
      </c>
      <c r="D70" s="7">
        <v>8879231.8575608302</v>
      </c>
      <c r="E70" s="7">
        <v>11291.941999999999</v>
      </c>
      <c r="F70" s="7">
        <v>8437619.2326870505</v>
      </c>
      <c r="G70" s="7">
        <v>5307.66</v>
      </c>
      <c r="H70" s="7">
        <v>441612.62432777998</v>
      </c>
      <c r="I70" s="7">
        <v>1E-3</v>
      </c>
      <c r="J70" s="7">
        <v>5.4600000000000004E-4</v>
      </c>
      <c r="L70" s="18"/>
    </row>
    <row r="71" spans="1:12" x14ac:dyDescent="0.25">
      <c r="A71" s="4" t="s">
        <v>159</v>
      </c>
      <c r="B71" s="5" t="s">
        <v>63</v>
      </c>
      <c r="C71" s="7">
        <v>2431.5619999999999</v>
      </c>
      <c r="D71" s="7">
        <v>393643.82855467999</v>
      </c>
      <c r="E71" s="7">
        <v>1235.106</v>
      </c>
      <c r="F71" s="7">
        <v>280534.88905235002</v>
      </c>
      <c r="G71" s="7">
        <v>1196.4559999999999</v>
      </c>
      <c r="H71" s="7">
        <v>113108.93950233</v>
      </c>
      <c r="I71" s="7">
        <v>0</v>
      </c>
      <c r="J71" s="7">
        <v>0</v>
      </c>
      <c r="L71" s="18"/>
    </row>
    <row r="72" spans="1:12" x14ac:dyDescent="0.25">
      <c r="A72" s="4" t="s">
        <v>160</v>
      </c>
      <c r="B72" s="5" t="s">
        <v>64</v>
      </c>
      <c r="C72" s="7">
        <v>12237.839</v>
      </c>
      <c r="D72" s="7">
        <v>7326661.1411720105</v>
      </c>
      <c r="E72" s="7">
        <v>8014.42</v>
      </c>
      <c r="F72" s="7">
        <v>6623976.9437245801</v>
      </c>
      <c r="G72" s="7">
        <v>4223.4189999999999</v>
      </c>
      <c r="H72" s="7">
        <v>702684.19744742999</v>
      </c>
      <c r="I72" s="7">
        <v>0</v>
      </c>
      <c r="J72" s="7">
        <v>0</v>
      </c>
      <c r="L72" s="18"/>
    </row>
    <row r="73" spans="1:12" x14ac:dyDescent="0.25">
      <c r="A73" s="4" t="s">
        <v>161</v>
      </c>
      <c r="B73" s="5" t="s">
        <v>65</v>
      </c>
      <c r="C73" s="7">
        <v>67572.490000000005</v>
      </c>
      <c r="D73" s="7">
        <v>32658472.650327999</v>
      </c>
      <c r="E73" s="7">
        <v>60356.748</v>
      </c>
      <c r="F73" s="7">
        <v>30954090.8409587</v>
      </c>
      <c r="G73" s="7">
        <v>7210.48</v>
      </c>
      <c r="H73" s="7">
        <v>1703665.4764733</v>
      </c>
      <c r="I73" s="7">
        <v>5.2619999999999996</v>
      </c>
      <c r="J73" s="7">
        <v>716.33289600000001</v>
      </c>
      <c r="L73" s="18"/>
    </row>
    <row r="74" spans="1:12" x14ac:dyDescent="0.25">
      <c r="A74" s="4" t="s">
        <v>162</v>
      </c>
      <c r="B74" s="5" t="s">
        <v>66</v>
      </c>
      <c r="C74" s="7">
        <v>4435.4459999999999</v>
      </c>
      <c r="D74" s="7">
        <v>422609.83113194001</v>
      </c>
      <c r="E74" s="7">
        <v>981.69200000000001</v>
      </c>
      <c r="F74" s="7">
        <v>194529.49453087</v>
      </c>
      <c r="G74" s="7">
        <v>3453.7539999999999</v>
      </c>
      <c r="H74" s="7">
        <v>228080.33660107001</v>
      </c>
      <c r="I74" s="7">
        <v>0</v>
      </c>
      <c r="J74" s="7">
        <v>0</v>
      </c>
      <c r="L74" s="18"/>
    </row>
    <row r="75" spans="1:12" x14ac:dyDescent="0.25">
      <c r="A75" s="4" t="s">
        <v>163</v>
      </c>
      <c r="B75" s="5" t="s">
        <v>67</v>
      </c>
      <c r="C75" s="7">
        <v>1933.7909999999999</v>
      </c>
      <c r="D75" s="7">
        <v>394211.14665189001</v>
      </c>
      <c r="E75" s="7">
        <v>845.69299999999998</v>
      </c>
      <c r="F75" s="7">
        <v>157780.84422776001</v>
      </c>
      <c r="G75" s="7">
        <v>1088.098</v>
      </c>
      <c r="H75" s="7">
        <v>236430.30242413</v>
      </c>
      <c r="I75" s="7">
        <v>0</v>
      </c>
      <c r="J75" s="7">
        <v>0</v>
      </c>
      <c r="L75" s="18"/>
    </row>
    <row r="76" spans="1:12" x14ac:dyDescent="0.25">
      <c r="A76" s="4" t="s">
        <v>164</v>
      </c>
      <c r="B76" s="5" t="s">
        <v>68</v>
      </c>
      <c r="C76" s="7">
        <v>37719.476999999999</v>
      </c>
      <c r="D76" s="7">
        <v>10566357.8418316</v>
      </c>
      <c r="E76" s="7">
        <v>30131.897000000001</v>
      </c>
      <c r="F76" s="7">
        <v>9604577.6799161099</v>
      </c>
      <c r="G76" s="7">
        <v>7583.2479999999996</v>
      </c>
      <c r="H76" s="7">
        <v>961069.55256078998</v>
      </c>
      <c r="I76" s="7">
        <v>4.3319999999999999</v>
      </c>
      <c r="J76" s="7">
        <v>710.60935472999995</v>
      </c>
      <c r="L76" s="18"/>
    </row>
    <row r="77" spans="1:12" x14ac:dyDescent="0.25">
      <c r="A77" s="4" t="s">
        <v>165</v>
      </c>
      <c r="B77" s="5" t="s">
        <v>90</v>
      </c>
      <c r="C77" s="7">
        <v>311.48899999999998</v>
      </c>
      <c r="D77" s="7">
        <v>79745.961390059994</v>
      </c>
      <c r="E77" s="7">
        <v>9.5000000000000001E-2</v>
      </c>
      <c r="F77" s="7">
        <v>724.30031172999998</v>
      </c>
      <c r="G77" s="7">
        <v>311.39400000000001</v>
      </c>
      <c r="H77" s="7">
        <v>79021.661078329998</v>
      </c>
      <c r="I77" s="7">
        <v>0</v>
      </c>
      <c r="J77" s="7">
        <v>0</v>
      </c>
      <c r="L77" s="18"/>
    </row>
    <row r="78" spans="1:12" x14ac:dyDescent="0.25">
      <c r="A78" s="4" t="s">
        <v>166</v>
      </c>
      <c r="B78" s="5" t="s">
        <v>69</v>
      </c>
      <c r="C78" s="7">
        <v>2189.049</v>
      </c>
      <c r="D78" s="7">
        <v>221561.33155204001</v>
      </c>
      <c r="E78" s="7">
        <v>730.63599999999997</v>
      </c>
      <c r="F78" s="7">
        <v>128683.62845511999</v>
      </c>
      <c r="G78" s="7">
        <v>1458.4079999999999</v>
      </c>
      <c r="H78" s="7">
        <v>92877.703068920004</v>
      </c>
      <c r="I78" s="7">
        <v>5.0000000000000001E-3</v>
      </c>
      <c r="J78" s="7">
        <v>2.8E-5</v>
      </c>
      <c r="L78" s="18"/>
    </row>
    <row r="79" spans="1:12" x14ac:dyDescent="0.25">
      <c r="A79" s="4" t="s">
        <v>167</v>
      </c>
      <c r="B79" s="5" t="s">
        <v>70</v>
      </c>
      <c r="C79" s="7">
        <v>9324.8320000000003</v>
      </c>
      <c r="D79" s="7">
        <v>1447566.0508588301</v>
      </c>
      <c r="E79" s="7">
        <v>5830.2690000000002</v>
      </c>
      <c r="F79" s="7">
        <v>1190133.0118321499</v>
      </c>
      <c r="G79" s="7">
        <v>3494.5619999999999</v>
      </c>
      <c r="H79" s="7">
        <v>257433.03848667999</v>
      </c>
      <c r="I79" s="7">
        <v>1E-3</v>
      </c>
      <c r="J79" s="7">
        <v>5.4000000000000001E-4</v>
      </c>
      <c r="L79" s="18"/>
    </row>
    <row r="80" spans="1:12" x14ac:dyDescent="0.25">
      <c r="A80" s="4" t="s">
        <v>168</v>
      </c>
      <c r="B80" s="5" t="s">
        <v>71</v>
      </c>
      <c r="C80" s="7">
        <v>2228.1469999999999</v>
      </c>
      <c r="D80" s="7">
        <v>283245.01476807997</v>
      </c>
      <c r="E80" s="7">
        <v>761.553</v>
      </c>
      <c r="F80" s="7">
        <v>172730.07536794999</v>
      </c>
      <c r="G80" s="7">
        <v>1466.5940000000001</v>
      </c>
      <c r="H80" s="7">
        <v>110514.93940013</v>
      </c>
      <c r="I80" s="7">
        <v>0</v>
      </c>
      <c r="J80" s="7">
        <v>0</v>
      </c>
      <c r="L80" s="18"/>
    </row>
    <row r="81" spans="1:12" x14ac:dyDescent="0.25">
      <c r="A81" s="4" t="s">
        <v>169</v>
      </c>
      <c r="B81" s="5" t="s">
        <v>72</v>
      </c>
      <c r="C81" s="7">
        <v>2924.5909999999999</v>
      </c>
      <c r="D81" s="7">
        <v>378825.17420496</v>
      </c>
      <c r="E81" s="7">
        <v>1108.885</v>
      </c>
      <c r="F81" s="7">
        <v>253306.45069644999</v>
      </c>
      <c r="G81" s="7">
        <v>1815.7049999999999</v>
      </c>
      <c r="H81" s="7">
        <v>125518.71468351</v>
      </c>
      <c r="I81" s="7">
        <v>1E-3</v>
      </c>
      <c r="J81" s="7">
        <v>8.8249999999999995E-3</v>
      </c>
      <c r="L81" s="18"/>
    </row>
    <row r="82" spans="1:12" x14ac:dyDescent="0.25">
      <c r="A82" s="4" t="s">
        <v>170</v>
      </c>
      <c r="B82" s="5" t="s">
        <v>73</v>
      </c>
      <c r="C82" s="7">
        <v>3016.029</v>
      </c>
      <c r="D82" s="7">
        <v>370863.47650206002</v>
      </c>
      <c r="E82" s="7">
        <v>911.06100000000004</v>
      </c>
      <c r="F82" s="7">
        <v>234089.33695174</v>
      </c>
      <c r="G82" s="7">
        <v>2104.9679999999998</v>
      </c>
      <c r="H82" s="7">
        <v>136774.13955031999</v>
      </c>
      <c r="I82" s="7">
        <v>0</v>
      </c>
      <c r="J82" s="7">
        <v>0</v>
      </c>
      <c r="L82" s="18"/>
    </row>
    <row r="83" spans="1:12" x14ac:dyDescent="0.25">
      <c r="A83" s="4" t="s">
        <v>171</v>
      </c>
      <c r="B83" s="5" t="s">
        <v>74</v>
      </c>
      <c r="C83" s="7">
        <v>12288.287</v>
      </c>
      <c r="D83" s="7">
        <v>24412872.952929799</v>
      </c>
      <c r="E83" s="7">
        <v>1611.808</v>
      </c>
      <c r="F83" s="7">
        <v>726760.39964793995</v>
      </c>
      <c r="G83" s="7">
        <v>10676.478999999999</v>
      </c>
      <c r="H83" s="7">
        <v>23686112.5532819</v>
      </c>
      <c r="I83" s="7">
        <v>0</v>
      </c>
      <c r="J83" s="7">
        <v>0</v>
      </c>
      <c r="L83" s="18"/>
    </row>
    <row r="84" spans="1:12" x14ac:dyDescent="0.25">
      <c r="A84" s="4" t="s">
        <v>172</v>
      </c>
      <c r="B84" s="5" t="s">
        <v>75</v>
      </c>
      <c r="C84" s="7">
        <v>13687.916999999999</v>
      </c>
      <c r="D84" s="7">
        <v>7094817.7200870598</v>
      </c>
      <c r="E84" s="7">
        <v>6945.3990000000003</v>
      </c>
      <c r="F84" s="7">
        <v>5727940.7222444704</v>
      </c>
      <c r="G84" s="7">
        <v>6742.5169999999998</v>
      </c>
      <c r="H84" s="7">
        <v>1366876.9978225899</v>
      </c>
      <c r="I84" s="7">
        <v>1E-3</v>
      </c>
      <c r="J84" s="7">
        <v>2.0000000000000002E-5</v>
      </c>
      <c r="L84" s="18"/>
    </row>
    <row r="85" spans="1:12" x14ac:dyDescent="0.25">
      <c r="A85" s="4" t="s">
        <v>173</v>
      </c>
      <c r="B85" s="5" t="s">
        <v>76</v>
      </c>
      <c r="C85" s="7">
        <v>5598.4639999999999</v>
      </c>
      <c r="D85" s="7">
        <v>759465.99932286004</v>
      </c>
      <c r="E85" s="7">
        <v>2720.2689999999998</v>
      </c>
      <c r="F85" s="7">
        <v>611836.33095939003</v>
      </c>
      <c r="G85" s="7">
        <v>2878.1950000000002</v>
      </c>
      <c r="H85" s="7">
        <v>147629.66836347</v>
      </c>
      <c r="I85" s="7">
        <v>0</v>
      </c>
      <c r="J85" s="7">
        <v>0</v>
      </c>
      <c r="L85" s="18"/>
    </row>
    <row r="86" spans="1:12" x14ac:dyDescent="0.25">
      <c r="A86" s="4" t="s">
        <v>174</v>
      </c>
      <c r="B86" s="5" t="s">
        <v>77</v>
      </c>
      <c r="C86" s="7">
        <v>2655.0360000000001</v>
      </c>
      <c r="D86" s="7">
        <v>339635.95795538003</v>
      </c>
      <c r="E86" s="7">
        <v>913.81600000000003</v>
      </c>
      <c r="F86" s="7">
        <v>196589.48110711999</v>
      </c>
      <c r="G86" s="7">
        <v>1741.22</v>
      </c>
      <c r="H86" s="7">
        <v>143046.47684826</v>
      </c>
      <c r="I86" s="7">
        <v>0</v>
      </c>
      <c r="J86" s="7">
        <v>0</v>
      </c>
      <c r="L86" s="18"/>
    </row>
    <row r="87" spans="1:12" x14ac:dyDescent="0.25">
      <c r="A87" s="4" t="s">
        <v>175</v>
      </c>
      <c r="B87" s="5" t="s">
        <v>78</v>
      </c>
      <c r="C87" s="7">
        <v>8281.2990000000009</v>
      </c>
      <c r="D87" s="7">
        <v>2638250.7162432498</v>
      </c>
      <c r="E87" s="7">
        <v>5851.6419999999998</v>
      </c>
      <c r="F87" s="7">
        <v>2414069.13781216</v>
      </c>
      <c r="G87" s="7">
        <v>2429.6559999999999</v>
      </c>
      <c r="H87" s="7">
        <v>224181.57793209</v>
      </c>
      <c r="I87" s="7">
        <v>1E-3</v>
      </c>
      <c r="J87" s="7">
        <v>4.9899999999999999E-4</v>
      </c>
      <c r="L87" s="18"/>
    </row>
    <row r="88" spans="1:12" x14ac:dyDescent="0.25">
      <c r="A88" s="4" t="s">
        <v>176</v>
      </c>
      <c r="B88" s="5" t="s">
        <v>177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L88" s="18"/>
    </row>
    <row r="89" spans="1:12" x14ac:dyDescent="0.25">
      <c r="A89" s="4" t="s">
        <v>178</v>
      </c>
      <c r="B89" s="5" t="s">
        <v>79</v>
      </c>
      <c r="C89" s="7">
        <v>16095.377</v>
      </c>
      <c r="D89" s="7">
        <v>3795273.5992819499</v>
      </c>
      <c r="E89" s="7">
        <v>9733.0349999999999</v>
      </c>
      <c r="F89" s="7">
        <v>3430808.9284961699</v>
      </c>
      <c r="G89" s="7">
        <v>6362.3419999999996</v>
      </c>
      <c r="H89" s="7">
        <v>364464.67078578001</v>
      </c>
      <c r="I89" s="7">
        <v>0</v>
      </c>
      <c r="J89" s="7">
        <v>0</v>
      </c>
      <c r="L89" s="18"/>
    </row>
    <row r="90" spans="1:12" x14ac:dyDescent="0.25">
      <c r="A90" s="4" t="s">
        <v>179</v>
      </c>
      <c r="B90" s="5" t="s">
        <v>80</v>
      </c>
      <c r="C90" s="7">
        <v>781.46</v>
      </c>
      <c r="D90" s="7">
        <v>304823.19367403002</v>
      </c>
      <c r="E90" s="7">
        <v>186.44399999999999</v>
      </c>
      <c r="F90" s="7">
        <v>101503.15823688</v>
      </c>
      <c r="G90" s="7">
        <v>595.01599999999996</v>
      </c>
      <c r="H90" s="7">
        <v>203320.03543715001</v>
      </c>
      <c r="I90" s="7">
        <v>0</v>
      </c>
      <c r="J90" s="7">
        <v>0</v>
      </c>
    </row>
    <row r="91" spans="1:12" x14ac:dyDescent="0.25">
      <c r="A91" s="11" t="s">
        <v>180</v>
      </c>
      <c r="B91" s="5" t="s">
        <v>81</v>
      </c>
      <c r="C91" s="7">
        <v>2552.752</v>
      </c>
      <c r="D91" s="7">
        <v>259204.35497869999</v>
      </c>
      <c r="E91" s="7">
        <v>798.31200000000001</v>
      </c>
      <c r="F91" s="7">
        <v>148490.17168212001</v>
      </c>
      <c r="G91" s="7">
        <v>1754.44</v>
      </c>
      <c r="H91" s="7">
        <v>110714.18329658</v>
      </c>
      <c r="I91" s="7">
        <v>0</v>
      </c>
      <c r="J91" s="7">
        <v>0</v>
      </c>
    </row>
    <row r="92" spans="1:12" x14ac:dyDescent="0.25">
      <c r="A92" s="11" t="s">
        <v>181</v>
      </c>
      <c r="B92" s="5" t="s">
        <v>82</v>
      </c>
      <c r="C92" s="7">
        <v>108.499</v>
      </c>
      <c r="D92" s="7">
        <v>36414.886190630001</v>
      </c>
      <c r="E92" s="7">
        <v>0</v>
      </c>
      <c r="F92" s="7">
        <v>0</v>
      </c>
      <c r="G92" s="7">
        <v>108.499</v>
      </c>
      <c r="H92" s="7">
        <v>36414.886190630001</v>
      </c>
      <c r="I92" s="7">
        <v>0</v>
      </c>
      <c r="J92" s="7">
        <v>0</v>
      </c>
    </row>
    <row r="93" spans="1:12" x14ac:dyDescent="0.25">
      <c r="A93" s="11" t="s">
        <v>182</v>
      </c>
      <c r="B93" s="5" t="s">
        <v>83</v>
      </c>
      <c r="C93" s="10">
        <v>2566.37</v>
      </c>
      <c r="D93" s="10">
        <v>871568.94829371001</v>
      </c>
      <c r="E93" s="10">
        <v>454.185</v>
      </c>
      <c r="F93" s="10">
        <v>731293.26822334004</v>
      </c>
      <c r="G93" s="10">
        <v>2112.1849999999999</v>
      </c>
      <c r="H93" s="10">
        <v>140275.68007037</v>
      </c>
      <c r="I93" s="10">
        <v>0</v>
      </c>
      <c r="J93" s="10">
        <v>0</v>
      </c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8" bottom="0.41" header="0.33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workbookViewId="0">
      <pane ySplit="8" topLeftCell="A12" activePane="bottomLeft" state="frozen"/>
      <selection activeCell="C8" sqref="C8:J89"/>
      <selection pane="bottomLeft" activeCell="N8" sqref="N8"/>
    </sheetView>
  </sheetViews>
  <sheetFormatPr defaultColWidth="12.6640625" defaultRowHeight="13.2" x14ac:dyDescent="0.25"/>
  <cols>
    <col min="1" max="1" width="5" style="1" customWidth="1"/>
    <col min="2" max="2" width="32.33203125" style="1" customWidth="1"/>
    <col min="3" max="10" width="12.6640625" style="1" customWidth="1"/>
    <col min="11" max="11" width="0" style="1" hidden="1" customWidth="1"/>
    <col min="12" max="249" width="9.109375" style="1" customWidth="1"/>
    <col min="250" max="250" width="5" style="1" customWidth="1"/>
    <col min="251" max="251" width="40.44140625" style="1" customWidth="1"/>
    <col min="252" max="16384" width="12.6640625" style="1"/>
  </cols>
  <sheetData>
    <row r="1" spans="1:10" x14ac:dyDescent="0.25">
      <c r="A1" s="16"/>
      <c r="B1" s="16"/>
      <c r="C1" s="17"/>
      <c r="D1" s="17"/>
      <c r="E1" s="17"/>
      <c r="F1" s="17"/>
      <c r="G1" s="17"/>
      <c r="H1" s="17"/>
      <c r="I1" s="17"/>
      <c r="J1" s="17"/>
    </row>
    <row r="2" spans="1:10" ht="28.5" customHeight="1" x14ac:dyDescent="0.2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 x14ac:dyDescent="0.25">
      <c r="A3" s="33" t="s">
        <v>186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0.75" customHeight="1" x14ac:dyDescent="0.25">
      <c r="A4" s="36" t="s">
        <v>0</v>
      </c>
      <c r="B4" s="37"/>
      <c r="C4" s="23" t="s">
        <v>88</v>
      </c>
      <c r="D4" s="24"/>
      <c r="E4" s="24" t="s">
        <v>1</v>
      </c>
      <c r="F4" s="24"/>
      <c r="G4" s="24"/>
      <c r="H4" s="24"/>
      <c r="I4" s="24"/>
      <c r="J4" s="24"/>
    </row>
    <row r="5" spans="1:10" ht="32.25" customHeight="1" x14ac:dyDescent="0.25">
      <c r="A5" s="38"/>
      <c r="B5" s="39"/>
      <c r="C5" s="42" t="s">
        <v>84</v>
      </c>
      <c r="D5" s="42" t="s">
        <v>92</v>
      </c>
      <c r="E5" s="25" t="s">
        <v>2</v>
      </c>
      <c r="F5" s="26"/>
      <c r="G5" s="25" t="s">
        <v>3</v>
      </c>
      <c r="H5" s="27"/>
      <c r="I5" s="26" t="s">
        <v>4</v>
      </c>
      <c r="J5" s="26"/>
    </row>
    <row r="6" spans="1:10" ht="31.5" customHeight="1" x14ac:dyDescent="0.25">
      <c r="A6" s="40"/>
      <c r="B6" s="41"/>
      <c r="C6" s="43"/>
      <c r="D6" s="43"/>
      <c r="E6" s="28" t="s">
        <v>85</v>
      </c>
      <c r="F6" s="29" t="s">
        <v>93</v>
      </c>
      <c r="G6" s="28" t="s">
        <v>85</v>
      </c>
      <c r="H6" s="29" t="s">
        <v>93</v>
      </c>
      <c r="I6" s="28" t="s">
        <v>85</v>
      </c>
      <c r="J6" s="29" t="s">
        <v>93</v>
      </c>
    </row>
    <row r="7" spans="1:10" ht="12.75" customHeight="1" x14ac:dyDescent="0.25">
      <c r="A7" s="34">
        <v>1</v>
      </c>
      <c r="B7" s="35"/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</row>
    <row r="8" spans="1:10" s="2" customFormat="1" x14ac:dyDescent="0.25">
      <c r="A8" s="13" t="s">
        <v>5</v>
      </c>
      <c r="B8" s="14" t="s">
        <v>86</v>
      </c>
      <c r="C8" s="15">
        <v>2345339.44</v>
      </c>
      <c r="D8" s="15">
        <v>942367758.33994305</v>
      </c>
      <c r="E8" s="15">
        <v>2235667.105</v>
      </c>
      <c r="F8" s="15">
        <v>656742897.97625601</v>
      </c>
      <c r="G8" s="15">
        <v>109620.68399999999</v>
      </c>
      <c r="H8" s="15">
        <v>104180456.89910001</v>
      </c>
      <c r="I8" s="15">
        <v>51.651000000000003</v>
      </c>
      <c r="J8" s="15">
        <v>181444403.46458799</v>
      </c>
    </row>
    <row r="9" spans="1:10" x14ac:dyDescent="0.25">
      <c r="A9" s="4" t="s">
        <v>94</v>
      </c>
      <c r="B9" s="5" t="s">
        <v>6</v>
      </c>
      <c r="C9" s="7">
        <v>2742.7539999999999</v>
      </c>
      <c r="D9" s="7">
        <v>418718.46932952001</v>
      </c>
      <c r="E9" s="7">
        <v>1021.449</v>
      </c>
      <c r="F9" s="7">
        <v>292620.88799994998</v>
      </c>
      <c r="G9" s="7">
        <v>1721.3050000000001</v>
      </c>
      <c r="H9" s="7">
        <v>126097.58132957001</v>
      </c>
      <c r="I9" s="7">
        <v>0</v>
      </c>
      <c r="J9" s="7">
        <v>0</v>
      </c>
    </row>
    <row r="10" spans="1:10" x14ac:dyDescent="0.25">
      <c r="A10" s="4" t="s">
        <v>95</v>
      </c>
      <c r="B10" s="5" t="s">
        <v>7</v>
      </c>
      <c r="C10" s="7">
        <v>1455.9770000000001</v>
      </c>
      <c r="D10" s="7">
        <v>308092.80984408001</v>
      </c>
      <c r="E10" s="7">
        <v>742.33699999999999</v>
      </c>
      <c r="F10" s="7">
        <v>248497.14263096001</v>
      </c>
      <c r="G10" s="7">
        <v>713.64</v>
      </c>
      <c r="H10" s="7">
        <v>59595.667213120003</v>
      </c>
      <c r="I10" s="7">
        <v>0</v>
      </c>
      <c r="J10" s="7">
        <v>0</v>
      </c>
    </row>
    <row r="11" spans="1:10" x14ac:dyDescent="0.25">
      <c r="A11" s="4" t="s">
        <v>96</v>
      </c>
      <c r="B11" s="5" t="s">
        <v>8</v>
      </c>
      <c r="C11" s="7">
        <v>1725.453</v>
      </c>
      <c r="D11" s="7">
        <v>287710.68474371999</v>
      </c>
      <c r="E11" s="7">
        <v>474.84100000000001</v>
      </c>
      <c r="F11" s="7">
        <v>163414.50800674999</v>
      </c>
      <c r="G11" s="7">
        <v>1250.6120000000001</v>
      </c>
      <c r="H11" s="7">
        <v>124296.17673697</v>
      </c>
      <c r="I11" s="7">
        <v>0</v>
      </c>
      <c r="J11" s="7">
        <v>0</v>
      </c>
    </row>
    <row r="12" spans="1:10" x14ac:dyDescent="0.25">
      <c r="A12" s="4" t="s">
        <v>97</v>
      </c>
      <c r="B12" s="5" t="s">
        <v>9</v>
      </c>
      <c r="C12" s="7">
        <v>1135.8109999999999</v>
      </c>
      <c r="D12" s="7">
        <v>177943.04113801001</v>
      </c>
      <c r="E12" s="7">
        <v>380.32100000000003</v>
      </c>
      <c r="F12" s="7">
        <v>125576.88951394</v>
      </c>
      <c r="G12" s="7">
        <v>755.49</v>
      </c>
      <c r="H12" s="7">
        <v>52366.15162407</v>
      </c>
      <c r="I12" s="7">
        <v>0</v>
      </c>
      <c r="J12" s="7">
        <v>0</v>
      </c>
    </row>
    <row r="13" spans="1:10" x14ac:dyDescent="0.25">
      <c r="A13" s="4" t="s">
        <v>98</v>
      </c>
      <c r="B13" s="5" t="s">
        <v>10</v>
      </c>
      <c r="C13" s="7">
        <v>1748.8430000000001</v>
      </c>
      <c r="D13" s="7">
        <v>706527.88189810002</v>
      </c>
      <c r="E13" s="7">
        <v>666.72400000000005</v>
      </c>
      <c r="F13" s="7">
        <v>614622.70924512995</v>
      </c>
      <c r="G13" s="7">
        <v>1082.1179999999999</v>
      </c>
      <c r="H13" s="7">
        <v>91905.14401597</v>
      </c>
      <c r="I13" s="7">
        <v>1E-3</v>
      </c>
      <c r="J13" s="7">
        <v>2.8636999999999999E-2</v>
      </c>
    </row>
    <row r="14" spans="1:10" x14ac:dyDescent="0.25">
      <c r="A14" s="4" t="s">
        <v>99</v>
      </c>
      <c r="B14" s="5" t="s">
        <v>11</v>
      </c>
      <c r="C14" s="7">
        <v>1663.981</v>
      </c>
      <c r="D14" s="7">
        <v>228082.20326871</v>
      </c>
      <c r="E14" s="7">
        <v>373.13900000000001</v>
      </c>
      <c r="F14" s="7">
        <v>163006.85137901999</v>
      </c>
      <c r="G14" s="7">
        <v>1290.8420000000001</v>
      </c>
      <c r="H14" s="7">
        <v>65075.351889689999</v>
      </c>
      <c r="I14" s="7">
        <v>0</v>
      </c>
      <c r="J14" s="7">
        <v>0</v>
      </c>
    </row>
    <row r="15" spans="1:10" x14ac:dyDescent="0.25">
      <c r="A15" s="4" t="s">
        <v>100</v>
      </c>
      <c r="B15" s="5" t="s">
        <v>12</v>
      </c>
      <c r="C15" s="7">
        <v>1820.723</v>
      </c>
      <c r="D15" s="7">
        <v>260482.42628362001</v>
      </c>
      <c r="E15" s="7">
        <v>602.15899999999999</v>
      </c>
      <c r="F15" s="7">
        <v>180466.35827952999</v>
      </c>
      <c r="G15" s="7">
        <v>1218.5640000000001</v>
      </c>
      <c r="H15" s="7">
        <v>80016.068004090004</v>
      </c>
      <c r="I15" s="7">
        <v>0</v>
      </c>
      <c r="J15" s="7">
        <v>0</v>
      </c>
    </row>
    <row r="16" spans="1:10" x14ac:dyDescent="0.25">
      <c r="A16" s="4" t="s">
        <v>101</v>
      </c>
      <c r="B16" s="5" t="s">
        <v>13</v>
      </c>
      <c r="C16" s="7">
        <v>2617.1439999999998</v>
      </c>
      <c r="D16" s="7">
        <v>731043.79861348995</v>
      </c>
      <c r="E16" s="7">
        <v>1046.827</v>
      </c>
      <c r="F16" s="7">
        <v>577137.59372034995</v>
      </c>
      <c r="G16" s="7">
        <v>1570.317</v>
      </c>
      <c r="H16" s="7">
        <v>153906.20489314001</v>
      </c>
      <c r="I16" s="7">
        <v>0</v>
      </c>
      <c r="J16" s="7">
        <v>0</v>
      </c>
    </row>
    <row r="17" spans="1:10" x14ac:dyDescent="0.25">
      <c r="A17" s="4" t="s">
        <v>102</v>
      </c>
      <c r="B17" s="5" t="s">
        <v>14</v>
      </c>
      <c r="C17" s="7">
        <v>2422.35</v>
      </c>
      <c r="D17" s="7">
        <v>820696.30595963995</v>
      </c>
      <c r="E17" s="7">
        <v>1037.145</v>
      </c>
      <c r="F17" s="7">
        <v>653921.64124304999</v>
      </c>
      <c r="G17" s="7">
        <v>1385.2</v>
      </c>
      <c r="H17" s="7">
        <v>166774.66396839</v>
      </c>
      <c r="I17" s="7">
        <v>5.0000000000000001E-3</v>
      </c>
      <c r="J17" s="7">
        <v>7.4819999999999997E-4</v>
      </c>
    </row>
    <row r="18" spans="1:10" x14ac:dyDescent="0.25">
      <c r="A18" s="4" t="s">
        <v>103</v>
      </c>
      <c r="B18" s="5" t="s">
        <v>15</v>
      </c>
      <c r="C18" s="7">
        <v>3473.694</v>
      </c>
      <c r="D18" s="7">
        <v>2349093.50638224</v>
      </c>
      <c r="E18" s="7">
        <v>2049.5230000000001</v>
      </c>
      <c r="F18" s="7">
        <v>2224685.3766518501</v>
      </c>
      <c r="G18" s="7">
        <v>1424.171</v>
      </c>
      <c r="H18" s="7">
        <v>124408.12973039001</v>
      </c>
      <c r="I18" s="7">
        <v>0</v>
      </c>
      <c r="J18" s="7">
        <v>0</v>
      </c>
    </row>
    <row r="19" spans="1:10" x14ac:dyDescent="0.25">
      <c r="A19" s="4" t="s">
        <v>104</v>
      </c>
      <c r="B19" s="5" t="s">
        <v>105</v>
      </c>
      <c r="C19" s="7">
        <v>400.46199999999999</v>
      </c>
      <c r="D19" s="7">
        <v>115783.05444230999</v>
      </c>
      <c r="E19" s="7">
        <v>15.260999999999999</v>
      </c>
      <c r="F19" s="7">
        <v>20342.504516379999</v>
      </c>
      <c r="G19" s="7">
        <v>385.20100000000002</v>
      </c>
      <c r="H19" s="7">
        <v>95440.549925929998</v>
      </c>
      <c r="I19" s="7">
        <v>0</v>
      </c>
      <c r="J19" s="7">
        <v>0</v>
      </c>
    </row>
    <row r="20" spans="1:10" x14ac:dyDescent="0.25">
      <c r="A20" s="4" t="s">
        <v>106</v>
      </c>
      <c r="B20" s="5" t="s">
        <v>16</v>
      </c>
      <c r="C20" s="7">
        <v>146.70699999999999</v>
      </c>
      <c r="D20" s="7">
        <v>8140.6076336899996</v>
      </c>
      <c r="E20" s="7">
        <v>0</v>
      </c>
      <c r="F20" s="7">
        <v>0</v>
      </c>
      <c r="G20" s="7">
        <v>146.70699999999999</v>
      </c>
      <c r="H20" s="7">
        <v>8140.6076336899996</v>
      </c>
      <c r="I20" s="7">
        <v>0</v>
      </c>
      <c r="J20" s="7">
        <v>0</v>
      </c>
    </row>
    <row r="21" spans="1:10" x14ac:dyDescent="0.25">
      <c r="A21" s="4" t="s">
        <v>107</v>
      </c>
      <c r="B21" s="5" t="s">
        <v>17</v>
      </c>
      <c r="C21" s="7">
        <v>1457.546</v>
      </c>
      <c r="D21" s="7">
        <v>156666.64094377001</v>
      </c>
      <c r="E21" s="7">
        <v>389.10199999999998</v>
      </c>
      <c r="F21" s="7">
        <v>76463.730212959999</v>
      </c>
      <c r="G21" s="7">
        <v>1068.444</v>
      </c>
      <c r="H21" s="7">
        <v>80202.910730810006</v>
      </c>
      <c r="I21" s="7">
        <v>0</v>
      </c>
      <c r="J21" s="7">
        <v>0</v>
      </c>
    </row>
    <row r="22" spans="1:10" x14ac:dyDescent="0.25">
      <c r="A22" s="4" t="s">
        <v>108</v>
      </c>
      <c r="B22" s="5" t="s">
        <v>109</v>
      </c>
      <c r="C22" s="7">
        <v>29.574999999999999</v>
      </c>
      <c r="D22" s="7">
        <v>21852.863568910001</v>
      </c>
      <c r="E22" s="7">
        <v>0</v>
      </c>
      <c r="F22" s="7">
        <v>0</v>
      </c>
      <c r="G22" s="7">
        <v>29.574999999999999</v>
      </c>
      <c r="H22" s="7">
        <v>21852.863568910001</v>
      </c>
      <c r="I22" s="7">
        <v>0</v>
      </c>
      <c r="J22" s="7">
        <v>0</v>
      </c>
    </row>
    <row r="23" spans="1:10" x14ac:dyDescent="0.25">
      <c r="A23" s="4" t="s">
        <v>110</v>
      </c>
      <c r="B23" s="5" t="s">
        <v>18</v>
      </c>
      <c r="C23" s="7">
        <v>1357.92</v>
      </c>
      <c r="D23" s="7">
        <v>139744.25732991</v>
      </c>
      <c r="E23" s="7">
        <v>603.69899999999996</v>
      </c>
      <c r="F23" s="7">
        <v>90109.703432399998</v>
      </c>
      <c r="G23" s="7">
        <v>754.221</v>
      </c>
      <c r="H23" s="7">
        <v>49634.553897509999</v>
      </c>
      <c r="I23" s="7">
        <v>0</v>
      </c>
      <c r="J23" s="7">
        <v>0</v>
      </c>
    </row>
    <row r="24" spans="1:10" x14ac:dyDescent="0.25">
      <c r="A24" s="4" t="s">
        <v>111</v>
      </c>
      <c r="B24" s="5" t="s">
        <v>19</v>
      </c>
      <c r="C24" s="7">
        <v>3209.02</v>
      </c>
      <c r="D24" s="7">
        <v>1206637.60445521</v>
      </c>
      <c r="E24" s="7">
        <v>1290.0029999999999</v>
      </c>
      <c r="F24" s="7">
        <v>1039562.92473779</v>
      </c>
      <c r="G24" s="7">
        <v>1919.0170000000001</v>
      </c>
      <c r="H24" s="7">
        <v>167074.67971741999</v>
      </c>
      <c r="I24" s="7">
        <v>0</v>
      </c>
      <c r="J24" s="7">
        <v>0</v>
      </c>
    </row>
    <row r="25" spans="1:10" x14ac:dyDescent="0.25">
      <c r="A25" s="4" t="s">
        <v>112</v>
      </c>
      <c r="B25" s="5" t="s">
        <v>20</v>
      </c>
      <c r="C25" s="7">
        <v>453.19400000000002</v>
      </c>
      <c r="D25" s="7">
        <v>76761.847500789998</v>
      </c>
      <c r="E25" s="7">
        <v>72.375</v>
      </c>
      <c r="F25" s="7">
        <v>36295.765414119996</v>
      </c>
      <c r="G25" s="7">
        <v>380.81900000000002</v>
      </c>
      <c r="H25" s="7">
        <v>40466.082086670001</v>
      </c>
      <c r="I25" s="7">
        <v>0</v>
      </c>
      <c r="J25" s="7">
        <v>0</v>
      </c>
    </row>
    <row r="26" spans="1:10" x14ac:dyDescent="0.25">
      <c r="A26" s="4" t="s">
        <v>113</v>
      </c>
      <c r="B26" s="5" t="s">
        <v>21</v>
      </c>
      <c r="C26" s="7">
        <v>1521.519</v>
      </c>
      <c r="D26" s="7">
        <v>487651.86835140001</v>
      </c>
      <c r="E26" s="7">
        <v>875.71699999999998</v>
      </c>
      <c r="F26" s="7">
        <v>418950.40542277001</v>
      </c>
      <c r="G26" s="7">
        <v>645.80100000000004</v>
      </c>
      <c r="H26" s="7">
        <v>68701.462388629996</v>
      </c>
      <c r="I26" s="7">
        <v>1E-3</v>
      </c>
      <c r="J26" s="7">
        <v>5.4000000000000001E-4</v>
      </c>
    </row>
    <row r="27" spans="1:10" x14ac:dyDescent="0.25">
      <c r="A27" s="4" t="s">
        <v>114</v>
      </c>
      <c r="B27" s="5" t="s">
        <v>22</v>
      </c>
      <c r="C27" s="7">
        <v>2018.5709999999999</v>
      </c>
      <c r="D27" s="7">
        <v>493964.91176996997</v>
      </c>
      <c r="E27" s="7">
        <v>1352.04</v>
      </c>
      <c r="F27" s="7">
        <v>427651.33866124001</v>
      </c>
      <c r="G27" s="7">
        <v>666.53099999999995</v>
      </c>
      <c r="H27" s="7">
        <v>66313.573108729994</v>
      </c>
      <c r="I27" s="7">
        <v>0</v>
      </c>
      <c r="J27" s="7">
        <v>0</v>
      </c>
    </row>
    <row r="28" spans="1:10" x14ac:dyDescent="0.25">
      <c r="A28" s="4" t="s">
        <v>115</v>
      </c>
      <c r="B28" s="5" t="s">
        <v>23</v>
      </c>
      <c r="C28" s="7">
        <v>532.34400000000005</v>
      </c>
      <c r="D28" s="7">
        <v>66416.973452680002</v>
      </c>
      <c r="E28" s="7">
        <v>35.545999999999999</v>
      </c>
      <c r="F28" s="7">
        <v>11691.712569040001</v>
      </c>
      <c r="G28" s="7">
        <v>496.798</v>
      </c>
      <c r="H28" s="7">
        <v>54725.260883640003</v>
      </c>
      <c r="I28" s="7">
        <v>0</v>
      </c>
      <c r="J28" s="7">
        <v>0</v>
      </c>
    </row>
    <row r="29" spans="1:10" x14ac:dyDescent="0.25">
      <c r="A29" s="4" t="s">
        <v>116</v>
      </c>
      <c r="B29" s="5" t="s">
        <v>24</v>
      </c>
      <c r="C29" s="7">
        <v>245.89699999999999</v>
      </c>
      <c r="D29" s="7">
        <v>23263.948139880002</v>
      </c>
      <c r="E29" s="7">
        <v>0</v>
      </c>
      <c r="F29" s="7">
        <v>0</v>
      </c>
      <c r="G29" s="7">
        <v>245.89699999999999</v>
      </c>
      <c r="H29" s="7">
        <v>23263.948139880002</v>
      </c>
      <c r="I29" s="7">
        <v>0</v>
      </c>
      <c r="J29" s="7">
        <v>0</v>
      </c>
    </row>
    <row r="30" spans="1:10" x14ac:dyDescent="0.25">
      <c r="A30" s="4" t="s">
        <v>117</v>
      </c>
      <c r="B30" s="5" t="s">
        <v>89</v>
      </c>
      <c r="C30" s="7">
        <v>3484.1570000000002</v>
      </c>
      <c r="D30" s="7">
        <v>1357530.20034418</v>
      </c>
      <c r="E30" s="7">
        <v>1303.249</v>
      </c>
      <c r="F30" s="7">
        <v>631363.00730218994</v>
      </c>
      <c r="G30" s="7">
        <v>2180.9079999999999</v>
      </c>
      <c r="H30" s="7">
        <v>726167.19304199005</v>
      </c>
      <c r="I30" s="7">
        <v>0</v>
      </c>
      <c r="J30" s="7">
        <v>0</v>
      </c>
    </row>
    <row r="31" spans="1:10" x14ac:dyDescent="0.25">
      <c r="A31" s="4" t="s">
        <v>118</v>
      </c>
      <c r="B31" s="5" t="s">
        <v>25</v>
      </c>
      <c r="C31" s="7">
        <v>3692.2559999999999</v>
      </c>
      <c r="D31" s="7">
        <v>361537.08900005999</v>
      </c>
      <c r="E31" s="7">
        <v>1963.9549999999999</v>
      </c>
      <c r="F31" s="7">
        <v>287676.79078127001</v>
      </c>
      <c r="G31" s="7">
        <v>1728.3009999999999</v>
      </c>
      <c r="H31" s="7">
        <v>73860.298218790005</v>
      </c>
      <c r="I31" s="7">
        <v>0</v>
      </c>
      <c r="J31" s="7">
        <v>0</v>
      </c>
    </row>
    <row r="32" spans="1:10" x14ac:dyDescent="0.25">
      <c r="A32" s="4" t="s">
        <v>119</v>
      </c>
      <c r="B32" s="5" t="s">
        <v>26</v>
      </c>
      <c r="C32" s="7">
        <v>11291.853999999999</v>
      </c>
      <c r="D32" s="7">
        <v>6664048.0342570804</v>
      </c>
      <c r="E32" s="7">
        <v>10627.195</v>
      </c>
      <c r="F32" s="7">
        <v>6623922.5472208001</v>
      </c>
      <c r="G32" s="7">
        <v>664.65899999999999</v>
      </c>
      <c r="H32" s="7">
        <v>40125.487036279999</v>
      </c>
      <c r="I32" s="7">
        <v>0</v>
      </c>
      <c r="J32" s="7">
        <v>0</v>
      </c>
    </row>
    <row r="33" spans="1:10" x14ac:dyDescent="0.25">
      <c r="A33" s="4" t="s">
        <v>120</v>
      </c>
      <c r="B33" s="5" t="s">
        <v>27</v>
      </c>
      <c r="C33" s="7">
        <v>9869.9040000000005</v>
      </c>
      <c r="D33" s="7">
        <v>3771866.4528058502</v>
      </c>
      <c r="E33" s="7">
        <v>5892.9350000000004</v>
      </c>
      <c r="F33" s="7">
        <v>3276338.6185175101</v>
      </c>
      <c r="G33" s="7">
        <v>3976.6669999999999</v>
      </c>
      <c r="H33" s="7">
        <v>495419.61361711001</v>
      </c>
      <c r="I33" s="7">
        <v>0.30199999999999999</v>
      </c>
      <c r="J33" s="7">
        <v>108.22067122999999</v>
      </c>
    </row>
    <row r="34" spans="1:10" x14ac:dyDescent="0.25">
      <c r="A34" s="4" t="s">
        <v>121</v>
      </c>
      <c r="B34" s="5" t="s">
        <v>28</v>
      </c>
      <c r="C34" s="7">
        <v>5995.576</v>
      </c>
      <c r="D34" s="7">
        <v>2365217.34470174</v>
      </c>
      <c r="E34" s="7">
        <v>2364.9470000000001</v>
      </c>
      <c r="F34" s="7">
        <v>1979502.32182837</v>
      </c>
      <c r="G34" s="7">
        <v>3630.6289999999999</v>
      </c>
      <c r="H34" s="7">
        <v>385715.02287336998</v>
      </c>
      <c r="I34" s="7">
        <v>0</v>
      </c>
      <c r="J34" s="7">
        <v>0</v>
      </c>
    </row>
    <row r="35" spans="1:10" x14ac:dyDescent="0.25">
      <c r="A35" s="4" t="s">
        <v>122</v>
      </c>
      <c r="B35" s="5" t="s">
        <v>29</v>
      </c>
      <c r="C35" s="7">
        <v>1128.508</v>
      </c>
      <c r="D35" s="7">
        <v>107416.0520559</v>
      </c>
      <c r="E35" s="7">
        <v>373.28699999999998</v>
      </c>
      <c r="F35" s="7">
        <v>59513.232965169998</v>
      </c>
      <c r="G35" s="7">
        <v>755.221</v>
      </c>
      <c r="H35" s="7">
        <v>47902.819090730001</v>
      </c>
      <c r="I35" s="7">
        <v>0</v>
      </c>
      <c r="J35" s="7">
        <v>0</v>
      </c>
    </row>
    <row r="36" spans="1:10" x14ac:dyDescent="0.25">
      <c r="A36" s="4" t="s">
        <v>123</v>
      </c>
      <c r="B36" s="5" t="s">
        <v>30</v>
      </c>
      <c r="C36" s="10">
        <v>1320.8889999999999</v>
      </c>
      <c r="D36" s="10">
        <v>233225.14522989999</v>
      </c>
      <c r="E36" s="10">
        <v>497.32499999999999</v>
      </c>
      <c r="F36" s="10">
        <v>164332.44420966</v>
      </c>
      <c r="G36" s="10">
        <v>823.56399999999996</v>
      </c>
      <c r="H36" s="10">
        <v>68892.701020239998</v>
      </c>
      <c r="I36" s="10">
        <v>0</v>
      </c>
      <c r="J36" s="10">
        <v>0</v>
      </c>
    </row>
    <row r="37" spans="1:10" x14ac:dyDescent="0.25">
      <c r="A37" s="4" t="s">
        <v>124</v>
      </c>
      <c r="B37" s="5" t="s">
        <v>31</v>
      </c>
      <c r="C37" s="31" t="s">
        <v>190</v>
      </c>
      <c r="D37" s="31" t="s">
        <v>190</v>
      </c>
      <c r="E37" s="31" t="s">
        <v>190</v>
      </c>
      <c r="F37" s="31" t="s">
        <v>190</v>
      </c>
      <c r="G37" s="31" t="s">
        <v>190</v>
      </c>
      <c r="H37" s="31" t="s">
        <v>190</v>
      </c>
      <c r="I37" s="31" t="s">
        <v>190</v>
      </c>
      <c r="J37" s="31" t="s">
        <v>190</v>
      </c>
    </row>
    <row r="38" spans="1:10" x14ac:dyDescent="0.25">
      <c r="A38" s="4" t="s">
        <v>125</v>
      </c>
      <c r="B38" s="5" t="s">
        <v>32</v>
      </c>
      <c r="C38" s="7">
        <v>1180.8800000000001</v>
      </c>
      <c r="D38" s="7">
        <v>176713.93314104</v>
      </c>
      <c r="E38" s="7">
        <v>368.87900000000002</v>
      </c>
      <c r="F38" s="7">
        <v>112261.8521708</v>
      </c>
      <c r="G38" s="7">
        <v>812.00099999999998</v>
      </c>
      <c r="H38" s="7">
        <v>64452.08097024</v>
      </c>
      <c r="I38" s="7">
        <v>0</v>
      </c>
      <c r="J38" s="7">
        <v>0</v>
      </c>
    </row>
    <row r="39" spans="1:10" x14ac:dyDescent="0.25">
      <c r="A39" s="4" t="s">
        <v>126</v>
      </c>
      <c r="B39" s="5" t="s">
        <v>127</v>
      </c>
      <c r="C39" s="7">
        <v>285.755</v>
      </c>
      <c r="D39" s="7">
        <v>78008.736068860002</v>
      </c>
      <c r="E39" s="7">
        <v>34.012999999999998</v>
      </c>
      <c r="F39" s="7">
        <v>13163.78356455</v>
      </c>
      <c r="G39" s="7">
        <v>251.74199999999999</v>
      </c>
      <c r="H39" s="7">
        <v>64844.95250431</v>
      </c>
      <c r="I39" s="7">
        <v>0</v>
      </c>
      <c r="J39" s="7">
        <v>0</v>
      </c>
    </row>
    <row r="40" spans="1:10" x14ac:dyDescent="0.25">
      <c r="A40" s="4" t="s">
        <v>128</v>
      </c>
      <c r="B40" s="5" t="s">
        <v>33</v>
      </c>
      <c r="C40" s="7">
        <v>549.48699999999997</v>
      </c>
      <c r="D40" s="7">
        <v>195240.83234031999</v>
      </c>
      <c r="E40" s="7">
        <v>271.84199999999998</v>
      </c>
      <c r="F40" s="7">
        <v>165400.26636787</v>
      </c>
      <c r="G40" s="7">
        <v>277.64499999999998</v>
      </c>
      <c r="H40" s="7">
        <v>29840.56597245</v>
      </c>
      <c r="I40" s="7">
        <v>0</v>
      </c>
      <c r="J40" s="7">
        <v>0</v>
      </c>
    </row>
    <row r="41" spans="1:10" x14ac:dyDescent="0.25">
      <c r="A41" s="4" t="s">
        <v>129</v>
      </c>
      <c r="B41" s="5" t="s">
        <v>34</v>
      </c>
      <c r="C41" s="7">
        <v>2005149.206</v>
      </c>
      <c r="D41" s="7">
        <v>824859616.77215505</v>
      </c>
      <c r="E41" s="7">
        <v>1995095.9620000001</v>
      </c>
      <c r="F41" s="7">
        <v>564377785.46549904</v>
      </c>
      <c r="G41" s="7">
        <v>10010.807000000001</v>
      </c>
      <c r="H41" s="7">
        <v>79038786.573890805</v>
      </c>
      <c r="I41" s="7">
        <v>42.436999999999998</v>
      </c>
      <c r="J41" s="7">
        <v>181443044.732766</v>
      </c>
    </row>
    <row r="42" spans="1:10" x14ac:dyDescent="0.25">
      <c r="A42" s="4" t="s">
        <v>130</v>
      </c>
      <c r="B42" s="5" t="s">
        <v>35</v>
      </c>
      <c r="C42" s="7">
        <v>1385.1559999999999</v>
      </c>
      <c r="D42" s="7">
        <v>308266.26932525</v>
      </c>
      <c r="E42" s="7">
        <v>316.49099999999999</v>
      </c>
      <c r="F42" s="7">
        <v>229619.18855816001</v>
      </c>
      <c r="G42" s="7">
        <v>1068.664</v>
      </c>
      <c r="H42" s="7">
        <v>78647.080267090001</v>
      </c>
      <c r="I42" s="7">
        <v>1E-3</v>
      </c>
      <c r="J42" s="7">
        <v>5.0000000000000001E-4</v>
      </c>
    </row>
    <row r="43" spans="1:10" x14ac:dyDescent="0.25">
      <c r="A43" s="4" t="s">
        <v>131</v>
      </c>
      <c r="B43" s="5" t="s">
        <v>36</v>
      </c>
      <c r="C43" s="7">
        <v>54953.853999999999</v>
      </c>
      <c r="D43" s="7">
        <v>9998680.6741188392</v>
      </c>
      <c r="E43" s="7">
        <v>52607.697999999997</v>
      </c>
      <c r="F43" s="7">
        <v>9538295.7429210301</v>
      </c>
      <c r="G43" s="7">
        <v>2343.8980000000001</v>
      </c>
      <c r="H43" s="7">
        <v>460137.52487954003</v>
      </c>
      <c r="I43" s="7">
        <v>2.258</v>
      </c>
      <c r="J43" s="7">
        <v>247.40631827000001</v>
      </c>
    </row>
    <row r="44" spans="1:10" x14ac:dyDescent="0.25">
      <c r="A44" s="4" t="s">
        <v>132</v>
      </c>
      <c r="B44" s="5" t="s">
        <v>37</v>
      </c>
      <c r="C44" s="7">
        <v>943.678</v>
      </c>
      <c r="D44" s="7">
        <v>121254.17261287</v>
      </c>
      <c r="E44" s="7">
        <v>417.78199999999998</v>
      </c>
      <c r="F44" s="7">
        <v>81194.884077780007</v>
      </c>
      <c r="G44" s="7">
        <v>525.89499999999998</v>
      </c>
      <c r="H44" s="7">
        <v>40059.288534990003</v>
      </c>
      <c r="I44" s="7">
        <v>1E-3</v>
      </c>
      <c r="J44" s="7">
        <v>9.9999999999999995E-8</v>
      </c>
    </row>
    <row r="45" spans="1:10" x14ac:dyDescent="0.25">
      <c r="A45" s="4" t="s">
        <v>133</v>
      </c>
      <c r="B45" s="5" t="s">
        <v>38</v>
      </c>
      <c r="C45" s="7">
        <v>16296.324000000001</v>
      </c>
      <c r="D45" s="7">
        <v>4757680.5473775901</v>
      </c>
      <c r="E45" s="7">
        <v>13998.007</v>
      </c>
      <c r="F45" s="7">
        <v>4525998.0650089001</v>
      </c>
      <c r="G45" s="7">
        <v>2296.9209999999998</v>
      </c>
      <c r="H45" s="7">
        <v>231514.27962407999</v>
      </c>
      <c r="I45" s="7">
        <v>1.3959999999999999</v>
      </c>
      <c r="J45" s="7">
        <v>168.20274461</v>
      </c>
    </row>
    <row r="46" spans="1:10" x14ac:dyDescent="0.25">
      <c r="A46" s="4" t="s">
        <v>134</v>
      </c>
      <c r="B46" s="5" t="s">
        <v>39</v>
      </c>
      <c r="C46" s="7">
        <v>2682.67</v>
      </c>
      <c r="D46" s="7">
        <v>258130.66992692</v>
      </c>
      <c r="E46" s="7">
        <v>1150.3810000000001</v>
      </c>
      <c r="F46" s="7">
        <v>145616.66220044999</v>
      </c>
      <c r="G46" s="7">
        <v>1532.289</v>
      </c>
      <c r="H46" s="7">
        <v>112514.00772646999</v>
      </c>
      <c r="I46" s="7">
        <v>0</v>
      </c>
      <c r="J46" s="7">
        <v>0</v>
      </c>
    </row>
    <row r="47" spans="1:10" x14ac:dyDescent="0.25">
      <c r="A47" s="4" t="s">
        <v>135</v>
      </c>
      <c r="B47" s="5" t="s">
        <v>40</v>
      </c>
      <c r="C47" s="7">
        <v>2700.3420000000001</v>
      </c>
      <c r="D47" s="7">
        <v>425378.45925916999</v>
      </c>
      <c r="E47" s="7">
        <v>1339.9829999999999</v>
      </c>
      <c r="F47" s="7">
        <v>316257.97561612999</v>
      </c>
      <c r="G47" s="7">
        <v>1360.3589999999999</v>
      </c>
      <c r="H47" s="7">
        <v>109120.48364304</v>
      </c>
      <c r="I47" s="7">
        <v>0</v>
      </c>
      <c r="J47" s="7">
        <v>0</v>
      </c>
    </row>
    <row r="48" spans="1:10" x14ac:dyDescent="0.25">
      <c r="A48" s="4" t="s">
        <v>136</v>
      </c>
      <c r="B48" s="5" t="s">
        <v>41</v>
      </c>
      <c r="C48" s="7">
        <v>1105.155</v>
      </c>
      <c r="D48" s="7">
        <v>126203.08020036999</v>
      </c>
      <c r="E48" s="7">
        <v>363.28399999999999</v>
      </c>
      <c r="F48" s="7">
        <v>81931.609977960004</v>
      </c>
      <c r="G48" s="7">
        <v>741.87099999999998</v>
      </c>
      <c r="H48" s="7">
        <v>44271.470222409996</v>
      </c>
      <c r="I48" s="7">
        <v>0</v>
      </c>
      <c r="J48" s="7">
        <v>0</v>
      </c>
    </row>
    <row r="49" spans="1:10" x14ac:dyDescent="0.25">
      <c r="A49" s="4" t="s">
        <v>137</v>
      </c>
      <c r="B49" s="5" t="s">
        <v>42</v>
      </c>
      <c r="C49" s="7">
        <v>1592.046</v>
      </c>
      <c r="D49" s="7">
        <v>269351.28086052003</v>
      </c>
      <c r="E49" s="7">
        <v>713.45299999999997</v>
      </c>
      <c r="F49" s="7">
        <v>200444.35436708</v>
      </c>
      <c r="G49" s="7">
        <v>878.59299999999996</v>
      </c>
      <c r="H49" s="7">
        <v>68906.926493439998</v>
      </c>
      <c r="I49" s="7">
        <v>0</v>
      </c>
      <c r="J49" s="7">
        <v>0</v>
      </c>
    </row>
    <row r="50" spans="1:10" x14ac:dyDescent="0.25">
      <c r="A50" s="4" t="s">
        <v>138</v>
      </c>
      <c r="B50" s="5" t="s">
        <v>43</v>
      </c>
      <c r="C50" s="7">
        <v>2649.1080000000002</v>
      </c>
      <c r="D50" s="7">
        <v>287892.35774657998</v>
      </c>
      <c r="E50" s="7">
        <v>360.55</v>
      </c>
      <c r="F50" s="7">
        <v>109239.99723892</v>
      </c>
      <c r="G50" s="7">
        <v>2288.558</v>
      </c>
      <c r="H50" s="7">
        <v>178652.36050765999</v>
      </c>
      <c r="I50" s="7">
        <v>0</v>
      </c>
      <c r="J50" s="7">
        <v>0</v>
      </c>
    </row>
    <row r="51" spans="1:10" x14ac:dyDescent="0.25">
      <c r="A51" s="4" t="s">
        <v>139</v>
      </c>
      <c r="B51" s="5" t="s">
        <v>44</v>
      </c>
      <c r="C51" s="7">
        <v>4366.5600000000004</v>
      </c>
      <c r="D51" s="7">
        <v>1357216.1689864299</v>
      </c>
      <c r="E51" s="7">
        <v>2736.6149999999998</v>
      </c>
      <c r="F51" s="7">
        <v>1198077.11801849</v>
      </c>
      <c r="G51" s="7">
        <v>1629.1880000000001</v>
      </c>
      <c r="H51" s="7">
        <v>159052.95976919</v>
      </c>
      <c r="I51" s="7">
        <v>0.75700000000000001</v>
      </c>
      <c r="J51" s="7">
        <v>86.091198750000004</v>
      </c>
    </row>
    <row r="52" spans="1:10" x14ac:dyDescent="0.25">
      <c r="A52" s="4" t="s">
        <v>140</v>
      </c>
      <c r="B52" s="5" t="s">
        <v>45</v>
      </c>
      <c r="C52" s="7">
        <v>996.12699999999995</v>
      </c>
      <c r="D52" s="7">
        <v>89183.217629870007</v>
      </c>
      <c r="E52" s="7">
        <v>376.33800000000002</v>
      </c>
      <c r="F52" s="7">
        <v>47384.188473629998</v>
      </c>
      <c r="G52" s="7">
        <v>619.755</v>
      </c>
      <c r="H52" s="7">
        <v>41799.029014239997</v>
      </c>
      <c r="I52" s="7">
        <v>3.4000000000000002E-2</v>
      </c>
      <c r="J52" s="7">
        <v>1.4200000000000001E-4</v>
      </c>
    </row>
    <row r="53" spans="1:10" x14ac:dyDescent="0.25">
      <c r="A53" s="4" t="s">
        <v>141</v>
      </c>
      <c r="B53" s="5" t="s">
        <v>46</v>
      </c>
      <c r="C53" s="7">
        <v>290.51900000000001</v>
      </c>
      <c r="D53" s="7">
        <v>26482.688608159999</v>
      </c>
      <c r="E53" s="7">
        <v>1.4E-2</v>
      </c>
      <c r="F53" s="7">
        <v>0.12678813</v>
      </c>
      <c r="G53" s="7">
        <v>290.505</v>
      </c>
      <c r="H53" s="7">
        <v>26482.561820030001</v>
      </c>
      <c r="I53" s="7">
        <v>0</v>
      </c>
      <c r="J53" s="7">
        <v>0</v>
      </c>
    </row>
    <row r="54" spans="1:10" x14ac:dyDescent="0.25">
      <c r="A54" s="4" t="s">
        <v>142</v>
      </c>
      <c r="B54" s="5" t="s">
        <v>47</v>
      </c>
      <c r="C54" s="7">
        <v>352.29599999999999</v>
      </c>
      <c r="D54" s="7">
        <v>39933.751550590001</v>
      </c>
      <c r="E54" s="7">
        <v>101.797</v>
      </c>
      <c r="F54" s="7">
        <v>21747.117240079999</v>
      </c>
      <c r="G54" s="7">
        <v>250.499</v>
      </c>
      <c r="H54" s="7">
        <v>18186.634310509999</v>
      </c>
      <c r="I54" s="7">
        <v>0</v>
      </c>
      <c r="J54" s="7">
        <v>0</v>
      </c>
    </row>
    <row r="55" spans="1:10" x14ac:dyDescent="0.25">
      <c r="A55" s="4" t="s">
        <v>143</v>
      </c>
      <c r="B55" s="5" t="s">
        <v>48</v>
      </c>
      <c r="C55" s="7">
        <v>4711.5230000000001</v>
      </c>
      <c r="D55" s="7">
        <v>1081426.5796529001</v>
      </c>
      <c r="E55" s="7">
        <v>2039.2670000000001</v>
      </c>
      <c r="F55" s="7">
        <v>854490.83446440997</v>
      </c>
      <c r="G55" s="7">
        <v>2672.2550000000001</v>
      </c>
      <c r="H55" s="7">
        <v>226935.74484249001</v>
      </c>
      <c r="I55" s="7">
        <v>1E-3</v>
      </c>
      <c r="J55" s="7">
        <v>3.4600000000000001E-4</v>
      </c>
    </row>
    <row r="56" spans="1:10" x14ac:dyDescent="0.25">
      <c r="A56" s="4" t="s">
        <v>144</v>
      </c>
      <c r="B56" s="5" t="s">
        <v>49</v>
      </c>
      <c r="C56" s="7">
        <v>1554.7190000000001</v>
      </c>
      <c r="D56" s="7">
        <v>223810.14207845999</v>
      </c>
      <c r="E56" s="7">
        <v>562.09699999999998</v>
      </c>
      <c r="F56" s="7">
        <v>157782.95199664001</v>
      </c>
      <c r="G56" s="7">
        <v>992.62199999999996</v>
      </c>
      <c r="H56" s="7">
        <v>66027.190081819994</v>
      </c>
      <c r="I56" s="7">
        <v>0</v>
      </c>
      <c r="J56" s="7">
        <v>0</v>
      </c>
    </row>
    <row r="57" spans="1:10" x14ac:dyDescent="0.25">
      <c r="A57" s="4" t="s">
        <v>145</v>
      </c>
      <c r="B57" s="5" t="s">
        <v>50</v>
      </c>
      <c r="C57" s="7">
        <v>669.71199999999999</v>
      </c>
      <c r="D57" s="7">
        <v>141701.50508880001</v>
      </c>
      <c r="E57" s="7">
        <v>44.475999999999999</v>
      </c>
      <c r="F57" s="7">
        <v>7914.7348244799996</v>
      </c>
      <c r="G57" s="7">
        <v>625.23599999999999</v>
      </c>
      <c r="H57" s="7">
        <v>133786.77026431999</v>
      </c>
      <c r="I57" s="7">
        <v>0</v>
      </c>
      <c r="J57" s="7">
        <v>0</v>
      </c>
    </row>
    <row r="58" spans="1:10" x14ac:dyDescent="0.25">
      <c r="A58" s="4" t="s">
        <v>146</v>
      </c>
      <c r="B58" s="5" t="s">
        <v>51</v>
      </c>
      <c r="C58" s="7">
        <v>101.82</v>
      </c>
      <c r="D58" s="7">
        <v>19265.55628429</v>
      </c>
      <c r="E58" s="7">
        <v>8.33</v>
      </c>
      <c r="F58" s="7">
        <v>3814.18604521</v>
      </c>
      <c r="G58" s="7">
        <v>93.49</v>
      </c>
      <c r="H58" s="7">
        <v>15451.370239080001</v>
      </c>
      <c r="I58" s="7">
        <v>0</v>
      </c>
      <c r="J58" s="7">
        <v>0</v>
      </c>
    </row>
    <row r="59" spans="1:10" x14ac:dyDescent="0.25">
      <c r="A59" s="4" t="s">
        <v>147</v>
      </c>
      <c r="B59" s="5" t="s">
        <v>52</v>
      </c>
      <c r="C59" s="7">
        <v>190.36699999999999</v>
      </c>
      <c r="D59" s="7">
        <v>15983.81681502</v>
      </c>
      <c r="E59" s="7">
        <v>0</v>
      </c>
      <c r="F59" s="7">
        <v>0</v>
      </c>
      <c r="G59" s="7">
        <v>190.36699999999999</v>
      </c>
      <c r="H59" s="7">
        <v>15983.81681502</v>
      </c>
      <c r="I59" s="7">
        <v>0</v>
      </c>
      <c r="J59" s="7">
        <v>0</v>
      </c>
    </row>
    <row r="60" spans="1:10" x14ac:dyDescent="0.25">
      <c r="A60" s="4" t="s">
        <v>148</v>
      </c>
      <c r="B60" s="5" t="s">
        <v>53</v>
      </c>
      <c r="C60" s="7">
        <v>1341.5550000000001</v>
      </c>
      <c r="D60" s="7">
        <v>162824.00097301</v>
      </c>
      <c r="E60" s="7">
        <v>334.23899999999998</v>
      </c>
      <c r="F60" s="7">
        <v>108274.69093384</v>
      </c>
      <c r="G60" s="7">
        <v>1007.316</v>
      </c>
      <c r="H60" s="7">
        <v>54549.310039169999</v>
      </c>
      <c r="I60" s="7">
        <v>0</v>
      </c>
      <c r="J60" s="7">
        <v>0</v>
      </c>
    </row>
    <row r="61" spans="1:10" x14ac:dyDescent="0.25">
      <c r="A61" s="4" t="s">
        <v>149</v>
      </c>
      <c r="B61" s="5" t="s">
        <v>54</v>
      </c>
      <c r="C61" s="7">
        <v>1414.9449999999999</v>
      </c>
      <c r="D61" s="7">
        <v>315221.83332579001</v>
      </c>
      <c r="E61" s="7">
        <v>389.05700000000002</v>
      </c>
      <c r="F61" s="7">
        <v>133163.01211123</v>
      </c>
      <c r="G61" s="7">
        <v>1025.8879999999999</v>
      </c>
      <c r="H61" s="7">
        <v>182058.82121456001</v>
      </c>
      <c r="I61" s="7">
        <v>0</v>
      </c>
      <c r="J61" s="7">
        <v>0</v>
      </c>
    </row>
    <row r="62" spans="1:10" x14ac:dyDescent="0.25">
      <c r="A62" s="4" t="s">
        <v>150</v>
      </c>
      <c r="B62" s="5" t="s">
        <v>91</v>
      </c>
      <c r="C62" s="7">
        <v>13250.592000000001</v>
      </c>
      <c r="D62" s="7">
        <v>1090846.10999553</v>
      </c>
      <c r="E62" s="7">
        <v>12489.865</v>
      </c>
      <c r="F62" s="7">
        <v>928156.38684427005</v>
      </c>
      <c r="G62" s="7">
        <v>760.72699999999998</v>
      </c>
      <c r="H62" s="7">
        <v>162689.72315126</v>
      </c>
      <c r="I62" s="7">
        <v>0</v>
      </c>
      <c r="J62" s="7">
        <v>0</v>
      </c>
    </row>
    <row r="63" spans="1:10" x14ac:dyDescent="0.25">
      <c r="A63" s="4" t="s">
        <v>151</v>
      </c>
      <c r="B63" s="5" t="s">
        <v>55</v>
      </c>
      <c r="C63" s="7">
        <v>10899.773999999999</v>
      </c>
      <c r="D63" s="7">
        <v>147729.38536438</v>
      </c>
      <c r="E63" s="7">
        <v>10312.339</v>
      </c>
      <c r="F63" s="7">
        <v>110543.39117464</v>
      </c>
      <c r="G63" s="7">
        <v>587.43499999999995</v>
      </c>
      <c r="H63" s="7">
        <v>37185.994189739999</v>
      </c>
      <c r="I63" s="7">
        <v>0</v>
      </c>
      <c r="J63" s="7">
        <v>0</v>
      </c>
    </row>
    <row r="64" spans="1:10" x14ac:dyDescent="0.25">
      <c r="A64" s="4" t="s">
        <v>152</v>
      </c>
      <c r="B64" s="5" t="s">
        <v>56</v>
      </c>
      <c r="C64" s="7">
        <v>731.51900000000001</v>
      </c>
      <c r="D64" s="7">
        <v>153620.50003363</v>
      </c>
      <c r="E64" s="7">
        <v>269.303</v>
      </c>
      <c r="F64" s="7">
        <v>112238.93260379</v>
      </c>
      <c r="G64" s="7">
        <v>462.21600000000001</v>
      </c>
      <c r="H64" s="7">
        <v>41381.567429839997</v>
      </c>
      <c r="I64" s="7">
        <v>0</v>
      </c>
      <c r="J64" s="7">
        <v>0</v>
      </c>
    </row>
    <row r="65" spans="1:10" x14ac:dyDescent="0.25">
      <c r="A65" s="4" t="s">
        <v>153</v>
      </c>
      <c r="B65" s="5" t="s">
        <v>57</v>
      </c>
      <c r="C65" s="7">
        <v>3002.8690000000001</v>
      </c>
      <c r="D65" s="7">
        <v>414379.67402822</v>
      </c>
      <c r="E65" s="7">
        <v>1893.481</v>
      </c>
      <c r="F65" s="7">
        <v>258395.45280870001</v>
      </c>
      <c r="G65" s="7">
        <v>1109.3879999999999</v>
      </c>
      <c r="H65" s="7">
        <v>155984.22121952</v>
      </c>
      <c r="I65" s="7">
        <v>0</v>
      </c>
      <c r="J65" s="7">
        <v>0</v>
      </c>
    </row>
    <row r="66" spans="1:10" x14ac:dyDescent="0.25">
      <c r="A66" s="4" t="s">
        <v>154</v>
      </c>
      <c r="B66" s="5" t="s">
        <v>58</v>
      </c>
      <c r="C66" s="7">
        <v>327.55900000000003</v>
      </c>
      <c r="D66" s="7">
        <v>49510.277284360003</v>
      </c>
      <c r="E66" s="7">
        <v>4.4580000000000002</v>
      </c>
      <c r="F66" s="7">
        <v>1382.16693014</v>
      </c>
      <c r="G66" s="7">
        <v>323.101</v>
      </c>
      <c r="H66" s="7">
        <v>48128.11035422</v>
      </c>
      <c r="I66" s="7">
        <v>0</v>
      </c>
      <c r="J66" s="7">
        <v>0</v>
      </c>
    </row>
    <row r="67" spans="1:10" x14ac:dyDescent="0.25">
      <c r="A67" s="4" t="s">
        <v>155</v>
      </c>
      <c r="B67" s="5" t="s">
        <v>59</v>
      </c>
      <c r="C67" s="7">
        <v>17890.451000000001</v>
      </c>
      <c r="D67" s="7">
        <v>7586621.2033864399</v>
      </c>
      <c r="E67" s="7">
        <v>15669.838</v>
      </c>
      <c r="F67" s="7">
        <v>6988021.36482515</v>
      </c>
      <c r="G67" s="7">
        <v>2220.5749999999998</v>
      </c>
      <c r="H67" s="7">
        <v>598598.88075629005</v>
      </c>
      <c r="I67" s="7">
        <v>3.7999999999999999E-2</v>
      </c>
      <c r="J67" s="7">
        <v>0.95780500000000002</v>
      </c>
    </row>
    <row r="68" spans="1:10" x14ac:dyDescent="0.25">
      <c r="A68" s="4" t="s">
        <v>156</v>
      </c>
      <c r="B68" s="5" t="s">
        <v>60</v>
      </c>
      <c r="C68" s="7">
        <v>403.17700000000002</v>
      </c>
      <c r="D68" s="7">
        <v>31792.45584943</v>
      </c>
      <c r="E68" s="7">
        <v>26.824000000000002</v>
      </c>
      <c r="F68" s="7">
        <v>3516.1729293600001</v>
      </c>
      <c r="G68" s="7">
        <v>376.35300000000001</v>
      </c>
      <c r="H68" s="7">
        <v>28276.28292007</v>
      </c>
      <c r="I68" s="7">
        <v>0</v>
      </c>
      <c r="J68" s="7">
        <v>0</v>
      </c>
    </row>
    <row r="69" spans="1:10" x14ac:dyDescent="0.25">
      <c r="A69" s="4" t="s">
        <v>157</v>
      </c>
      <c r="B69" s="5" t="s">
        <v>61</v>
      </c>
      <c r="C69" s="7">
        <v>1108.479</v>
      </c>
      <c r="D69" s="7">
        <v>104266.86395668999</v>
      </c>
      <c r="E69" s="7">
        <v>482.964</v>
      </c>
      <c r="F69" s="7">
        <v>70140.548508010004</v>
      </c>
      <c r="G69" s="7">
        <v>625.51499999999999</v>
      </c>
      <c r="H69" s="7">
        <v>34126.315448679998</v>
      </c>
      <c r="I69" s="7">
        <v>0</v>
      </c>
      <c r="J69" s="7">
        <v>0</v>
      </c>
    </row>
    <row r="70" spans="1:10" x14ac:dyDescent="0.25">
      <c r="A70" s="4" t="s">
        <v>158</v>
      </c>
      <c r="B70" s="5" t="s">
        <v>62</v>
      </c>
      <c r="C70" s="7">
        <v>8749.5550000000003</v>
      </c>
      <c r="D70" s="7">
        <v>5188158.1047860496</v>
      </c>
      <c r="E70" s="7">
        <v>6047.0479999999998</v>
      </c>
      <c r="F70" s="7">
        <v>4943734.9483976196</v>
      </c>
      <c r="G70" s="7">
        <v>2702.5070000000001</v>
      </c>
      <c r="H70" s="7">
        <v>244423.15638843001</v>
      </c>
      <c r="I70" s="7">
        <v>0</v>
      </c>
      <c r="J70" s="7">
        <v>0</v>
      </c>
    </row>
    <row r="71" spans="1:10" x14ac:dyDescent="0.25">
      <c r="A71" s="4" t="s">
        <v>159</v>
      </c>
      <c r="B71" s="5" t="s">
        <v>63</v>
      </c>
      <c r="C71" s="7">
        <v>1160.7919999999999</v>
      </c>
      <c r="D71" s="7">
        <v>232045.41833168999</v>
      </c>
      <c r="E71" s="7">
        <v>602.72799999999995</v>
      </c>
      <c r="F71" s="7">
        <v>168739.50442062001</v>
      </c>
      <c r="G71" s="7">
        <v>558.06399999999996</v>
      </c>
      <c r="H71" s="7">
        <v>63305.913911069998</v>
      </c>
      <c r="I71" s="7">
        <v>0</v>
      </c>
      <c r="J71" s="7">
        <v>0</v>
      </c>
    </row>
    <row r="72" spans="1:10" x14ac:dyDescent="0.25">
      <c r="A72" s="4" t="s">
        <v>160</v>
      </c>
      <c r="B72" s="5" t="s">
        <v>64</v>
      </c>
      <c r="C72" s="7">
        <v>6516.5330000000004</v>
      </c>
      <c r="D72" s="7">
        <v>3889993.0158080901</v>
      </c>
      <c r="E72" s="7">
        <v>4218.2569999999996</v>
      </c>
      <c r="F72" s="7">
        <v>3622722.5830494398</v>
      </c>
      <c r="G72" s="7">
        <v>2298.2759999999998</v>
      </c>
      <c r="H72" s="7">
        <v>267270.43275864999</v>
      </c>
      <c r="I72" s="7">
        <v>0</v>
      </c>
      <c r="J72" s="7">
        <v>0</v>
      </c>
    </row>
    <row r="73" spans="1:10" x14ac:dyDescent="0.25">
      <c r="A73" s="4" t="s">
        <v>161</v>
      </c>
      <c r="B73" s="5" t="s">
        <v>65</v>
      </c>
      <c r="C73" s="7">
        <v>40943.572999999997</v>
      </c>
      <c r="D73" s="7">
        <v>19683302.2595734</v>
      </c>
      <c r="E73" s="7">
        <v>36655.114999999998</v>
      </c>
      <c r="F73" s="7">
        <v>18725887.866606198</v>
      </c>
      <c r="G73" s="7">
        <v>4286.1959999999999</v>
      </c>
      <c r="H73" s="7">
        <v>957029.41333849996</v>
      </c>
      <c r="I73" s="7">
        <v>2.262</v>
      </c>
      <c r="J73" s="7">
        <v>384.97962870999999</v>
      </c>
    </row>
    <row r="74" spans="1:10" x14ac:dyDescent="0.25">
      <c r="A74" s="4" t="s">
        <v>162</v>
      </c>
      <c r="B74" s="5" t="s">
        <v>66</v>
      </c>
      <c r="C74" s="7">
        <v>2149.0540000000001</v>
      </c>
      <c r="D74" s="7">
        <v>244885.52116298999</v>
      </c>
      <c r="E74" s="7">
        <v>439.81</v>
      </c>
      <c r="F74" s="7">
        <v>116185.27325468999</v>
      </c>
      <c r="G74" s="7">
        <v>1709.2439999999999</v>
      </c>
      <c r="H74" s="7">
        <v>128700.24790830001</v>
      </c>
      <c r="I74" s="7">
        <v>0</v>
      </c>
      <c r="J74" s="7">
        <v>0</v>
      </c>
    </row>
    <row r="75" spans="1:10" x14ac:dyDescent="0.25">
      <c r="A75" s="4" t="s">
        <v>163</v>
      </c>
      <c r="B75" s="5" t="s">
        <v>67</v>
      </c>
      <c r="C75" s="7">
        <v>1096.961</v>
      </c>
      <c r="D75" s="7">
        <v>240594.36482936001</v>
      </c>
      <c r="E75" s="7">
        <v>545.65800000000002</v>
      </c>
      <c r="F75" s="7">
        <v>88158.310753040001</v>
      </c>
      <c r="G75" s="7">
        <v>551.303</v>
      </c>
      <c r="H75" s="7">
        <v>152436.05407632</v>
      </c>
      <c r="I75" s="7">
        <v>0</v>
      </c>
      <c r="J75" s="7">
        <v>0</v>
      </c>
    </row>
    <row r="76" spans="1:10" x14ac:dyDescent="0.25">
      <c r="A76" s="4" t="s">
        <v>164</v>
      </c>
      <c r="B76" s="5" t="s">
        <v>68</v>
      </c>
      <c r="C76" s="7">
        <v>19897.588</v>
      </c>
      <c r="D76" s="7">
        <v>8512524.3648799192</v>
      </c>
      <c r="E76" s="7">
        <v>16129.395</v>
      </c>
      <c r="F76" s="7">
        <v>7920729.5027767699</v>
      </c>
      <c r="G76" s="7">
        <v>3766.0369999999998</v>
      </c>
      <c r="H76" s="7">
        <v>591432.01958117005</v>
      </c>
      <c r="I76" s="7">
        <v>2.1560000000000001</v>
      </c>
      <c r="J76" s="7">
        <v>362.84252198000001</v>
      </c>
    </row>
    <row r="77" spans="1:10" x14ac:dyDescent="0.25">
      <c r="A77" s="4" t="s">
        <v>165</v>
      </c>
      <c r="B77" s="5" t="s">
        <v>90</v>
      </c>
      <c r="C77" s="7">
        <v>181.471</v>
      </c>
      <c r="D77" s="7">
        <v>43672.306049320003</v>
      </c>
      <c r="E77" s="7">
        <v>5.5E-2</v>
      </c>
      <c r="F77" s="7">
        <v>22.46513904</v>
      </c>
      <c r="G77" s="7">
        <v>181.416</v>
      </c>
      <c r="H77" s="7">
        <v>43649.84091028</v>
      </c>
      <c r="I77" s="7">
        <v>0</v>
      </c>
      <c r="J77" s="7">
        <v>0</v>
      </c>
    </row>
    <row r="78" spans="1:10" x14ac:dyDescent="0.25">
      <c r="A78" s="4" t="s">
        <v>166</v>
      </c>
      <c r="B78" s="5" t="s">
        <v>69</v>
      </c>
      <c r="C78" s="7">
        <v>1112.9349999999999</v>
      </c>
      <c r="D78" s="7">
        <v>132351.30731674001</v>
      </c>
      <c r="E78" s="7">
        <v>370.36700000000002</v>
      </c>
      <c r="F78" s="7">
        <v>78170.49834197</v>
      </c>
      <c r="G78" s="7">
        <v>742.56799999999998</v>
      </c>
      <c r="H78" s="7">
        <v>54180.80897477</v>
      </c>
      <c r="I78" s="7">
        <v>0</v>
      </c>
      <c r="J78" s="7">
        <v>0</v>
      </c>
    </row>
    <row r="79" spans="1:10" x14ac:dyDescent="0.25">
      <c r="A79" s="4" t="s">
        <v>167</v>
      </c>
      <c r="B79" s="5" t="s">
        <v>70</v>
      </c>
      <c r="C79" s="7">
        <v>4737.1059999999998</v>
      </c>
      <c r="D79" s="7">
        <v>814816.14996751002</v>
      </c>
      <c r="E79" s="7">
        <v>2904.9450000000002</v>
      </c>
      <c r="F79" s="7">
        <v>668388.29341229994</v>
      </c>
      <c r="G79" s="7">
        <v>1832.1610000000001</v>
      </c>
      <c r="H79" s="7">
        <v>146427.85655520999</v>
      </c>
      <c r="I79" s="7">
        <v>0</v>
      </c>
      <c r="J79" s="7">
        <v>0</v>
      </c>
    </row>
    <row r="80" spans="1:10" x14ac:dyDescent="0.25">
      <c r="A80" s="4" t="s">
        <v>168</v>
      </c>
      <c r="B80" s="5" t="s">
        <v>71</v>
      </c>
      <c r="C80" s="7">
        <v>1066.444</v>
      </c>
      <c r="D80" s="7">
        <v>145089.87409885999</v>
      </c>
      <c r="E80" s="7">
        <v>361.16699999999997</v>
      </c>
      <c r="F80" s="7">
        <v>86735.269396200005</v>
      </c>
      <c r="G80" s="7">
        <v>705.27599999999995</v>
      </c>
      <c r="H80" s="7">
        <v>58354.60468266</v>
      </c>
      <c r="I80" s="7">
        <v>1E-3</v>
      </c>
      <c r="J80" s="7">
        <v>2.0000000000000002E-5</v>
      </c>
    </row>
    <row r="81" spans="1:10" x14ac:dyDescent="0.25">
      <c r="A81" s="4" t="s">
        <v>169</v>
      </c>
      <c r="B81" s="5" t="s">
        <v>72</v>
      </c>
      <c r="C81" s="7">
        <v>1474.5050000000001</v>
      </c>
      <c r="D81" s="7">
        <v>215287.15418951999</v>
      </c>
      <c r="E81" s="7">
        <v>546.89</v>
      </c>
      <c r="F81" s="7">
        <v>141130.84188344999</v>
      </c>
      <c r="G81" s="7">
        <v>927.61500000000001</v>
      </c>
      <c r="H81" s="7">
        <v>74156.312306070002</v>
      </c>
      <c r="I81" s="7">
        <v>0</v>
      </c>
      <c r="J81" s="7">
        <v>0</v>
      </c>
    </row>
    <row r="82" spans="1:10" x14ac:dyDescent="0.25">
      <c r="A82" s="4" t="s">
        <v>170</v>
      </c>
      <c r="B82" s="5" t="s">
        <v>73</v>
      </c>
      <c r="C82" s="7">
        <v>1510.72</v>
      </c>
      <c r="D82" s="7">
        <v>207338.21142589001</v>
      </c>
      <c r="E82" s="7">
        <v>446.89400000000001</v>
      </c>
      <c r="F82" s="7">
        <v>133651.77665052001</v>
      </c>
      <c r="G82" s="7">
        <v>1063.826</v>
      </c>
      <c r="H82" s="7">
        <v>73686.434775369999</v>
      </c>
      <c r="I82" s="7">
        <v>0</v>
      </c>
      <c r="J82" s="7">
        <v>0</v>
      </c>
    </row>
    <row r="83" spans="1:10" x14ac:dyDescent="0.25">
      <c r="A83" s="4" t="s">
        <v>171</v>
      </c>
      <c r="B83" s="5" t="s">
        <v>74</v>
      </c>
      <c r="C83" s="7">
        <v>3781.58</v>
      </c>
      <c r="D83" s="7">
        <v>13951189.068334199</v>
      </c>
      <c r="E83" s="7">
        <v>826.66700000000003</v>
      </c>
      <c r="F83" s="7">
        <v>350875.41193821002</v>
      </c>
      <c r="G83" s="7">
        <v>2954.913</v>
      </c>
      <c r="H83" s="7">
        <v>13600313.656396</v>
      </c>
      <c r="I83" s="7">
        <v>0</v>
      </c>
      <c r="J83" s="7">
        <v>0</v>
      </c>
    </row>
    <row r="84" spans="1:10" x14ac:dyDescent="0.25">
      <c r="A84" s="4" t="s">
        <v>172</v>
      </c>
      <c r="B84" s="5" t="s">
        <v>75</v>
      </c>
      <c r="C84" s="7">
        <v>6995.1130000000003</v>
      </c>
      <c r="D84" s="7">
        <v>3999343.7366624698</v>
      </c>
      <c r="E84" s="7">
        <v>3674.7620000000002</v>
      </c>
      <c r="F84" s="7">
        <v>3194840.2709611598</v>
      </c>
      <c r="G84" s="7">
        <v>3320.3510000000001</v>
      </c>
      <c r="H84" s="7">
        <v>804503.46570130996</v>
      </c>
      <c r="I84" s="7">
        <v>0</v>
      </c>
      <c r="J84" s="7">
        <v>0</v>
      </c>
    </row>
    <row r="85" spans="1:10" x14ac:dyDescent="0.25">
      <c r="A85" s="4" t="s">
        <v>173</v>
      </c>
      <c r="B85" s="5" t="s">
        <v>76</v>
      </c>
      <c r="C85" s="7">
        <v>2875.248</v>
      </c>
      <c r="D85" s="7">
        <v>414942.38242565998</v>
      </c>
      <c r="E85" s="7">
        <v>1469.9849999999999</v>
      </c>
      <c r="F85" s="7">
        <v>339568.02233150002</v>
      </c>
      <c r="G85" s="7">
        <v>1405.2629999999999</v>
      </c>
      <c r="H85" s="7">
        <v>75374.360094160002</v>
      </c>
      <c r="I85" s="7">
        <v>0</v>
      </c>
      <c r="J85" s="7">
        <v>0</v>
      </c>
    </row>
    <row r="86" spans="1:10" x14ac:dyDescent="0.25">
      <c r="A86" s="4" t="s">
        <v>174</v>
      </c>
      <c r="B86" s="5" t="s">
        <v>77</v>
      </c>
      <c r="C86" s="7">
        <v>1317.336</v>
      </c>
      <c r="D86" s="7">
        <v>204814.93615955001</v>
      </c>
      <c r="E86" s="7">
        <v>470.16699999999997</v>
      </c>
      <c r="F86" s="7">
        <v>128917.79271008</v>
      </c>
      <c r="G86" s="7">
        <v>847.16899999999998</v>
      </c>
      <c r="H86" s="7">
        <v>75897.143449469993</v>
      </c>
      <c r="I86" s="7">
        <v>0</v>
      </c>
      <c r="J86" s="7">
        <v>0</v>
      </c>
    </row>
    <row r="87" spans="1:10" x14ac:dyDescent="0.25">
      <c r="A87" s="4" t="s">
        <v>175</v>
      </c>
      <c r="B87" s="5" t="s">
        <v>78</v>
      </c>
      <c r="C87" s="7">
        <v>4125.9489999999996</v>
      </c>
      <c r="D87" s="7">
        <v>2104723.3743916</v>
      </c>
      <c r="E87" s="7">
        <v>2908.0970000000002</v>
      </c>
      <c r="F87" s="7">
        <v>1979087.86198913</v>
      </c>
      <c r="G87" s="7">
        <v>1217.8520000000001</v>
      </c>
      <c r="H87" s="7">
        <v>125635.51240247001</v>
      </c>
      <c r="I87" s="7">
        <v>0</v>
      </c>
      <c r="J87" s="7">
        <v>0</v>
      </c>
    </row>
    <row r="88" spans="1:10" x14ac:dyDescent="0.25">
      <c r="A88" s="4" t="s">
        <v>176</v>
      </c>
      <c r="B88" s="5" t="s">
        <v>177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</row>
    <row r="89" spans="1:10" x14ac:dyDescent="0.25">
      <c r="A89" s="4" t="s">
        <v>178</v>
      </c>
      <c r="B89" s="5" t="s">
        <v>79</v>
      </c>
      <c r="C89" s="7">
        <v>8504.3070000000007</v>
      </c>
      <c r="D89" s="7">
        <v>2394384.5146117802</v>
      </c>
      <c r="E89" s="7">
        <v>5357.6660000000002</v>
      </c>
      <c r="F89" s="7">
        <v>2199943.2431119401</v>
      </c>
      <c r="G89" s="7">
        <v>3146.6410000000001</v>
      </c>
      <c r="H89" s="7">
        <v>194441.27149983999</v>
      </c>
      <c r="I89" s="7">
        <v>0</v>
      </c>
      <c r="J89" s="7">
        <v>0</v>
      </c>
    </row>
    <row r="90" spans="1:10" x14ac:dyDescent="0.25">
      <c r="A90" s="4" t="s">
        <v>179</v>
      </c>
      <c r="B90" s="5" t="s">
        <v>80</v>
      </c>
      <c r="C90" s="7">
        <v>386.16899999999998</v>
      </c>
      <c r="D90" s="7">
        <v>159474.48592385999</v>
      </c>
      <c r="E90" s="7">
        <v>85.724000000000004</v>
      </c>
      <c r="F90" s="7">
        <v>52071.781641430003</v>
      </c>
      <c r="G90" s="7">
        <v>300.44499999999999</v>
      </c>
      <c r="H90" s="7">
        <v>107402.70428243</v>
      </c>
      <c r="I90" s="7">
        <v>0</v>
      </c>
      <c r="J90" s="7">
        <v>0</v>
      </c>
    </row>
    <row r="91" spans="1:10" x14ac:dyDescent="0.25">
      <c r="A91" s="11" t="s">
        <v>180</v>
      </c>
      <c r="B91" s="5" t="s">
        <v>81</v>
      </c>
      <c r="C91" s="7">
        <v>1328.7249999999999</v>
      </c>
      <c r="D91" s="7">
        <v>161437.53955613999</v>
      </c>
      <c r="E91" s="7">
        <v>415.85300000000001</v>
      </c>
      <c r="F91" s="7">
        <v>97885.609047299993</v>
      </c>
      <c r="G91" s="7">
        <v>912.87199999999996</v>
      </c>
      <c r="H91" s="7">
        <v>63551.93050884</v>
      </c>
      <c r="I91" s="7">
        <v>0</v>
      </c>
      <c r="J91" s="7">
        <v>0</v>
      </c>
    </row>
    <row r="92" spans="1:10" x14ac:dyDescent="0.25">
      <c r="A92" s="11" t="s">
        <v>181</v>
      </c>
      <c r="B92" s="5" t="s">
        <v>82</v>
      </c>
      <c r="C92" s="7">
        <v>58.067</v>
      </c>
      <c r="D92" s="7">
        <v>21428.487861990001</v>
      </c>
      <c r="E92" s="7">
        <v>0</v>
      </c>
      <c r="F92" s="7">
        <v>0</v>
      </c>
      <c r="G92" s="7">
        <v>58.067</v>
      </c>
      <c r="H92" s="7">
        <v>21428.487861990001</v>
      </c>
      <c r="I92" s="7">
        <v>0</v>
      </c>
      <c r="J92" s="7">
        <v>0</v>
      </c>
    </row>
    <row r="93" spans="1:10" x14ac:dyDescent="0.25">
      <c r="A93" s="11" t="s">
        <v>182</v>
      </c>
      <c r="B93" s="5" t="s">
        <v>83</v>
      </c>
      <c r="C93" s="10">
        <v>1328.856</v>
      </c>
      <c r="D93" s="10">
        <v>545612.22212691</v>
      </c>
      <c r="E93" s="10">
        <v>359.12700000000001</v>
      </c>
      <c r="F93" s="10">
        <v>415530.61689225002</v>
      </c>
      <c r="G93" s="10">
        <v>969.72900000000004</v>
      </c>
      <c r="H93" s="10">
        <v>130081.60523466</v>
      </c>
      <c r="I93" s="10">
        <v>0</v>
      </c>
      <c r="J93" s="10">
        <v>0</v>
      </c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2" header="0.31" footer="0.31496062992125984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workbookViewId="0">
      <pane ySplit="8" topLeftCell="A9" activePane="bottomLeft" state="frozen"/>
      <selection activeCell="C8" sqref="C8:J89"/>
      <selection pane="bottomLeft" activeCell="X23" sqref="X23"/>
    </sheetView>
  </sheetViews>
  <sheetFormatPr defaultColWidth="12.6640625" defaultRowHeight="13.2" x14ac:dyDescent="0.25"/>
  <cols>
    <col min="1" max="1" width="5" style="1" customWidth="1"/>
    <col min="2" max="2" width="31.33203125" style="1" customWidth="1"/>
    <col min="3" max="3" width="10.88671875" style="1" customWidth="1"/>
    <col min="4" max="4" width="13.109375" style="1" customWidth="1"/>
    <col min="5" max="5" width="11.5546875" style="1" customWidth="1"/>
    <col min="6" max="6" width="12.6640625" style="1" customWidth="1"/>
    <col min="7" max="7" width="11.88671875" style="1" customWidth="1"/>
    <col min="8" max="8" width="12.6640625" style="1" customWidth="1"/>
    <col min="9" max="9" width="11.88671875" style="1" customWidth="1"/>
    <col min="10" max="10" width="12.6640625" style="1" customWidth="1"/>
    <col min="11" max="12" width="0" style="1" hidden="1" customWidth="1"/>
    <col min="13" max="13" width="12.33203125" style="1" hidden="1" customWidth="1"/>
    <col min="14" max="14" width="11.88671875" style="1" hidden="1" customWidth="1"/>
    <col min="15" max="16" width="0" style="1" hidden="1" customWidth="1"/>
    <col min="17" max="17" width="12.88671875" style="1" hidden="1" customWidth="1"/>
    <col min="18" max="19" width="0" style="1" hidden="1" customWidth="1"/>
    <col min="20" max="212" width="9.109375" style="1" customWidth="1"/>
    <col min="213" max="213" width="5" style="1" customWidth="1"/>
    <col min="214" max="214" width="40.44140625" style="1" customWidth="1"/>
    <col min="215" max="16384" width="12.6640625" style="1"/>
  </cols>
  <sheetData>
    <row r="1" spans="1:20" x14ac:dyDescent="0.25">
      <c r="A1" s="16"/>
      <c r="B1" s="16"/>
      <c r="C1" s="17"/>
      <c r="D1" s="17"/>
      <c r="E1" s="17"/>
      <c r="F1" s="17"/>
      <c r="G1" s="17"/>
      <c r="H1" s="17"/>
      <c r="I1" s="17"/>
      <c r="J1" s="17"/>
    </row>
    <row r="2" spans="1:20" ht="28.5" customHeight="1" x14ac:dyDescent="0.2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20" ht="15.75" customHeight="1" x14ac:dyDescent="0.25">
      <c r="A3" s="33" t="s">
        <v>187</v>
      </c>
      <c r="B3" s="33"/>
      <c r="C3" s="33"/>
      <c r="D3" s="33"/>
      <c r="E3" s="33"/>
      <c r="F3" s="33"/>
      <c r="G3" s="33"/>
      <c r="H3" s="33"/>
      <c r="I3" s="33"/>
      <c r="J3" s="33"/>
    </row>
    <row r="4" spans="1:20" ht="30.75" customHeight="1" x14ac:dyDescent="0.25">
      <c r="A4" s="36" t="s">
        <v>0</v>
      </c>
      <c r="B4" s="37"/>
      <c r="C4" s="23" t="s">
        <v>88</v>
      </c>
      <c r="D4" s="24"/>
      <c r="E4" s="24" t="s">
        <v>1</v>
      </c>
      <c r="F4" s="24"/>
      <c r="G4" s="24"/>
      <c r="H4" s="24"/>
      <c r="I4" s="24"/>
      <c r="J4" s="24"/>
    </row>
    <row r="5" spans="1:20" ht="32.25" customHeight="1" x14ac:dyDescent="0.25">
      <c r="A5" s="38"/>
      <c r="B5" s="39"/>
      <c r="C5" s="42" t="s">
        <v>84</v>
      </c>
      <c r="D5" s="42" t="s">
        <v>92</v>
      </c>
      <c r="E5" s="25" t="s">
        <v>2</v>
      </c>
      <c r="F5" s="26"/>
      <c r="G5" s="25" t="s">
        <v>3</v>
      </c>
      <c r="H5" s="27"/>
      <c r="I5" s="26" t="s">
        <v>4</v>
      </c>
      <c r="J5" s="26"/>
    </row>
    <row r="6" spans="1:20" ht="31.5" customHeight="1" x14ac:dyDescent="0.25">
      <c r="A6" s="40"/>
      <c r="B6" s="41"/>
      <c r="C6" s="43"/>
      <c r="D6" s="43"/>
      <c r="E6" s="28" t="s">
        <v>85</v>
      </c>
      <c r="F6" s="29" t="s">
        <v>93</v>
      </c>
      <c r="G6" s="28" t="s">
        <v>85</v>
      </c>
      <c r="H6" s="29" t="s">
        <v>93</v>
      </c>
      <c r="I6" s="28" t="s">
        <v>85</v>
      </c>
      <c r="J6" s="29" t="s">
        <v>93</v>
      </c>
    </row>
    <row r="7" spans="1:20" ht="12.75" customHeight="1" x14ac:dyDescent="0.25">
      <c r="A7" s="34">
        <v>1</v>
      </c>
      <c r="B7" s="35"/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</row>
    <row r="8" spans="1:20" s="2" customFormat="1" x14ac:dyDescent="0.25">
      <c r="A8" s="13" t="s">
        <v>5</v>
      </c>
      <c r="B8" s="14" t="s">
        <v>86</v>
      </c>
      <c r="C8" s="15">
        <v>6084523.4199999999</v>
      </c>
      <c r="D8" s="15">
        <v>2463631839.1859298</v>
      </c>
      <c r="E8" s="15">
        <v>5750677.5209999997</v>
      </c>
      <c r="F8" s="15">
        <v>1662194945.3848901</v>
      </c>
      <c r="G8" s="15">
        <v>333687.58</v>
      </c>
      <c r="H8" s="15">
        <v>305842502.22637898</v>
      </c>
      <c r="I8" s="15">
        <v>158.31899999999999</v>
      </c>
      <c r="J8" s="15">
        <v>495594391.57466</v>
      </c>
      <c r="K8" s="2">
        <v>2226.2042000000001</v>
      </c>
      <c r="L8" s="2">
        <f t="shared" ref="L8:L71" si="0">C8/1000</f>
        <v>6084.5234199999995</v>
      </c>
      <c r="M8" s="18">
        <f t="shared" ref="M8:M71" si="1">D8</f>
        <v>2463631839.1859298</v>
      </c>
      <c r="N8" s="2">
        <f t="shared" ref="N8:N71" si="2">E8/1000</f>
        <v>5750.6775209999996</v>
      </c>
      <c r="O8" s="18">
        <f t="shared" ref="O8:O71" si="3">F8</f>
        <v>1662194945.3848901</v>
      </c>
      <c r="P8" s="2">
        <f t="shared" ref="P8:P71" si="4">G8/1000</f>
        <v>333.68758000000003</v>
      </c>
      <c r="Q8" s="18">
        <f t="shared" ref="Q8:Q71" si="5">H8</f>
        <v>305842502.22637898</v>
      </c>
      <c r="R8" s="2">
        <f t="shared" ref="R8:R71" si="6">I8/1000</f>
        <v>0.15831899999999999</v>
      </c>
      <c r="S8" s="18">
        <f t="shared" ref="S8:S71" si="7">J8</f>
        <v>495594391.57466</v>
      </c>
      <c r="T8" s="18"/>
    </row>
    <row r="9" spans="1:20" x14ac:dyDescent="0.25">
      <c r="A9" s="4" t="s">
        <v>94</v>
      </c>
      <c r="B9" s="5" t="s">
        <v>6</v>
      </c>
      <c r="C9" s="7">
        <v>8256.0660000000007</v>
      </c>
      <c r="D9" s="7">
        <v>1205247.9757300699</v>
      </c>
      <c r="E9" s="7">
        <v>3098.7930000000001</v>
      </c>
      <c r="F9" s="7">
        <v>850158.26441355003</v>
      </c>
      <c r="G9" s="7">
        <v>5157.2730000000001</v>
      </c>
      <c r="H9" s="7">
        <v>355089.71131652</v>
      </c>
      <c r="I9" s="7">
        <v>0</v>
      </c>
      <c r="J9" s="7">
        <v>0</v>
      </c>
      <c r="K9" s="1">
        <v>2316.3625000000002</v>
      </c>
      <c r="L9" s="2">
        <f t="shared" si="0"/>
        <v>8.2560660000000006</v>
      </c>
      <c r="M9" s="18">
        <f t="shared" si="1"/>
        <v>1205247.9757300699</v>
      </c>
      <c r="N9" s="2">
        <f t="shared" si="2"/>
        <v>3.0987930000000001</v>
      </c>
      <c r="O9" s="18">
        <f t="shared" si="3"/>
        <v>850158.26441355003</v>
      </c>
      <c r="P9" s="2">
        <f t="shared" si="4"/>
        <v>5.157273</v>
      </c>
      <c r="Q9" s="18">
        <f t="shared" si="5"/>
        <v>355089.71131652</v>
      </c>
      <c r="R9" s="2">
        <f t="shared" si="6"/>
        <v>0</v>
      </c>
      <c r="S9" s="18">
        <f t="shared" si="7"/>
        <v>0</v>
      </c>
      <c r="T9" s="18"/>
    </row>
    <row r="10" spans="1:20" x14ac:dyDescent="0.25">
      <c r="A10" s="4" t="s">
        <v>95</v>
      </c>
      <c r="B10" s="5" t="s">
        <v>7</v>
      </c>
      <c r="C10" s="7">
        <v>4170.7510000000002</v>
      </c>
      <c r="D10" s="7">
        <v>788340.98278647999</v>
      </c>
      <c r="E10" s="7">
        <v>2045.4349999999999</v>
      </c>
      <c r="F10" s="7">
        <v>621761.58263573004</v>
      </c>
      <c r="G10" s="7">
        <v>2125.3159999999998</v>
      </c>
      <c r="H10" s="7">
        <v>166579.40015075001</v>
      </c>
      <c r="I10" s="7">
        <v>0</v>
      </c>
      <c r="J10" s="7">
        <v>0</v>
      </c>
      <c r="K10" s="1">
        <v>680.5788</v>
      </c>
      <c r="L10" s="2">
        <f t="shared" si="0"/>
        <v>4.1707510000000001</v>
      </c>
      <c r="M10" s="18">
        <f t="shared" si="1"/>
        <v>788340.98278647999</v>
      </c>
      <c r="N10" s="2">
        <f t="shared" si="2"/>
        <v>2.0454349999999999</v>
      </c>
      <c r="O10" s="18">
        <f t="shared" si="3"/>
        <v>621761.58263573004</v>
      </c>
      <c r="P10" s="2">
        <f t="shared" si="4"/>
        <v>2.1253159999999998</v>
      </c>
      <c r="Q10" s="18">
        <f t="shared" si="5"/>
        <v>166579.40015075001</v>
      </c>
      <c r="R10" s="2">
        <f t="shared" si="6"/>
        <v>0</v>
      </c>
      <c r="S10" s="18">
        <f t="shared" si="7"/>
        <v>0</v>
      </c>
      <c r="T10" s="18"/>
    </row>
    <row r="11" spans="1:20" x14ac:dyDescent="0.25">
      <c r="A11" s="4" t="s">
        <v>96</v>
      </c>
      <c r="B11" s="5" t="s">
        <v>8</v>
      </c>
      <c r="C11" s="7">
        <v>5336.65</v>
      </c>
      <c r="D11" s="7">
        <v>814255.24280428002</v>
      </c>
      <c r="E11" s="7">
        <v>1452.5640000000001</v>
      </c>
      <c r="F11" s="7">
        <v>428076.30185886001</v>
      </c>
      <c r="G11" s="7">
        <v>3884.0810000000001</v>
      </c>
      <c r="H11" s="7">
        <v>386178.93520141998</v>
      </c>
      <c r="I11" s="7">
        <v>5.0000000000000001E-3</v>
      </c>
      <c r="J11" s="7">
        <v>5.744E-3</v>
      </c>
      <c r="K11" s="1">
        <v>766.77589999999998</v>
      </c>
      <c r="L11" s="2">
        <f t="shared" si="0"/>
        <v>5.3366499999999997</v>
      </c>
      <c r="M11" s="18">
        <f t="shared" si="1"/>
        <v>814255.24280428002</v>
      </c>
      <c r="N11" s="2">
        <f t="shared" si="2"/>
        <v>1.4525640000000002</v>
      </c>
      <c r="O11" s="18">
        <f t="shared" si="3"/>
        <v>428076.30185886001</v>
      </c>
      <c r="P11" s="2">
        <f t="shared" si="4"/>
        <v>3.8840810000000001</v>
      </c>
      <c r="Q11" s="18">
        <f t="shared" si="5"/>
        <v>386178.93520141998</v>
      </c>
      <c r="R11" s="2">
        <f t="shared" si="6"/>
        <v>5.0000000000000004E-6</v>
      </c>
      <c r="S11" s="18">
        <f t="shared" si="7"/>
        <v>5.744E-3</v>
      </c>
      <c r="T11" s="18"/>
    </row>
    <row r="12" spans="1:20" x14ac:dyDescent="0.25">
      <c r="A12" s="4" t="s">
        <v>97</v>
      </c>
      <c r="B12" s="5" t="s">
        <v>9</v>
      </c>
      <c r="C12" s="7">
        <v>3286.402</v>
      </c>
      <c r="D12" s="7">
        <v>379675.40905814001</v>
      </c>
      <c r="E12" s="7">
        <v>1099.2380000000001</v>
      </c>
      <c r="F12" s="7">
        <v>234395.94559091001</v>
      </c>
      <c r="G12" s="7">
        <v>2187.1640000000002</v>
      </c>
      <c r="H12" s="7">
        <v>145279.46346723</v>
      </c>
      <c r="I12" s="7">
        <v>0</v>
      </c>
      <c r="J12" s="7">
        <v>0</v>
      </c>
      <c r="K12" s="1">
        <v>2085.3755000000001</v>
      </c>
      <c r="L12" s="2">
        <f t="shared" si="0"/>
        <v>3.2864019999999998</v>
      </c>
      <c r="M12" s="18">
        <f t="shared" si="1"/>
        <v>379675.40905814001</v>
      </c>
      <c r="N12" s="2">
        <f t="shared" si="2"/>
        <v>1.0992380000000002</v>
      </c>
      <c r="O12" s="18">
        <f t="shared" si="3"/>
        <v>234395.94559091001</v>
      </c>
      <c r="P12" s="2">
        <f t="shared" si="4"/>
        <v>2.1871640000000001</v>
      </c>
      <c r="Q12" s="18">
        <f t="shared" si="5"/>
        <v>145279.46346723</v>
      </c>
      <c r="R12" s="2">
        <f t="shared" si="6"/>
        <v>0</v>
      </c>
      <c r="S12" s="18">
        <f t="shared" si="7"/>
        <v>0</v>
      </c>
      <c r="T12" s="18"/>
    </row>
    <row r="13" spans="1:20" x14ac:dyDescent="0.25">
      <c r="A13" s="4" t="s">
        <v>98</v>
      </c>
      <c r="B13" s="5" t="s">
        <v>10</v>
      </c>
      <c r="C13" s="7">
        <v>5117.2659999999996</v>
      </c>
      <c r="D13" s="7">
        <v>1794642.4487953901</v>
      </c>
      <c r="E13" s="7">
        <v>1972.646</v>
      </c>
      <c r="F13" s="7">
        <v>1520875.5482683</v>
      </c>
      <c r="G13" s="7">
        <v>3144.6190000000001</v>
      </c>
      <c r="H13" s="7">
        <v>273766.87189009</v>
      </c>
      <c r="I13" s="7">
        <v>1E-3</v>
      </c>
      <c r="J13" s="7">
        <v>2.8636999999999999E-2</v>
      </c>
      <c r="K13" s="1">
        <v>1467.9815000000001</v>
      </c>
      <c r="L13" s="2">
        <f t="shared" si="0"/>
        <v>5.1172659999999999</v>
      </c>
      <c r="M13" s="18">
        <f t="shared" si="1"/>
        <v>1794642.4487953901</v>
      </c>
      <c r="N13" s="2">
        <f t="shared" si="2"/>
        <v>1.9726459999999999</v>
      </c>
      <c r="O13" s="18">
        <f t="shared" si="3"/>
        <v>1520875.5482683</v>
      </c>
      <c r="P13" s="2">
        <f t="shared" si="4"/>
        <v>3.1446190000000001</v>
      </c>
      <c r="Q13" s="18">
        <f t="shared" si="5"/>
        <v>273766.87189009</v>
      </c>
      <c r="R13" s="2">
        <f t="shared" si="6"/>
        <v>9.9999999999999995E-7</v>
      </c>
      <c r="S13" s="18">
        <f t="shared" si="7"/>
        <v>2.8636999999999999E-2</v>
      </c>
      <c r="T13" s="18"/>
    </row>
    <row r="14" spans="1:20" x14ac:dyDescent="0.25">
      <c r="A14" s="4" t="s">
        <v>99</v>
      </c>
      <c r="B14" s="5" t="s">
        <v>11</v>
      </c>
      <c r="C14" s="7">
        <v>4897.0140000000001</v>
      </c>
      <c r="D14" s="7">
        <v>620086.99367232004</v>
      </c>
      <c r="E14" s="7">
        <v>1090.203</v>
      </c>
      <c r="F14" s="7">
        <v>434589.61022005999</v>
      </c>
      <c r="G14" s="7">
        <v>3806.8110000000001</v>
      </c>
      <c r="H14" s="7">
        <v>185497.38345225999</v>
      </c>
      <c r="I14" s="7">
        <v>0</v>
      </c>
      <c r="J14" s="7">
        <v>0</v>
      </c>
      <c r="K14" s="1">
        <v>1353.8615</v>
      </c>
      <c r="L14" s="2">
        <f t="shared" si="0"/>
        <v>4.8970140000000004</v>
      </c>
      <c r="M14" s="18">
        <f t="shared" si="1"/>
        <v>620086.99367232004</v>
      </c>
      <c r="N14" s="2">
        <f t="shared" si="2"/>
        <v>1.090203</v>
      </c>
      <c r="O14" s="18">
        <f t="shared" si="3"/>
        <v>434589.61022005999</v>
      </c>
      <c r="P14" s="2">
        <f t="shared" si="4"/>
        <v>3.8068110000000002</v>
      </c>
      <c r="Q14" s="18">
        <f t="shared" si="5"/>
        <v>185497.38345225999</v>
      </c>
      <c r="R14" s="2">
        <f t="shared" si="6"/>
        <v>0</v>
      </c>
      <c r="S14" s="18">
        <f t="shared" si="7"/>
        <v>0</v>
      </c>
      <c r="T14" s="18"/>
    </row>
    <row r="15" spans="1:20" x14ac:dyDescent="0.25">
      <c r="A15" s="4" t="s">
        <v>100</v>
      </c>
      <c r="B15" s="5" t="s">
        <v>12</v>
      </c>
      <c r="C15" s="7">
        <v>5357.0309999999999</v>
      </c>
      <c r="D15" s="7">
        <v>712151.40673150995</v>
      </c>
      <c r="E15" s="7">
        <v>1814.854</v>
      </c>
      <c r="F15" s="7">
        <v>487905.73978773999</v>
      </c>
      <c r="G15" s="7">
        <v>3542.1759999999999</v>
      </c>
      <c r="H15" s="7">
        <v>224245.66690377</v>
      </c>
      <c r="I15" s="7">
        <v>1E-3</v>
      </c>
      <c r="J15" s="7">
        <v>4.0000000000000003E-5</v>
      </c>
      <c r="K15" s="1">
        <v>1011.9548000000001</v>
      </c>
      <c r="L15" s="2">
        <f t="shared" si="0"/>
        <v>5.3570310000000001</v>
      </c>
      <c r="M15" s="18">
        <f t="shared" si="1"/>
        <v>712151.40673150995</v>
      </c>
      <c r="N15" s="2">
        <f t="shared" si="2"/>
        <v>1.814854</v>
      </c>
      <c r="O15" s="18">
        <f t="shared" si="3"/>
        <v>487905.73978773999</v>
      </c>
      <c r="P15" s="2">
        <f t="shared" si="4"/>
        <v>3.542176</v>
      </c>
      <c r="Q15" s="18">
        <f t="shared" si="5"/>
        <v>224245.66690377</v>
      </c>
      <c r="R15" s="2">
        <f t="shared" si="6"/>
        <v>9.9999999999999995E-7</v>
      </c>
      <c r="S15" s="18">
        <f t="shared" si="7"/>
        <v>4.0000000000000003E-5</v>
      </c>
      <c r="T15" s="18"/>
    </row>
    <row r="16" spans="1:20" x14ac:dyDescent="0.25">
      <c r="A16" s="4" t="s">
        <v>101</v>
      </c>
      <c r="B16" s="5" t="s">
        <v>13</v>
      </c>
      <c r="C16" s="7">
        <v>7384.9740000000002</v>
      </c>
      <c r="D16" s="7">
        <v>1808496.21820952</v>
      </c>
      <c r="E16" s="7">
        <v>2865.5050000000001</v>
      </c>
      <c r="F16" s="7">
        <v>1406191.80420206</v>
      </c>
      <c r="G16" s="7">
        <v>4519.4690000000001</v>
      </c>
      <c r="H16" s="7">
        <v>402304.41400746</v>
      </c>
      <c r="I16" s="7">
        <v>0</v>
      </c>
      <c r="J16" s="7">
        <v>0</v>
      </c>
      <c r="K16" s="1">
        <v>1215.27</v>
      </c>
      <c r="L16" s="2">
        <f t="shared" si="0"/>
        <v>7.3849740000000006</v>
      </c>
      <c r="M16" s="18">
        <f t="shared" si="1"/>
        <v>1808496.21820952</v>
      </c>
      <c r="N16" s="2">
        <f t="shared" si="2"/>
        <v>2.8655050000000002</v>
      </c>
      <c r="O16" s="18">
        <f t="shared" si="3"/>
        <v>1406191.80420206</v>
      </c>
      <c r="P16" s="2">
        <f t="shared" si="4"/>
        <v>4.519469</v>
      </c>
      <c r="Q16" s="18">
        <f t="shared" si="5"/>
        <v>402304.41400746</v>
      </c>
      <c r="R16" s="2">
        <f t="shared" si="6"/>
        <v>0</v>
      </c>
      <c r="S16" s="18">
        <f t="shared" si="7"/>
        <v>0</v>
      </c>
      <c r="T16" s="18"/>
    </row>
    <row r="17" spans="1:20" x14ac:dyDescent="0.25">
      <c r="A17" s="4" t="s">
        <v>102</v>
      </c>
      <c r="B17" s="5" t="s">
        <v>14</v>
      </c>
      <c r="C17" s="7">
        <v>7253.8109999999997</v>
      </c>
      <c r="D17" s="7">
        <v>1968261.18796081</v>
      </c>
      <c r="E17" s="7">
        <v>3007.2440000000001</v>
      </c>
      <c r="F17" s="7">
        <v>1495719.4108074</v>
      </c>
      <c r="G17" s="7">
        <v>4246.5559999999996</v>
      </c>
      <c r="H17" s="7">
        <v>472541.76529320999</v>
      </c>
      <c r="I17" s="7">
        <v>1.0999999999999999E-2</v>
      </c>
      <c r="J17" s="7">
        <v>1.18602E-2</v>
      </c>
      <c r="K17" s="1">
        <v>1688.0029999999999</v>
      </c>
      <c r="L17" s="2">
        <f t="shared" si="0"/>
        <v>7.2538109999999998</v>
      </c>
      <c r="M17" s="18">
        <f t="shared" si="1"/>
        <v>1968261.18796081</v>
      </c>
      <c r="N17" s="2">
        <f t="shared" si="2"/>
        <v>3.007244</v>
      </c>
      <c r="O17" s="18">
        <f t="shared" si="3"/>
        <v>1495719.4108074</v>
      </c>
      <c r="P17" s="2">
        <f t="shared" si="4"/>
        <v>4.246556</v>
      </c>
      <c r="Q17" s="18">
        <f t="shared" si="5"/>
        <v>472541.76529320999</v>
      </c>
      <c r="R17" s="2">
        <f t="shared" si="6"/>
        <v>1.1E-5</v>
      </c>
      <c r="S17" s="18">
        <f t="shared" si="7"/>
        <v>1.18602E-2</v>
      </c>
      <c r="T17" s="18"/>
    </row>
    <row r="18" spans="1:20" x14ac:dyDescent="0.25">
      <c r="A18" s="4" t="s">
        <v>103</v>
      </c>
      <c r="B18" s="5" t="s">
        <v>15</v>
      </c>
      <c r="C18" s="7">
        <v>10624.441000000001</v>
      </c>
      <c r="D18" s="7">
        <v>4796678.2775650797</v>
      </c>
      <c r="E18" s="7">
        <v>6236.3760000000002</v>
      </c>
      <c r="F18" s="7">
        <v>4447251.7925138501</v>
      </c>
      <c r="G18" s="7">
        <v>4388.0649999999996</v>
      </c>
      <c r="H18" s="7">
        <v>349426.48505123</v>
      </c>
      <c r="I18" s="7">
        <v>0</v>
      </c>
      <c r="J18" s="7">
        <v>0</v>
      </c>
      <c r="K18" s="1">
        <v>2653.2602000000002</v>
      </c>
      <c r="L18" s="2">
        <f t="shared" si="0"/>
        <v>10.624441000000001</v>
      </c>
      <c r="M18" s="18">
        <f t="shared" si="1"/>
        <v>4796678.2775650797</v>
      </c>
      <c r="N18" s="2">
        <f t="shared" si="2"/>
        <v>6.2363759999999999</v>
      </c>
      <c r="O18" s="18">
        <f t="shared" si="3"/>
        <v>4447251.7925138501</v>
      </c>
      <c r="P18" s="2">
        <f t="shared" si="4"/>
        <v>4.3880649999999992</v>
      </c>
      <c r="Q18" s="18">
        <f t="shared" si="5"/>
        <v>349426.48505123</v>
      </c>
      <c r="R18" s="2">
        <f t="shared" si="6"/>
        <v>0</v>
      </c>
      <c r="S18" s="18">
        <f t="shared" si="7"/>
        <v>0</v>
      </c>
      <c r="T18" s="18"/>
    </row>
    <row r="19" spans="1:20" x14ac:dyDescent="0.25">
      <c r="A19" s="4" t="s">
        <v>104</v>
      </c>
      <c r="B19" s="5" t="s">
        <v>105</v>
      </c>
      <c r="C19" s="7">
        <v>1422.336</v>
      </c>
      <c r="D19" s="7">
        <v>409893.99635099998</v>
      </c>
      <c r="E19" s="7">
        <v>461.85500000000002</v>
      </c>
      <c r="F19" s="7">
        <v>165205.24316429</v>
      </c>
      <c r="G19" s="7">
        <v>960.48099999999999</v>
      </c>
      <c r="H19" s="7">
        <v>244688.75318671</v>
      </c>
      <c r="I19" s="7">
        <v>0</v>
      </c>
      <c r="J19" s="7">
        <v>0</v>
      </c>
      <c r="K19" s="1">
        <v>157.178</v>
      </c>
      <c r="L19" s="2">
        <f t="shared" si="0"/>
        <v>1.422336</v>
      </c>
      <c r="M19" s="18">
        <f t="shared" si="1"/>
        <v>409893.99635099998</v>
      </c>
      <c r="N19" s="2">
        <f t="shared" si="2"/>
        <v>0.46185500000000002</v>
      </c>
      <c r="O19" s="18">
        <f t="shared" si="3"/>
        <v>165205.24316429</v>
      </c>
      <c r="P19" s="2">
        <f t="shared" si="4"/>
        <v>0.96048100000000003</v>
      </c>
      <c r="Q19" s="18">
        <f t="shared" si="5"/>
        <v>244688.75318671</v>
      </c>
      <c r="R19" s="2">
        <f t="shared" si="6"/>
        <v>0</v>
      </c>
      <c r="S19" s="18">
        <f t="shared" si="7"/>
        <v>0</v>
      </c>
      <c r="T19" s="18"/>
    </row>
    <row r="20" spans="1:20" x14ac:dyDescent="0.25">
      <c r="A20" s="4" t="s">
        <v>106</v>
      </c>
      <c r="B20" s="5" t="s">
        <v>16</v>
      </c>
      <c r="C20" s="7">
        <v>445.76799999999997</v>
      </c>
      <c r="D20" s="7">
        <v>23983.159463240001</v>
      </c>
      <c r="E20" s="7">
        <v>0</v>
      </c>
      <c r="F20" s="7">
        <v>0</v>
      </c>
      <c r="G20" s="7">
        <v>445.76799999999997</v>
      </c>
      <c r="H20" s="7">
        <v>23983.159463240001</v>
      </c>
      <c r="I20" s="7">
        <v>0</v>
      </c>
      <c r="J20" s="7">
        <v>0</v>
      </c>
      <c r="K20" s="1">
        <v>471.59729999999996</v>
      </c>
      <c r="L20" s="2">
        <f t="shared" si="0"/>
        <v>0.445768</v>
      </c>
      <c r="M20" s="18">
        <f t="shared" si="1"/>
        <v>23983.159463240001</v>
      </c>
      <c r="N20" s="2">
        <f t="shared" si="2"/>
        <v>0</v>
      </c>
      <c r="O20" s="18">
        <f t="shared" si="3"/>
        <v>0</v>
      </c>
      <c r="P20" s="2">
        <f t="shared" si="4"/>
        <v>0.445768</v>
      </c>
      <c r="Q20" s="18">
        <f t="shared" si="5"/>
        <v>23983.159463240001</v>
      </c>
      <c r="R20" s="2">
        <f t="shared" si="6"/>
        <v>0</v>
      </c>
      <c r="S20" s="18">
        <f t="shared" si="7"/>
        <v>0</v>
      </c>
      <c r="T20" s="18"/>
    </row>
    <row r="21" spans="1:20" x14ac:dyDescent="0.25">
      <c r="A21" s="4" t="s">
        <v>107</v>
      </c>
      <c r="B21" s="5" t="s">
        <v>17</v>
      </c>
      <c r="C21" s="7">
        <v>4172.902</v>
      </c>
      <c r="D21" s="7">
        <v>436368.44100491999</v>
      </c>
      <c r="E21" s="7">
        <v>1182.7</v>
      </c>
      <c r="F21" s="7">
        <v>221517.14330336999</v>
      </c>
      <c r="G21" s="7">
        <v>2990.2020000000002</v>
      </c>
      <c r="H21" s="7">
        <v>214851.29770155001</v>
      </c>
      <c r="I21" s="7">
        <v>0</v>
      </c>
      <c r="J21" s="7">
        <v>0</v>
      </c>
      <c r="K21" s="1">
        <v>901.06700000000001</v>
      </c>
      <c r="L21" s="2">
        <f t="shared" si="0"/>
        <v>4.1729019999999997</v>
      </c>
      <c r="M21" s="18">
        <f t="shared" si="1"/>
        <v>436368.44100491999</v>
      </c>
      <c r="N21" s="2">
        <f t="shared" si="2"/>
        <v>1.1827000000000001</v>
      </c>
      <c r="O21" s="18">
        <f t="shared" si="3"/>
        <v>221517.14330336999</v>
      </c>
      <c r="P21" s="2">
        <f t="shared" si="4"/>
        <v>2.990202</v>
      </c>
      <c r="Q21" s="18">
        <f t="shared" si="5"/>
        <v>214851.29770155001</v>
      </c>
      <c r="R21" s="2">
        <f t="shared" si="6"/>
        <v>0</v>
      </c>
      <c r="S21" s="18">
        <f t="shared" si="7"/>
        <v>0</v>
      </c>
      <c r="T21" s="18"/>
    </row>
    <row r="22" spans="1:20" x14ac:dyDescent="0.25">
      <c r="A22" s="4" t="s">
        <v>108</v>
      </c>
      <c r="B22" s="5" t="s">
        <v>109</v>
      </c>
      <c r="C22" s="7">
        <v>69.287000000000006</v>
      </c>
      <c r="D22" s="7">
        <v>53093.2806624</v>
      </c>
      <c r="E22" s="7">
        <v>0</v>
      </c>
      <c r="F22" s="7">
        <v>0</v>
      </c>
      <c r="G22" s="7">
        <v>69.287000000000006</v>
      </c>
      <c r="H22" s="7">
        <v>53093.2806624</v>
      </c>
      <c r="I22" s="7">
        <v>0</v>
      </c>
      <c r="J22" s="7">
        <v>0</v>
      </c>
      <c r="K22" s="1">
        <v>888.16650000000004</v>
      </c>
      <c r="L22" s="2">
        <f t="shared" si="0"/>
        <v>6.9287000000000001E-2</v>
      </c>
      <c r="M22" s="18">
        <f t="shared" si="1"/>
        <v>53093.2806624</v>
      </c>
      <c r="N22" s="2">
        <f t="shared" si="2"/>
        <v>0</v>
      </c>
      <c r="O22" s="18">
        <f t="shared" si="3"/>
        <v>0</v>
      </c>
      <c r="P22" s="2">
        <f t="shared" si="4"/>
        <v>6.9287000000000001E-2</v>
      </c>
      <c r="Q22" s="18">
        <f t="shared" si="5"/>
        <v>53093.2806624</v>
      </c>
      <c r="R22" s="2">
        <f t="shared" si="6"/>
        <v>0</v>
      </c>
      <c r="S22" s="18">
        <f t="shared" si="7"/>
        <v>0</v>
      </c>
      <c r="T22" s="18"/>
    </row>
    <row r="23" spans="1:20" x14ac:dyDescent="0.25">
      <c r="A23" s="4" t="s">
        <v>110</v>
      </c>
      <c r="B23" s="5" t="s">
        <v>18</v>
      </c>
      <c r="C23" s="7">
        <v>3970.1030000000001</v>
      </c>
      <c r="D23" s="7">
        <v>390370.93780030002</v>
      </c>
      <c r="E23" s="7">
        <v>1730.2149999999999</v>
      </c>
      <c r="F23" s="7">
        <v>248295.99768751999</v>
      </c>
      <c r="G23" s="7">
        <v>2239.8879999999999</v>
      </c>
      <c r="H23" s="7">
        <v>142074.94011277999</v>
      </c>
      <c r="I23" s="7">
        <v>0</v>
      </c>
      <c r="J23" s="7">
        <v>0</v>
      </c>
      <c r="K23" s="1">
        <v>258.86900000000003</v>
      </c>
      <c r="L23" s="2">
        <f t="shared" si="0"/>
        <v>3.9701029999999999</v>
      </c>
      <c r="M23" s="18">
        <f t="shared" si="1"/>
        <v>390370.93780030002</v>
      </c>
      <c r="N23" s="2">
        <f t="shared" si="2"/>
        <v>1.7302149999999998</v>
      </c>
      <c r="O23" s="18">
        <f t="shared" si="3"/>
        <v>248295.99768751999</v>
      </c>
      <c r="P23" s="2">
        <f t="shared" si="4"/>
        <v>2.2398880000000001</v>
      </c>
      <c r="Q23" s="18">
        <f t="shared" si="5"/>
        <v>142074.94011277999</v>
      </c>
      <c r="R23" s="2">
        <f t="shared" si="6"/>
        <v>0</v>
      </c>
      <c r="S23" s="18">
        <f t="shared" si="7"/>
        <v>0</v>
      </c>
      <c r="T23" s="18"/>
    </row>
    <row r="24" spans="1:20" x14ac:dyDescent="0.25">
      <c r="A24" s="4" t="s">
        <v>111</v>
      </c>
      <c r="B24" s="5" t="s">
        <v>19</v>
      </c>
      <c r="C24" s="7">
        <v>9799.0840000000007</v>
      </c>
      <c r="D24" s="7">
        <v>2389766.3288289001</v>
      </c>
      <c r="E24" s="7">
        <v>3930.9679999999998</v>
      </c>
      <c r="F24" s="7">
        <v>1913073.0147621999</v>
      </c>
      <c r="G24" s="7">
        <v>5868.116</v>
      </c>
      <c r="H24" s="7">
        <v>476693.3140667</v>
      </c>
      <c r="I24" s="7">
        <v>0</v>
      </c>
      <c r="J24" s="7">
        <v>0</v>
      </c>
      <c r="K24" s="1">
        <v>2241.5614999999998</v>
      </c>
      <c r="L24" s="2">
        <f t="shared" si="0"/>
        <v>9.7990840000000006</v>
      </c>
      <c r="M24" s="18">
        <f t="shared" si="1"/>
        <v>2389766.3288289001</v>
      </c>
      <c r="N24" s="2">
        <f t="shared" si="2"/>
        <v>3.930968</v>
      </c>
      <c r="O24" s="18">
        <f t="shared" si="3"/>
        <v>1913073.0147621999</v>
      </c>
      <c r="P24" s="2">
        <f t="shared" si="4"/>
        <v>5.8681159999999997</v>
      </c>
      <c r="Q24" s="18">
        <f t="shared" si="5"/>
        <v>476693.3140667</v>
      </c>
      <c r="R24" s="2">
        <f t="shared" si="6"/>
        <v>0</v>
      </c>
      <c r="S24" s="18">
        <f t="shared" si="7"/>
        <v>0</v>
      </c>
      <c r="T24" s="18"/>
    </row>
    <row r="25" spans="1:20" x14ac:dyDescent="0.25">
      <c r="A25" s="4" t="s">
        <v>112</v>
      </c>
      <c r="B25" s="5" t="s">
        <v>20</v>
      </c>
      <c r="C25" s="7">
        <v>1362.3879999999999</v>
      </c>
      <c r="D25" s="7">
        <v>222295.66984282999</v>
      </c>
      <c r="E25" s="7">
        <v>206.38</v>
      </c>
      <c r="F25" s="7">
        <v>105639.99041689999</v>
      </c>
      <c r="G25" s="7">
        <v>1156.008</v>
      </c>
      <c r="H25" s="7">
        <v>116655.67942592999</v>
      </c>
      <c r="I25" s="7">
        <v>0</v>
      </c>
      <c r="J25" s="7">
        <v>0</v>
      </c>
      <c r="K25" s="1">
        <v>2760.442</v>
      </c>
      <c r="L25" s="2">
        <f t="shared" si="0"/>
        <v>1.3623879999999999</v>
      </c>
      <c r="M25" s="18">
        <f t="shared" si="1"/>
        <v>222295.66984282999</v>
      </c>
      <c r="N25" s="2">
        <f t="shared" si="2"/>
        <v>0.20638000000000001</v>
      </c>
      <c r="O25" s="18">
        <f t="shared" si="3"/>
        <v>105639.99041689999</v>
      </c>
      <c r="P25" s="2">
        <f t="shared" si="4"/>
        <v>1.1560080000000001</v>
      </c>
      <c r="Q25" s="18">
        <f t="shared" si="5"/>
        <v>116655.67942592999</v>
      </c>
      <c r="R25" s="2">
        <f t="shared" si="6"/>
        <v>0</v>
      </c>
      <c r="S25" s="18">
        <f t="shared" si="7"/>
        <v>0</v>
      </c>
      <c r="T25" s="18"/>
    </row>
    <row r="26" spans="1:20" x14ac:dyDescent="0.25">
      <c r="A26" s="4" t="s">
        <v>113</v>
      </c>
      <c r="B26" s="5" t="s">
        <v>21</v>
      </c>
      <c r="C26" s="7">
        <v>4308.1469999999999</v>
      </c>
      <c r="D26" s="7">
        <v>1433075.0432049099</v>
      </c>
      <c r="E26" s="7">
        <v>2414.4789999999998</v>
      </c>
      <c r="F26" s="7">
        <v>1241285.8614077701</v>
      </c>
      <c r="G26" s="7">
        <v>1893.6669999999999</v>
      </c>
      <c r="H26" s="7">
        <v>191789.18125714001</v>
      </c>
      <c r="I26" s="7">
        <v>1E-3</v>
      </c>
      <c r="J26" s="7">
        <v>5.4000000000000001E-4</v>
      </c>
      <c r="K26" s="1">
        <v>169.2723</v>
      </c>
      <c r="L26" s="2">
        <f t="shared" si="0"/>
        <v>4.3081469999999999</v>
      </c>
      <c r="M26" s="18">
        <f t="shared" si="1"/>
        <v>1433075.0432049099</v>
      </c>
      <c r="N26" s="2">
        <f t="shared" si="2"/>
        <v>2.4144789999999996</v>
      </c>
      <c r="O26" s="18">
        <f t="shared" si="3"/>
        <v>1241285.8614077701</v>
      </c>
      <c r="P26" s="2">
        <f t="shared" si="4"/>
        <v>1.893667</v>
      </c>
      <c r="Q26" s="18">
        <f t="shared" si="5"/>
        <v>191789.18125714001</v>
      </c>
      <c r="R26" s="2">
        <f t="shared" si="6"/>
        <v>9.9999999999999995E-7</v>
      </c>
      <c r="S26" s="18">
        <f t="shared" si="7"/>
        <v>5.4000000000000001E-4</v>
      </c>
      <c r="T26" s="18"/>
    </row>
    <row r="27" spans="1:20" x14ac:dyDescent="0.25">
      <c r="A27" s="4" t="s">
        <v>114</v>
      </c>
      <c r="B27" s="5" t="s">
        <v>22</v>
      </c>
      <c r="C27" s="7">
        <v>6086.6549999999997</v>
      </c>
      <c r="D27" s="7">
        <v>1522534.8731859501</v>
      </c>
      <c r="E27" s="7">
        <v>4033.1950000000002</v>
      </c>
      <c r="F27" s="7">
        <v>1340935.71427208</v>
      </c>
      <c r="G27" s="7">
        <v>2053.46</v>
      </c>
      <c r="H27" s="7">
        <v>181599.15891386999</v>
      </c>
      <c r="I27" s="7">
        <v>0</v>
      </c>
      <c r="J27" s="7">
        <v>0</v>
      </c>
      <c r="K27" s="1">
        <v>313.67649999999998</v>
      </c>
      <c r="L27" s="2">
        <f t="shared" si="0"/>
        <v>6.0866549999999995</v>
      </c>
      <c r="M27" s="18">
        <f t="shared" si="1"/>
        <v>1522534.8731859501</v>
      </c>
      <c r="N27" s="2">
        <f t="shared" si="2"/>
        <v>4.0331950000000001</v>
      </c>
      <c r="O27" s="18">
        <f t="shared" si="3"/>
        <v>1340935.71427208</v>
      </c>
      <c r="P27" s="2">
        <f t="shared" si="4"/>
        <v>2.0534599999999998</v>
      </c>
      <c r="Q27" s="18">
        <f t="shared" si="5"/>
        <v>181599.15891386999</v>
      </c>
      <c r="R27" s="2">
        <f t="shared" si="6"/>
        <v>0</v>
      </c>
      <c r="S27" s="18">
        <f t="shared" si="7"/>
        <v>0</v>
      </c>
      <c r="T27" s="18"/>
    </row>
    <row r="28" spans="1:20" x14ac:dyDescent="0.25">
      <c r="A28" s="4" t="s">
        <v>115</v>
      </c>
      <c r="B28" s="5" t="s">
        <v>23</v>
      </c>
      <c r="C28" s="7">
        <v>1619.9690000000001</v>
      </c>
      <c r="D28" s="7">
        <v>201193.50410404999</v>
      </c>
      <c r="E28" s="7">
        <v>110.455</v>
      </c>
      <c r="F28" s="7">
        <v>38896.803514129999</v>
      </c>
      <c r="G28" s="7">
        <v>1509.5139999999999</v>
      </c>
      <c r="H28" s="7">
        <v>162296.70058991999</v>
      </c>
      <c r="I28" s="7">
        <v>0</v>
      </c>
      <c r="J28" s="7">
        <v>0</v>
      </c>
      <c r="K28" s="1">
        <v>1565.3746999999998</v>
      </c>
      <c r="L28" s="2">
        <f t="shared" si="0"/>
        <v>1.619969</v>
      </c>
      <c r="M28" s="18">
        <f t="shared" si="1"/>
        <v>201193.50410404999</v>
      </c>
      <c r="N28" s="2">
        <f t="shared" si="2"/>
        <v>0.110455</v>
      </c>
      <c r="O28" s="18">
        <f t="shared" si="3"/>
        <v>38896.803514129999</v>
      </c>
      <c r="P28" s="2">
        <f t="shared" si="4"/>
        <v>1.5095139999999998</v>
      </c>
      <c r="Q28" s="18">
        <f t="shared" si="5"/>
        <v>162296.70058991999</v>
      </c>
      <c r="R28" s="2">
        <f t="shared" si="6"/>
        <v>0</v>
      </c>
      <c r="S28" s="18">
        <f t="shared" si="7"/>
        <v>0</v>
      </c>
      <c r="T28" s="18"/>
    </row>
    <row r="29" spans="1:20" x14ac:dyDescent="0.25">
      <c r="A29" s="4" t="s">
        <v>116</v>
      </c>
      <c r="B29" s="5" t="s">
        <v>24</v>
      </c>
      <c r="C29" s="7">
        <v>728.09</v>
      </c>
      <c r="D29" s="7">
        <v>69609.219991759994</v>
      </c>
      <c r="E29" s="7">
        <v>5.1999999999999998E-2</v>
      </c>
      <c r="F29" s="7">
        <v>459.30591626</v>
      </c>
      <c r="G29" s="7">
        <v>728.03800000000001</v>
      </c>
      <c r="H29" s="7">
        <v>69149.914075499997</v>
      </c>
      <c r="I29" s="7">
        <v>0</v>
      </c>
      <c r="J29" s="7">
        <v>0</v>
      </c>
      <c r="K29" s="1">
        <v>1561.7858000000001</v>
      </c>
      <c r="L29" s="2">
        <f t="shared" si="0"/>
        <v>0.72809000000000001</v>
      </c>
      <c r="M29" s="18">
        <f t="shared" si="1"/>
        <v>69609.219991759994</v>
      </c>
      <c r="N29" s="2">
        <f t="shared" si="2"/>
        <v>5.1999999999999997E-5</v>
      </c>
      <c r="O29" s="18">
        <f t="shared" si="3"/>
        <v>459.30591626</v>
      </c>
      <c r="P29" s="2">
        <f t="shared" si="4"/>
        <v>0.72803799999999996</v>
      </c>
      <c r="Q29" s="18">
        <f t="shared" si="5"/>
        <v>69149.914075499997</v>
      </c>
      <c r="R29" s="2">
        <f t="shared" si="6"/>
        <v>0</v>
      </c>
      <c r="S29" s="18">
        <f t="shared" si="7"/>
        <v>0</v>
      </c>
      <c r="T29" s="18"/>
    </row>
    <row r="30" spans="1:20" x14ac:dyDescent="0.25">
      <c r="A30" s="4" t="s">
        <v>117</v>
      </c>
      <c r="B30" s="5" t="s">
        <v>89</v>
      </c>
      <c r="C30" s="7">
        <v>10564.896000000001</v>
      </c>
      <c r="D30" s="7">
        <v>3536001.7851649998</v>
      </c>
      <c r="E30" s="7">
        <v>3929.1509999999998</v>
      </c>
      <c r="F30" s="7">
        <v>1567911.82322206</v>
      </c>
      <c r="G30" s="7">
        <v>6635.7439999999997</v>
      </c>
      <c r="H30" s="7">
        <v>1968089.9615229401</v>
      </c>
      <c r="I30" s="7">
        <v>1E-3</v>
      </c>
      <c r="J30" s="7">
        <v>4.2000000000000002E-4</v>
      </c>
      <c r="K30" s="1">
        <v>734.16899999999998</v>
      </c>
      <c r="L30" s="2">
        <f t="shared" si="0"/>
        <v>10.564896000000001</v>
      </c>
      <c r="M30" s="18">
        <f t="shared" si="1"/>
        <v>3536001.7851649998</v>
      </c>
      <c r="N30" s="2">
        <f t="shared" si="2"/>
        <v>3.9291510000000001</v>
      </c>
      <c r="O30" s="18">
        <f t="shared" si="3"/>
        <v>1567911.82322206</v>
      </c>
      <c r="P30" s="2">
        <f t="shared" si="4"/>
        <v>6.6357439999999999</v>
      </c>
      <c r="Q30" s="18">
        <f t="shared" si="5"/>
        <v>1968089.9615229401</v>
      </c>
      <c r="R30" s="2">
        <f t="shared" si="6"/>
        <v>9.9999999999999995E-7</v>
      </c>
      <c r="S30" s="18">
        <f t="shared" si="7"/>
        <v>4.2000000000000002E-4</v>
      </c>
      <c r="T30" s="18"/>
    </row>
    <row r="31" spans="1:20" x14ac:dyDescent="0.25">
      <c r="A31" s="4" t="s">
        <v>118</v>
      </c>
      <c r="B31" s="5" t="s">
        <v>25</v>
      </c>
      <c r="C31" s="7">
        <v>10723.531999999999</v>
      </c>
      <c r="D31" s="7">
        <v>966320.26972678001</v>
      </c>
      <c r="E31" s="7">
        <v>5553.4250000000002</v>
      </c>
      <c r="F31" s="7">
        <v>758727.39537617005</v>
      </c>
      <c r="G31" s="7">
        <v>5170.107</v>
      </c>
      <c r="H31" s="7">
        <v>207592.87435061001</v>
      </c>
      <c r="I31" s="7">
        <v>0</v>
      </c>
      <c r="J31" s="7">
        <v>0</v>
      </c>
      <c r="K31" s="1">
        <v>1582.3098</v>
      </c>
      <c r="L31" s="2">
        <f t="shared" si="0"/>
        <v>10.723531999999999</v>
      </c>
      <c r="M31" s="18">
        <f t="shared" si="1"/>
        <v>966320.26972678001</v>
      </c>
      <c r="N31" s="2">
        <f t="shared" si="2"/>
        <v>5.5534249999999998</v>
      </c>
      <c r="O31" s="18">
        <f t="shared" si="3"/>
        <v>758727.39537617005</v>
      </c>
      <c r="P31" s="2">
        <f t="shared" si="4"/>
        <v>5.1701069999999998</v>
      </c>
      <c r="Q31" s="18">
        <f t="shared" si="5"/>
        <v>207592.87435061001</v>
      </c>
      <c r="R31" s="2">
        <f t="shared" si="6"/>
        <v>0</v>
      </c>
      <c r="S31" s="18">
        <f t="shared" si="7"/>
        <v>0</v>
      </c>
      <c r="T31" s="18"/>
    </row>
    <row r="32" spans="1:20" x14ac:dyDescent="0.25">
      <c r="A32" s="4" t="s">
        <v>119</v>
      </c>
      <c r="B32" s="5" t="s">
        <v>26</v>
      </c>
      <c r="C32" s="7">
        <v>27171.442999999999</v>
      </c>
      <c r="D32" s="7">
        <v>17261392.645446401</v>
      </c>
      <c r="E32" s="7">
        <v>25171.688999999998</v>
      </c>
      <c r="F32" s="7">
        <v>17155476.0952955</v>
      </c>
      <c r="G32" s="7">
        <v>1999.7529999999999</v>
      </c>
      <c r="H32" s="7">
        <v>105916.21462912</v>
      </c>
      <c r="I32" s="7">
        <v>1E-3</v>
      </c>
      <c r="J32" s="7">
        <v>0.33552174000000001</v>
      </c>
      <c r="K32" s="1">
        <v>1403.6653000000001</v>
      </c>
      <c r="L32" s="2">
        <f t="shared" si="0"/>
        <v>27.171443</v>
      </c>
      <c r="M32" s="18">
        <f t="shared" si="1"/>
        <v>17261392.645446401</v>
      </c>
      <c r="N32" s="2">
        <f t="shared" si="2"/>
        <v>25.171688999999997</v>
      </c>
      <c r="O32" s="18">
        <f t="shared" si="3"/>
        <v>17155476.0952955</v>
      </c>
      <c r="P32" s="2">
        <f t="shared" si="4"/>
        <v>1.9997529999999999</v>
      </c>
      <c r="Q32" s="18">
        <f t="shared" si="5"/>
        <v>105916.21462912</v>
      </c>
      <c r="R32" s="2">
        <f t="shared" si="6"/>
        <v>9.9999999999999995E-7</v>
      </c>
      <c r="S32" s="18">
        <f t="shared" si="7"/>
        <v>0.33552174000000001</v>
      </c>
      <c r="T32" s="18"/>
    </row>
    <row r="33" spans="1:20" x14ac:dyDescent="0.25">
      <c r="A33" s="4" t="s">
        <v>120</v>
      </c>
      <c r="B33" s="5" t="s">
        <v>27</v>
      </c>
      <c r="C33" s="7">
        <v>27751.11</v>
      </c>
      <c r="D33" s="7">
        <v>12134189.899319001</v>
      </c>
      <c r="E33" s="7">
        <v>16475.495999999999</v>
      </c>
      <c r="F33" s="7">
        <v>10838194.511471201</v>
      </c>
      <c r="G33" s="7">
        <v>11274.556</v>
      </c>
      <c r="H33" s="7">
        <v>1295801.2740778399</v>
      </c>
      <c r="I33" s="7">
        <v>1.0580000000000001</v>
      </c>
      <c r="J33" s="7">
        <v>194.11376996999999</v>
      </c>
      <c r="K33" s="1">
        <v>811.88900000000001</v>
      </c>
      <c r="L33" s="2">
        <f t="shared" si="0"/>
        <v>27.751110000000001</v>
      </c>
      <c r="M33" s="18">
        <f t="shared" si="1"/>
        <v>12134189.899319001</v>
      </c>
      <c r="N33" s="2">
        <f t="shared" si="2"/>
        <v>16.475496</v>
      </c>
      <c r="O33" s="18">
        <f t="shared" si="3"/>
        <v>10838194.511471201</v>
      </c>
      <c r="P33" s="2">
        <f t="shared" si="4"/>
        <v>11.274556</v>
      </c>
      <c r="Q33" s="18">
        <f t="shared" si="5"/>
        <v>1295801.2740778399</v>
      </c>
      <c r="R33" s="2">
        <f t="shared" si="6"/>
        <v>1.0580000000000001E-3</v>
      </c>
      <c r="S33" s="18">
        <f t="shared" si="7"/>
        <v>194.11376996999999</v>
      </c>
      <c r="T33" s="18"/>
    </row>
    <row r="34" spans="1:20" x14ac:dyDescent="0.25">
      <c r="A34" s="4" t="s">
        <v>121</v>
      </c>
      <c r="B34" s="5" t="s">
        <v>28</v>
      </c>
      <c r="C34" s="7">
        <v>18099.133000000002</v>
      </c>
      <c r="D34" s="7">
        <v>6975774.1185940402</v>
      </c>
      <c r="E34" s="7">
        <v>7018.1459999999997</v>
      </c>
      <c r="F34" s="7">
        <v>5919681.0568431802</v>
      </c>
      <c r="G34" s="7">
        <v>11080.986000000001</v>
      </c>
      <c r="H34" s="7">
        <v>1056093.0548648599</v>
      </c>
      <c r="I34" s="7">
        <v>1E-3</v>
      </c>
      <c r="J34" s="7">
        <v>6.8859999999999998E-3</v>
      </c>
      <c r="K34" s="1">
        <v>1592.0503000000001</v>
      </c>
      <c r="L34" s="2">
        <f t="shared" si="0"/>
        <v>18.099133000000002</v>
      </c>
      <c r="M34" s="18">
        <f t="shared" si="1"/>
        <v>6975774.1185940402</v>
      </c>
      <c r="N34" s="2">
        <f t="shared" si="2"/>
        <v>7.0181459999999998</v>
      </c>
      <c r="O34" s="18">
        <f t="shared" si="3"/>
        <v>5919681.0568431802</v>
      </c>
      <c r="P34" s="2">
        <f t="shared" si="4"/>
        <v>11.080986000000001</v>
      </c>
      <c r="Q34" s="18">
        <f t="shared" si="5"/>
        <v>1056093.0548648599</v>
      </c>
      <c r="R34" s="2">
        <f t="shared" si="6"/>
        <v>9.9999999999999995E-7</v>
      </c>
      <c r="S34" s="18">
        <f t="shared" si="7"/>
        <v>6.8859999999999998E-3</v>
      </c>
      <c r="T34" s="18"/>
    </row>
    <row r="35" spans="1:20" x14ac:dyDescent="0.25">
      <c r="A35" s="4" t="s">
        <v>122</v>
      </c>
      <c r="B35" s="5" t="s">
        <v>29</v>
      </c>
      <c r="C35" s="7">
        <v>3225.261</v>
      </c>
      <c r="D35" s="7">
        <v>293785.40885995998</v>
      </c>
      <c r="E35" s="7">
        <v>1060.95</v>
      </c>
      <c r="F35" s="7">
        <v>160698.21104076001</v>
      </c>
      <c r="G35" s="7">
        <v>2164.3110000000001</v>
      </c>
      <c r="H35" s="7">
        <v>133087.1978192</v>
      </c>
      <c r="I35" s="7">
        <v>0</v>
      </c>
      <c r="J35" s="7">
        <v>0</v>
      </c>
      <c r="K35" s="1">
        <v>683.8528</v>
      </c>
      <c r="L35" s="2">
        <f t="shared" si="0"/>
        <v>3.2252610000000002</v>
      </c>
      <c r="M35" s="18">
        <f t="shared" si="1"/>
        <v>293785.40885995998</v>
      </c>
      <c r="N35" s="2">
        <f t="shared" si="2"/>
        <v>1.0609500000000001</v>
      </c>
      <c r="O35" s="18">
        <f t="shared" si="3"/>
        <v>160698.21104076001</v>
      </c>
      <c r="P35" s="2">
        <f t="shared" si="4"/>
        <v>2.1643110000000001</v>
      </c>
      <c r="Q35" s="18">
        <f t="shared" si="5"/>
        <v>133087.1978192</v>
      </c>
      <c r="R35" s="2">
        <f t="shared" si="6"/>
        <v>0</v>
      </c>
      <c r="S35" s="18">
        <f t="shared" si="7"/>
        <v>0</v>
      </c>
      <c r="T35" s="18"/>
    </row>
    <row r="36" spans="1:20" x14ac:dyDescent="0.25">
      <c r="A36" s="4" t="s">
        <v>123</v>
      </c>
      <c r="B36" s="5" t="s">
        <v>30</v>
      </c>
      <c r="C36" s="7">
        <v>3902.0160000000001</v>
      </c>
      <c r="D36" s="7">
        <v>719285.69394189003</v>
      </c>
      <c r="E36" s="7">
        <v>1472.203</v>
      </c>
      <c r="F36" s="7">
        <v>515645.46341641003</v>
      </c>
      <c r="G36" s="7">
        <v>2429.8130000000001</v>
      </c>
      <c r="H36" s="7">
        <v>203640.23052548</v>
      </c>
      <c r="I36" s="7">
        <v>0</v>
      </c>
      <c r="J36" s="7">
        <v>0</v>
      </c>
      <c r="K36" s="1">
        <v>1171.1758</v>
      </c>
      <c r="L36" s="2">
        <f t="shared" si="0"/>
        <v>3.9020160000000002</v>
      </c>
      <c r="M36" s="18">
        <f t="shared" si="1"/>
        <v>719285.69394189003</v>
      </c>
      <c r="N36" s="2">
        <f t="shared" si="2"/>
        <v>1.4722029999999999</v>
      </c>
      <c r="O36" s="18">
        <f t="shared" si="3"/>
        <v>515645.46341641003</v>
      </c>
      <c r="P36" s="2">
        <f t="shared" si="4"/>
        <v>2.4298130000000002</v>
      </c>
      <c r="Q36" s="18">
        <f t="shared" si="5"/>
        <v>203640.23052548</v>
      </c>
      <c r="R36" s="2">
        <f t="shared" si="6"/>
        <v>0</v>
      </c>
      <c r="S36" s="18">
        <f t="shared" si="7"/>
        <v>0</v>
      </c>
      <c r="T36" s="18"/>
    </row>
    <row r="37" spans="1:20" x14ac:dyDescent="0.25">
      <c r="A37" s="4" t="s">
        <v>124</v>
      </c>
      <c r="B37" s="5" t="s">
        <v>31</v>
      </c>
      <c r="C37" s="7">
        <v>1300.3420000000001</v>
      </c>
      <c r="D37" s="7">
        <v>183537.41730037</v>
      </c>
      <c r="E37" s="7">
        <v>53.125</v>
      </c>
      <c r="F37" s="7">
        <v>8749.5901300599999</v>
      </c>
      <c r="G37" s="7">
        <v>1247.2170000000001</v>
      </c>
      <c r="H37" s="7">
        <v>174787.82717030999</v>
      </c>
      <c r="I37" s="7">
        <v>0</v>
      </c>
      <c r="J37" s="7">
        <v>0</v>
      </c>
      <c r="K37" s="1">
        <v>436.98930000000001</v>
      </c>
      <c r="L37" s="2">
        <f t="shared" si="0"/>
        <v>1.3003420000000001</v>
      </c>
      <c r="M37" s="18">
        <f t="shared" si="1"/>
        <v>183537.41730037</v>
      </c>
      <c r="N37" s="2">
        <f t="shared" si="2"/>
        <v>5.3124999999999999E-2</v>
      </c>
      <c r="O37" s="18">
        <f t="shared" si="3"/>
        <v>8749.5901300599999</v>
      </c>
      <c r="P37" s="2">
        <f t="shared" si="4"/>
        <v>1.247217</v>
      </c>
      <c r="Q37" s="18">
        <f t="shared" si="5"/>
        <v>174787.82717030999</v>
      </c>
      <c r="R37" s="2">
        <f t="shared" si="6"/>
        <v>0</v>
      </c>
      <c r="S37" s="18">
        <f t="shared" si="7"/>
        <v>0</v>
      </c>
      <c r="T37" s="18"/>
    </row>
    <row r="38" spans="1:20" x14ac:dyDescent="0.25">
      <c r="A38" s="4" t="s">
        <v>125</v>
      </c>
      <c r="B38" s="5" t="s">
        <v>32</v>
      </c>
      <c r="C38" s="7">
        <v>3454.4589999999998</v>
      </c>
      <c r="D38" s="7">
        <v>566424.45570689999</v>
      </c>
      <c r="E38" s="7">
        <v>1068.3230000000001</v>
      </c>
      <c r="F38" s="7">
        <v>384623.74624389998</v>
      </c>
      <c r="G38" s="7">
        <v>2386.136</v>
      </c>
      <c r="H38" s="7">
        <v>181800.70946300001</v>
      </c>
      <c r="I38" s="7">
        <v>0</v>
      </c>
      <c r="J38" s="7">
        <v>0</v>
      </c>
      <c r="K38" s="1">
        <v>24423.968399999998</v>
      </c>
      <c r="L38" s="2">
        <f t="shared" si="0"/>
        <v>3.4544589999999999</v>
      </c>
      <c r="M38" s="18">
        <f t="shared" si="1"/>
        <v>566424.45570689999</v>
      </c>
      <c r="N38" s="2">
        <f t="shared" si="2"/>
        <v>1.0683230000000001</v>
      </c>
      <c r="O38" s="18">
        <f t="shared" si="3"/>
        <v>384623.74624389998</v>
      </c>
      <c r="P38" s="2">
        <f t="shared" si="4"/>
        <v>2.386136</v>
      </c>
      <c r="Q38" s="18">
        <f t="shared" si="5"/>
        <v>181800.70946300001</v>
      </c>
      <c r="R38" s="2">
        <f t="shared" si="6"/>
        <v>0</v>
      </c>
      <c r="S38" s="18">
        <f t="shared" si="7"/>
        <v>0</v>
      </c>
      <c r="T38" s="18"/>
    </row>
    <row r="39" spans="1:20" x14ac:dyDescent="0.25">
      <c r="A39" s="4" t="s">
        <v>126</v>
      </c>
      <c r="B39" s="5" t="s">
        <v>127</v>
      </c>
      <c r="C39" s="7">
        <v>971.29499999999996</v>
      </c>
      <c r="D39" s="7">
        <v>288199.76449566998</v>
      </c>
      <c r="E39" s="7">
        <v>359.50599999999997</v>
      </c>
      <c r="F39" s="7">
        <v>107091.87258190999</v>
      </c>
      <c r="G39" s="7">
        <v>611.78899999999999</v>
      </c>
      <c r="H39" s="7">
        <v>181107.89191375999</v>
      </c>
      <c r="I39" s="7">
        <v>0</v>
      </c>
      <c r="J39" s="7">
        <v>0</v>
      </c>
      <c r="K39" s="1">
        <v>1256.1167</v>
      </c>
      <c r="L39" s="2">
        <f t="shared" si="0"/>
        <v>0.97129499999999991</v>
      </c>
      <c r="M39" s="18">
        <f t="shared" si="1"/>
        <v>288199.76449566998</v>
      </c>
      <c r="N39" s="2">
        <f t="shared" si="2"/>
        <v>0.35950599999999999</v>
      </c>
      <c r="O39" s="18">
        <f t="shared" si="3"/>
        <v>107091.87258190999</v>
      </c>
      <c r="P39" s="2">
        <f t="shared" si="4"/>
        <v>0.61178900000000003</v>
      </c>
      <c r="Q39" s="18">
        <f t="shared" si="5"/>
        <v>181107.89191375999</v>
      </c>
      <c r="R39" s="2">
        <f t="shared" si="6"/>
        <v>0</v>
      </c>
      <c r="S39" s="18">
        <f t="shared" si="7"/>
        <v>0</v>
      </c>
      <c r="T39" s="18"/>
    </row>
    <row r="40" spans="1:20" x14ac:dyDescent="0.25">
      <c r="A40" s="4" t="s">
        <v>128</v>
      </c>
      <c r="B40" s="5" t="s">
        <v>33</v>
      </c>
      <c r="C40" s="7">
        <v>1603.76</v>
      </c>
      <c r="D40" s="7">
        <v>495179.60702055</v>
      </c>
      <c r="E40" s="7">
        <v>784.24800000000005</v>
      </c>
      <c r="F40" s="7">
        <v>400617.16671498999</v>
      </c>
      <c r="G40" s="7">
        <v>819.51199999999994</v>
      </c>
      <c r="H40" s="7">
        <v>94562.440305559998</v>
      </c>
      <c r="I40" s="7">
        <v>0</v>
      </c>
      <c r="J40" s="7">
        <v>0</v>
      </c>
      <c r="K40" s="1">
        <v>2694.8033999999998</v>
      </c>
      <c r="L40" s="2">
        <f t="shared" si="0"/>
        <v>1.6037600000000001</v>
      </c>
      <c r="M40" s="18">
        <f t="shared" si="1"/>
        <v>495179.60702055</v>
      </c>
      <c r="N40" s="2">
        <f t="shared" si="2"/>
        <v>0.78424800000000006</v>
      </c>
      <c r="O40" s="18">
        <f t="shared" si="3"/>
        <v>400617.16671498999</v>
      </c>
      <c r="P40" s="2">
        <f t="shared" si="4"/>
        <v>0.81951199999999991</v>
      </c>
      <c r="Q40" s="18">
        <f t="shared" si="5"/>
        <v>94562.440305559998</v>
      </c>
      <c r="R40" s="2">
        <f t="shared" si="6"/>
        <v>0</v>
      </c>
      <c r="S40" s="18">
        <f t="shared" si="7"/>
        <v>0</v>
      </c>
      <c r="T40" s="18"/>
    </row>
    <row r="41" spans="1:20" x14ac:dyDescent="0.25">
      <c r="A41" s="4" t="s">
        <v>129</v>
      </c>
      <c r="B41" s="5" t="s">
        <v>34</v>
      </c>
      <c r="C41" s="7">
        <v>5108982.6150000002</v>
      </c>
      <c r="D41" s="7">
        <v>2155005629.8951898</v>
      </c>
      <c r="E41" s="7">
        <v>5077216.28</v>
      </c>
      <c r="F41" s="7">
        <v>1423080953.39502</v>
      </c>
      <c r="G41" s="7">
        <v>31638.314999999999</v>
      </c>
      <c r="H41" s="7">
        <v>236334273.99399301</v>
      </c>
      <c r="I41" s="7">
        <v>128.02000000000001</v>
      </c>
      <c r="J41" s="7">
        <v>495590402.50618303</v>
      </c>
      <c r="K41" s="1">
        <v>1211.789</v>
      </c>
      <c r="L41" s="2">
        <f t="shared" si="0"/>
        <v>5108.9826149999999</v>
      </c>
      <c r="M41" s="18">
        <f t="shared" si="1"/>
        <v>2155005629.8951898</v>
      </c>
      <c r="N41" s="2">
        <f t="shared" si="2"/>
        <v>5077.2162800000006</v>
      </c>
      <c r="O41" s="18">
        <f t="shared" si="3"/>
        <v>1423080953.39502</v>
      </c>
      <c r="P41" s="2">
        <f t="shared" si="4"/>
        <v>31.638314999999999</v>
      </c>
      <c r="Q41" s="18">
        <f t="shared" si="5"/>
        <v>236334273.99399301</v>
      </c>
      <c r="R41" s="2">
        <f t="shared" si="6"/>
        <v>0.12802000000000002</v>
      </c>
      <c r="S41" s="18">
        <f t="shared" si="7"/>
        <v>495590402.50618303</v>
      </c>
      <c r="T41" s="18"/>
    </row>
    <row r="42" spans="1:20" x14ac:dyDescent="0.25">
      <c r="A42" s="4" t="s">
        <v>130</v>
      </c>
      <c r="B42" s="5" t="s">
        <v>35</v>
      </c>
      <c r="C42" s="7">
        <v>4375.6149999999998</v>
      </c>
      <c r="D42" s="7">
        <v>637707.54768645996</v>
      </c>
      <c r="E42" s="7">
        <v>972.928</v>
      </c>
      <c r="F42" s="7">
        <v>387633.97576663003</v>
      </c>
      <c r="G42" s="7">
        <v>3402.683</v>
      </c>
      <c r="H42" s="7">
        <v>250073.56581982999</v>
      </c>
      <c r="I42" s="7">
        <v>4.0000000000000001E-3</v>
      </c>
      <c r="J42" s="7">
        <v>6.1000000000000004E-3</v>
      </c>
      <c r="K42" s="1">
        <v>7564.7888000000003</v>
      </c>
      <c r="L42" s="2">
        <f t="shared" si="0"/>
        <v>4.3756149999999998</v>
      </c>
      <c r="M42" s="18">
        <f t="shared" si="1"/>
        <v>637707.54768645996</v>
      </c>
      <c r="N42" s="2">
        <f t="shared" si="2"/>
        <v>0.97292800000000002</v>
      </c>
      <c r="O42" s="18">
        <f t="shared" si="3"/>
        <v>387633.97576663003</v>
      </c>
      <c r="P42" s="2">
        <f t="shared" si="4"/>
        <v>3.4026830000000001</v>
      </c>
      <c r="Q42" s="18">
        <f t="shared" si="5"/>
        <v>250073.56581982999</v>
      </c>
      <c r="R42" s="2">
        <f t="shared" si="6"/>
        <v>3.9999999999999998E-6</v>
      </c>
      <c r="S42" s="18">
        <f t="shared" si="7"/>
        <v>6.1000000000000004E-3</v>
      </c>
      <c r="T42" s="18"/>
    </row>
    <row r="43" spans="1:20" x14ac:dyDescent="0.25">
      <c r="A43" s="4" t="s">
        <v>131</v>
      </c>
      <c r="B43" s="5" t="s">
        <v>36</v>
      </c>
      <c r="C43" s="7">
        <v>158827.258</v>
      </c>
      <c r="D43" s="7">
        <v>22617452.116007701</v>
      </c>
      <c r="E43" s="7">
        <v>151510.166</v>
      </c>
      <c r="F43" s="7">
        <v>21361270.730818301</v>
      </c>
      <c r="G43" s="7">
        <v>7310.15</v>
      </c>
      <c r="H43" s="7">
        <v>1255450.7959837499</v>
      </c>
      <c r="I43" s="7">
        <v>6.9420000000000002</v>
      </c>
      <c r="J43" s="7">
        <v>730.58920564000005</v>
      </c>
      <c r="K43" s="1">
        <v>1984.8228000000001</v>
      </c>
      <c r="L43" s="2">
        <f t="shared" si="0"/>
        <v>158.827258</v>
      </c>
      <c r="M43" s="18">
        <f t="shared" si="1"/>
        <v>22617452.116007701</v>
      </c>
      <c r="N43" s="2">
        <f t="shared" si="2"/>
        <v>151.510166</v>
      </c>
      <c r="O43" s="18">
        <f t="shared" si="3"/>
        <v>21361270.730818301</v>
      </c>
      <c r="P43" s="2">
        <f t="shared" si="4"/>
        <v>7.3101499999999993</v>
      </c>
      <c r="Q43" s="18">
        <f t="shared" si="5"/>
        <v>1255450.7959837499</v>
      </c>
      <c r="R43" s="2">
        <f t="shared" si="6"/>
        <v>6.9420000000000003E-3</v>
      </c>
      <c r="S43" s="18">
        <f t="shared" si="7"/>
        <v>730.58920564000005</v>
      </c>
      <c r="T43" s="18"/>
    </row>
    <row r="44" spans="1:20" x14ac:dyDescent="0.25">
      <c r="A44" s="4" t="s">
        <v>132</v>
      </c>
      <c r="B44" s="5" t="s">
        <v>37</v>
      </c>
      <c r="C44" s="7">
        <v>2824.9949999999999</v>
      </c>
      <c r="D44" s="7">
        <v>329812.74364101002</v>
      </c>
      <c r="E44" s="7">
        <v>1218.5840000000001</v>
      </c>
      <c r="F44" s="7">
        <v>216892.34759953999</v>
      </c>
      <c r="G44" s="7">
        <v>1606.4090000000001</v>
      </c>
      <c r="H44" s="7">
        <v>112920.39603637</v>
      </c>
      <c r="I44" s="7">
        <v>2E-3</v>
      </c>
      <c r="J44" s="7">
        <v>5.1000000000000003E-6</v>
      </c>
      <c r="K44" s="1">
        <v>906.46050000000002</v>
      </c>
      <c r="L44" s="2">
        <f t="shared" si="0"/>
        <v>2.8249949999999999</v>
      </c>
      <c r="M44" s="18">
        <f t="shared" si="1"/>
        <v>329812.74364101002</v>
      </c>
      <c r="N44" s="2">
        <f t="shared" si="2"/>
        <v>1.2185840000000001</v>
      </c>
      <c r="O44" s="18">
        <f t="shared" si="3"/>
        <v>216892.34759953999</v>
      </c>
      <c r="P44" s="2">
        <f t="shared" si="4"/>
        <v>1.6064090000000002</v>
      </c>
      <c r="Q44" s="18">
        <f t="shared" si="5"/>
        <v>112920.39603637</v>
      </c>
      <c r="R44" s="2">
        <f t="shared" si="6"/>
        <v>1.9999999999999999E-6</v>
      </c>
      <c r="S44" s="18">
        <f t="shared" si="7"/>
        <v>5.1000000000000003E-6</v>
      </c>
      <c r="T44" s="18"/>
    </row>
    <row r="45" spans="1:20" x14ac:dyDescent="0.25">
      <c r="A45" s="4" t="s">
        <v>133</v>
      </c>
      <c r="B45" s="5" t="s">
        <v>38</v>
      </c>
      <c r="C45" s="7">
        <v>47142.542999999998</v>
      </c>
      <c r="D45" s="7">
        <v>12785456.9876597</v>
      </c>
      <c r="E45" s="7">
        <v>40329.108</v>
      </c>
      <c r="F45" s="7">
        <v>12149164.534482099</v>
      </c>
      <c r="G45" s="7">
        <v>6808.5519999999997</v>
      </c>
      <c r="H45" s="7">
        <v>635769.98562201997</v>
      </c>
      <c r="I45" s="7">
        <v>4.883</v>
      </c>
      <c r="J45" s="7">
        <v>522.46755556999994</v>
      </c>
      <c r="K45" s="1">
        <v>668.84030000000007</v>
      </c>
      <c r="L45" s="2">
        <f t="shared" si="0"/>
        <v>47.142542999999996</v>
      </c>
      <c r="M45" s="18">
        <f t="shared" si="1"/>
        <v>12785456.9876597</v>
      </c>
      <c r="N45" s="2">
        <f t="shared" si="2"/>
        <v>40.329107999999998</v>
      </c>
      <c r="O45" s="18">
        <f t="shared" si="3"/>
        <v>12149164.534482099</v>
      </c>
      <c r="P45" s="2">
        <f t="shared" si="4"/>
        <v>6.8085519999999997</v>
      </c>
      <c r="Q45" s="18">
        <f t="shared" si="5"/>
        <v>635769.98562201997</v>
      </c>
      <c r="R45" s="2">
        <f t="shared" si="6"/>
        <v>4.8830000000000002E-3</v>
      </c>
      <c r="S45" s="18">
        <f t="shared" si="7"/>
        <v>522.46755556999994</v>
      </c>
      <c r="T45" s="18"/>
    </row>
    <row r="46" spans="1:20" x14ac:dyDescent="0.25">
      <c r="A46" s="4" t="s">
        <v>134</v>
      </c>
      <c r="B46" s="5" t="s">
        <v>39</v>
      </c>
      <c r="C46" s="7">
        <v>8012.0609999999997</v>
      </c>
      <c r="D46" s="7">
        <v>714583.24622861005</v>
      </c>
      <c r="E46" s="7">
        <v>3408.4690000000001</v>
      </c>
      <c r="F46" s="7">
        <v>388612.18884448003</v>
      </c>
      <c r="G46" s="7">
        <v>4603.5919999999996</v>
      </c>
      <c r="H46" s="7">
        <v>325971.05738413002</v>
      </c>
      <c r="I46" s="7">
        <v>0</v>
      </c>
      <c r="J46" s="7">
        <v>0</v>
      </c>
      <c r="K46" s="1">
        <v>1250.6528000000001</v>
      </c>
      <c r="L46" s="2">
        <f t="shared" si="0"/>
        <v>8.0120609999999992</v>
      </c>
      <c r="M46" s="18">
        <f t="shared" si="1"/>
        <v>714583.24622861005</v>
      </c>
      <c r="N46" s="2">
        <f t="shared" si="2"/>
        <v>3.4084690000000002</v>
      </c>
      <c r="O46" s="18">
        <f t="shared" si="3"/>
        <v>388612.18884448003</v>
      </c>
      <c r="P46" s="2">
        <f t="shared" si="4"/>
        <v>4.6035919999999999</v>
      </c>
      <c r="Q46" s="18">
        <f t="shared" si="5"/>
        <v>325971.05738413002</v>
      </c>
      <c r="R46" s="2">
        <f t="shared" si="6"/>
        <v>0</v>
      </c>
      <c r="S46" s="18">
        <f t="shared" si="7"/>
        <v>0</v>
      </c>
      <c r="T46" s="18"/>
    </row>
    <row r="47" spans="1:20" x14ac:dyDescent="0.25">
      <c r="A47" s="4" t="s">
        <v>135</v>
      </c>
      <c r="B47" s="5" t="s">
        <v>40</v>
      </c>
      <c r="C47" s="7">
        <v>7923.5959999999995</v>
      </c>
      <c r="D47" s="7">
        <v>1105508.43217265</v>
      </c>
      <c r="E47" s="7">
        <v>3826.8789999999999</v>
      </c>
      <c r="F47" s="7">
        <v>807677.26786731998</v>
      </c>
      <c r="G47" s="7">
        <v>4096.7169999999996</v>
      </c>
      <c r="H47" s="7">
        <v>297831.16430533002</v>
      </c>
      <c r="I47" s="7">
        <v>0</v>
      </c>
      <c r="J47" s="7">
        <v>0</v>
      </c>
      <c r="K47" s="1">
        <v>2548.9540000000002</v>
      </c>
      <c r="L47" s="2">
        <f t="shared" si="0"/>
        <v>7.9235959999999999</v>
      </c>
      <c r="M47" s="18">
        <f t="shared" si="1"/>
        <v>1105508.43217265</v>
      </c>
      <c r="N47" s="2">
        <f t="shared" si="2"/>
        <v>3.8268789999999999</v>
      </c>
      <c r="O47" s="18">
        <f t="shared" si="3"/>
        <v>807677.26786731998</v>
      </c>
      <c r="P47" s="2">
        <f t="shared" si="4"/>
        <v>4.0967169999999999</v>
      </c>
      <c r="Q47" s="18">
        <f t="shared" si="5"/>
        <v>297831.16430533002</v>
      </c>
      <c r="R47" s="2">
        <f t="shared" si="6"/>
        <v>0</v>
      </c>
      <c r="S47" s="18">
        <f t="shared" si="7"/>
        <v>0</v>
      </c>
      <c r="T47" s="18"/>
    </row>
    <row r="48" spans="1:20" x14ac:dyDescent="0.25">
      <c r="A48" s="4" t="s">
        <v>136</v>
      </c>
      <c r="B48" s="5" t="s">
        <v>41</v>
      </c>
      <c r="C48" s="7">
        <v>3253.424</v>
      </c>
      <c r="D48" s="7">
        <v>375580.44763312</v>
      </c>
      <c r="E48" s="7">
        <v>1083.2929999999999</v>
      </c>
      <c r="F48" s="7">
        <v>251705.70834185</v>
      </c>
      <c r="G48" s="7">
        <v>2170.1309999999999</v>
      </c>
      <c r="H48" s="7">
        <v>123874.73929127</v>
      </c>
      <c r="I48" s="7">
        <v>0</v>
      </c>
      <c r="J48" s="7">
        <v>0</v>
      </c>
      <c r="K48" s="1">
        <v>1198.6896999999999</v>
      </c>
      <c r="L48" s="2">
        <f t="shared" si="0"/>
        <v>3.2534239999999999</v>
      </c>
      <c r="M48" s="18">
        <f t="shared" si="1"/>
        <v>375580.44763312</v>
      </c>
      <c r="N48" s="2">
        <f t="shared" si="2"/>
        <v>1.0832929999999998</v>
      </c>
      <c r="O48" s="18">
        <f t="shared" si="3"/>
        <v>251705.70834185</v>
      </c>
      <c r="P48" s="2">
        <f t="shared" si="4"/>
        <v>2.170131</v>
      </c>
      <c r="Q48" s="18">
        <f t="shared" si="5"/>
        <v>123874.73929127</v>
      </c>
      <c r="R48" s="2">
        <f t="shared" si="6"/>
        <v>0</v>
      </c>
      <c r="S48" s="18">
        <f t="shared" si="7"/>
        <v>0</v>
      </c>
      <c r="T48" s="18"/>
    </row>
    <row r="49" spans="1:20" x14ac:dyDescent="0.25">
      <c r="A49" s="4" t="s">
        <v>137</v>
      </c>
      <c r="B49" s="5" t="s">
        <v>42</v>
      </c>
      <c r="C49" s="7">
        <v>4745.4960000000001</v>
      </c>
      <c r="D49" s="7">
        <v>713334.26650636003</v>
      </c>
      <c r="E49" s="7">
        <v>2128.529</v>
      </c>
      <c r="F49" s="7">
        <v>520977.67918362998</v>
      </c>
      <c r="G49" s="7">
        <v>2616.9670000000001</v>
      </c>
      <c r="H49" s="7">
        <v>192356.58732272999</v>
      </c>
      <c r="I49" s="7">
        <v>0</v>
      </c>
      <c r="J49" s="7">
        <v>0</v>
      </c>
      <c r="K49" s="1">
        <v>1295.9435000000001</v>
      </c>
      <c r="L49" s="2">
        <f t="shared" si="0"/>
        <v>4.7454960000000002</v>
      </c>
      <c r="M49" s="18">
        <f t="shared" si="1"/>
        <v>713334.26650636003</v>
      </c>
      <c r="N49" s="2">
        <f t="shared" si="2"/>
        <v>2.1285289999999999</v>
      </c>
      <c r="O49" s="18">
        <f t="shared" si="3"/>
        <v>520977.67918362998</v>
      </c>
      <c r="P49" s="2">
        <f t="shared" si="4"/>
        <v>2.6169670000000003</v>
      </c>
      <c r="Q49" s="18">
        <f t="shared" si="5"/>
        <v>192356.58732272999</v>
      </c>
      <c r="R49" s="2">
        <f t="shared" si="6"/>
        <v>0</v>
      </c>
      <c r="S49" s="18">
        <f t="shared" si="7"/>
        <v>0</v>
      </c>
      <c r="T49" s="18"/>
    </row>
    <row r="50" spans="1:20" x14ac:dyDescent="0.25">
      <c r="A50" s="4" t="s">
        <v>138</v>
      </c>
      <c r="B50" s="5" t="s">
        <v>43</v>
      </c>
      <c r="C50" s="7">
        <v>7981.902</v>
      </c>
      <c r="D50" s="7">
        <v>823312.33774226997</v>
      </c>
      <c r="E50" s="7">
        <v>1040.1569999999999</v>
      </c>
      <c r="F50" s="7">
        <v>356783.23742269998</v>
      </c>
      <c r="G50" s="7">
        <v>6941.741</v>
      </c>
      <c r="H50" s="7">
        <v>466528.83886957</v>
      </c>
      <c r="I50" s="7">
        <v>4.0000000000000001E-3</v>
      </c>
      <c r="J50" s="7">
        <v>0.26145000000000002</v>
      </c>
      <c r="K50" s="1">
        <v>370.66699999999997</v>
      </c>
      <c r="L50" s="2">
        <f t="shared" si="0"/>
        <v>7.9819019999999998</v>
      </c>
      <c r="M50" s="18">
        <f t="shared" si="1"/>
        <v>823312.33774226997</v>
      </c>
      <c r="N50" s="2">
        <f t="shared" si="2"/>
        <v>1.040157</v>
      </c>
      <c r="O50" s="18">
        <f t="shared" si="3"/>
        <v>356783.23742269998</v>
      </c>
      <c r="P50" s="2">
        <f t="shared" si="4"/>
        <v>6.9417410000000004</v>
      </c>
      <c r="Q50" s="18">
        <f t="shared" si="5"/>
        <v>466528.83886957</v>
      </c>
      <c r="R50" s="2">
        <f t="shared" si="6"/>
        <v>3.9999999999999998E-6</v>
      </c>
      <c r="S50" s="18">
        <f t="shared" si="7"/>
        <v>0.26145000000000002</v>
      </c>
      <c r="T50" s="18"/>
    </row>
    <row r="51" spans="1:20" x14ac:dyDescent="0.25">
      <c r="A51" s="4" t="s">
        <v>139</v>
      </c>
      <c r="B51" s="5" t="s">
        <v>44</v>
      </c>
      <c r="C51" s="7">
        <v>12332.618</v>
      </c>
      <c r="D51" s="7">
        <v>3768952.0661699302</v>
      </c>
      <c r="E51" s="7">
        <v>7643.5749999999998</v>
      </c>
      <c r="F51" s="7">
        <v>3325755.9164604498</v>
      </c>
      <c r="G51" s="7">
        <v>4685.8739999999998</v>
      </c>
      <c r="H51" s="7">
        <v>442833.38312257</v>
      </c>
      <c r="I51" s="7">
        <v>3.169</v>
      </c>
      <c r="J51" s="7">
        <v>362.76658691</v>
      </c>
      <c r="K51" s="1">
        <v>363.07900000000001</v>
      </c>
      <c r="L51" s="2">
        <f t="shared" si="0"/>
        <v>12.332618</v>
      </c>
      <c r="M51" s="18">
        <f t="shared" si="1"/>
        <v>3768952.0661699302</v>
      </c>
      <c r="N51" s="2">
        <f t="shared" si="2"/>
        <v>7.6435750000000002</v>
      </c>
      <c r="O51" s="18">
        <f t="shared" si="3"/>
        <v>3325755.9164604498</v>
      </c>
      <c r="P51" s="2">
        <f t="shared" si="4"/>
        <v>4.6858740000000001</v>
      </c>
      <c r="Q51" s="18">
        <f t="shared" si="5"/>
        <v>442833.38312257</v>
      </c>
      <c r="R51" s="2">
        <f t="shared" si="6"/>
        <v>3.1689999999999999E-3</v>
      </c>
      <c r="S51" s="18">
        <f t="shared" si="7"/>
        <v>362.76658691</v>
      </c>
      <c r="T51" s="18"/>
    </row>
    <row r="52" spans="1:20" x14ac:dyDescent="0.25">
      <c r="A52" s="4" t="s">
        <v>140</v>
      </c>
      <c r="B52" s="5" t="s">
        <v>45</v>
      </c>
      <c r="C52" s="7">
        <v>2971.1840000000002</v>
      </c>
      <c r="D52" s="7">
        <v>246020.32919908001</v>
      </c>
      <c r="E52" s="7">
        <v>1100.2529999999999</v>
      </c>
      <c r="F52" s="7">
        <v>132269.14597494999</v>
      </c>
      <c r="G52" s="7">
        <v>1870.864</v>
      </c>
      <c r="H52" s="7">
        <v>113751.1827781</v>
      </c>
      <c r="I52" s="7">
        <v>6.7000000000000004E-2</v>
      </c>
      <c r="J52" s="7">
        <v>4.4602999999999998E-4</v>
      </c>
      <c r="K52" s="1">
        <v>2473.9059999999999</v>
      </c>
      <c r="L52" s="2">
        <f t="shared" si="0"/>
        <v>2.971184</v>
      </c>
      <c r="M52" s="18">
        <f t="shared" si="1"/>
        <v>246020.32919908001</v>
      </c>
      <c r="N52" s="2">
        <f t="shared" si="2"/>
        <v>1.1002529999999999</v>
      </c>
      <c r="O52" s="18">
        <f t="shared" si="3"/>
        <v>132269.14597494999</v>
      </c>
      <c r="P52" s="2">
        <f t="shared" si="4"/>
        <v>1.8708640000000001</v>
      </c>
      <c r="Q52" s="18">
        <f t="shared" si="5"/>
        <v>113751.1827781</v>
      </c>
      <c r="R52" s="2">
        <f t="shared" si="6"/>
        <v>6.7000000000000002E-5</v>
      </c>
      <c r="S52" s="18">
        <f t="shared" si="7"/>
        <v>4.4602999999999998E-4</v>
      </c>
      <c r="T52" s="18"/>
    </row>
    <row r="53" spans="1:20" x14ac:dyDescent="0.25">
      <c r="A53" s="4" t="s">
        <v>141</v>
      </c>
      <c r="B53" s="5" t="s">
        <v>46</v>
      </c>
      <c r="C53" s="7">
        <v>871.44399999999996</v>
      </c>
      <c r="D53" s="7">
        <v>72732.615881920006</v>
      </c>
      <c r="E53" s="7">
        <v>5.8999999999999997E-2</v>
      </c>
      <c r="F53" s="7">
        <v>0.32084319</v>
      </c>
      <c r="G53" s="7">
        <v>871.38499999999999</v>
      </c>
      <c r="H53" s="7">
        <v>72732.295038729993</v>
      </c>
      <c r="I53" s="7">
        <v>0</v>
      </c>
      <c r="J53" s="7">
        <v>0</v>
      </c>
      <c r="K53" s="1">
        <v>793.28980000000001</v>
      </c>
      <c r="L53" s="2">
        <f t="shared" si="0"/>
        <v>0.871444</v>
      </c>
      <c r="M53" s="18">
        <f t="shared" si="1"/>
        <v>72732.615881920006</v>
      </c>
      <c r="N53" s="2">
        <f t="shared" si="2"/>
        <v>5.8999999999999998E-5</v>
      </c>
      <c r="O53" s="18">
        <f t="shared" si="3"/>
        <v>0.32084319</v>
      </c>
      <c r="P53" s="2">
        <f t="shared" si="4"/>
        <v>0.87138499999999997</v>
      </c>
      <c r="Q53" s="18">
        <f t="shared" si="5"/>
        <v>72732.295038729993</v>
      </c>
      <c r="R53" s="2">
        <f t="shared" si="6"/>
        <v>0</v>
      </c>
      <c r="S53" s="18">
        <f t="shared" si="7"/>
        <v>0</v>
      </c>
      <c r="T53" s="18"/>
    </row>
    <row r="54" spans="1:20" x14ac:dyDescent="0.25">
      <c r="A54" s="4" t="s">
        <v>142</v>
      </c>
      <c r="B54" s="5" t="s">
        <v>47</v>
      </c>
      <c r="C54" s="7">
        <v>1073.183</v>
      </c>
      <c r="D54" s="7">
        <v>103042.64045737</v>
      </c>
      <c r="E54" s="7">
        <v>305.97899999999998</v>
      </c>
      <c r="F54" s="7">
        <v>52420.944144660003</v>
      </c>
      <c r="G54" s="7">
        <v>767.20399999999995</v>
      </c>
      <c r="H54" s="7">
        <v>50621.696312710003</v>
      </c>
      <c r="I54" s="7">
        <v>0</v>
      </c>
      <c r="J54" s="7">
        <v>0</v>
      </c>
      <c r="K54" s="1">
        <v>205.05529999999999</v>
      </c>
      <c r="L54" s="2">
        <f t="shared" si="0"/>
        <v>1.073183</v>
      </c>
      <c r="M54" s="18">
        <f t="shared" si="1"/>
        <v>103042.64045737</v>
      </c>
      <c r="N54" s="2">
        <f t="shared" si="2"/>
        <v>0.305979</v>
      </c>
      <c r="O54" s="18">
        <f t="shared" si="3"/>
        <v>52420.944144660003</v>
      </c>
      <c r="P54" s="2">
        <f t="shared" si="4"/>
        <v>0.767204</v>
      </c>
      <c r="Q54" s="18">
        <f t="shared" si="5"/>
        <v>50621.696312710003</v>
      </c>
      <c r="R54" s="2">
        <f t="shared" si="6"/>
        <v>0</v>
      </c>
      <c r="S54" s="18">
        <f t="shared" si="7"/>
        <v>0</v>
      </c>
      <c r="T54" s="18"/>
    </row>
    <row r="55" spans="1:20" x14ac:dyDescent="0.25">
      <c r="A55" s="4" t="s">
        <v>143</v>
      </c>
      <c r="B55" s="5" t="s">
        <v>48</v>
      </c>
      <c r="C55" s="7">
        <v>14349.066999999999</v>
      </c>
      <c r="D55" s="7">
        <v>2871062.7688287999</v>
      </c>
      <c r="E55" s="7">
        <v>6130.0309999999999</v>
      </c>
      <c r="F55" s="7">
        <v>2247169.6103058299</v>
      </c>
      <c r="G55" s="7">
        <v>8219.0339999999997</v>
      </c>
      <c r="H55" s="7">
        <v>623893.15763697005</v>
      </c>
      <c r="I55" s="7">
        <v>2E-3</v>
      </c>
      <c r="J55" s="7">
        <v>8.8599999999999996E-4</v>
      </c>
      <c r="K55" s="1">
        <v>61.858499999999999</v>
      </c>
      <c r="L55" s="2">
        <f t="shared" si="0"/>
        <v>14.349067</v>
      </c>
      <c r="M55" s="18">
        <f t="shared" si="1"/>
        <v>2871062.7688287999</v>
      </c>
      <c r="N55" s="2">
        <f t="shared" si="2"/>
        <v>6.1300309999999998</v>
      </c>
      <c r="O55" s="18">
        <f t="shared" si="3"/>
        <v>2247169.6103058299</v>
      </c>
      <c r="P55" s="2">
        <f t="shared" si="4"/>
        <v>8.2190339999999988</v>
      </c>
      <c r="Q55" s="18">
        <f t="shared" si="5"/>
        <v>623893.15763697005</v>
      </c>
      <c r="R55" s="2">
        <f t="shared" si="6"/>
        <v>1.9999999999999999E-6</v>
      </c>
      <c r="S55" s="18">
        <f t="shared" si="7"/>
        <v>8.8599999999999996E-4</v>
      </c>
      <c r="T55" s="18"/>
    </row>
    <row r="56" spans="1:20" x14ac:dyDescent="0.25">
      <c r="A56" s="4" t="s">
        <v>144</v>
      </c>
      <c r="B56" s="5" t="s">
        <v>49</v>
      </c>
      <c r="C56" s="7">
        <v>4672.3370000000004</v>
      </c>
      <c r="D56" s="7">
        <v>634256.07621105004</v>
      </c>
      <c r="E56" s="7">
        <v>1646.893</v>
      </c>
      <c r="F56" s="7">
        <v>444126.75520516001</v>
      </c>
      <c r="G56" s="7">
        <v>3025.444</v>
      </c>
      <c r="H56" s="7">
        <v>190129.32100589</v>
      </c>
      <c r="I56" s="7">
        <v>0</v>
      </c>
      <c r="J56" s="7">
        <v>0</v>
      </c>
      <c r="K56" s="1">
        <v>521.43200000000002</v>
      </c>
      <c r="L56" s="2">
        <f t="shared" si="0"/>
        <v>4.6723370000000006</v>
      </c>
      <c r="M56" s="18">
        <f t="shared" si="1"/>
        <v>634256.07621105004</v>
      </c>
      <c r="N56" s="2">
        <f t="shared" si="2"/>
        <v>1.6468929999999999</v>
      </c>
      <c r="O56" s="18">
        <f t="shared" si="3"/>
        <v>444126.75520516001</v>
      </c>
      <c r="P56" s="2">
        <f t="shared" si="4"/>
        <v>3.0254439999999998</v>
      </c>
      <c r="Q56" s="18">
        <f t="shared" si="5"/>
        <v>190129.32100589</v>
      </c>
      <c r="R56" s="2">
        <f t="shared" si="6"/>
        <v>0</v>
      </c>
      <c r="S56" s="18">
        <f t="shared" si="7"/>
        <v>0</v>
      </c>
      <c r="T56" s="18"/>
    </row>
    <row r="57" spans="1:20" x14ac:dyDescent="0.25">
      <c r="A57" s="4" t="s">
        <v>145</v>
      </c>
      <c r="B57" s="5" t="s">
        <v>50</v>
      </c>
      <c r="C57" s="7">
        <v>1997.2840000000001</v>
      </c>
      <c r="D57" s="7">
        <v>409798.10623326001</v>
      </c>
      <c r="E57" s="7">
        <v>141.672</v>
      </c>
      <c r="F57" s="7">
        <v>28230.839115449999</v>
      </c>
      <c r="G57" s="7">
        <v>1855.6120000000001</v>
      </c>
      <c r="H57" s="7">
        <v>381567.26711781003</v>
      </c>
      <c r="I57" s="7">
        <v>0</v>
      </c>
      <c r="J57" s="7">
        <v>0</v>
      </c>
      <c r="K57" s="1">
        <v>430.1241</v>
      </c>
      <c r="L57" s="2">
        <f t="shared" si="0"/>
        <v>1.9972840000000001</v>
      </c>
      <c r="M57" s="18">
        <f t="shared" si="1"/>
        <v>409798.10623326001</v>
      </c>
      <c r="N57" s="2">
        <f t="shared" si="2"/>
        <v>0.14167199999999999</v>
      </c>
      <c r="O57" s="18">
        <f t="shared" si="3"/>
        <v>28230.839115449999</v>
      </c>
      <c r="P57" s="2">
        <f t="shared" si="4"/>
        <v>1.855612</v>
      </c>
      <c r="Q57" s="18">
        <f t="shared" si="5"/>
        <v>381567.26711781003</v>
      </c>
      <c r="R57" s="2">
        <f t="shared" si="6"/>
        <v>0</v>
      </c>
      <c r="S57" s="18">
        <f t="shared" si="7"/>
        <v>0</v>
      </c>
      <c r="T57" s="18"/>
    </row>
    <row r="58" spans="1:20" x14ac:dyDescent="0.25">
      <c r="A58" s="4" t="s">
        <v>146</v>
      </c>
      <c r="B58" s="5" t="s">
        <v>51</v>
      </c>
      <c r="C58" s="7">
        <v>313.50700000000001</v>
      </c>
      <c r="D58" s="7">
        <v>52635.630982800001</v>
      </c>
      <c r="E58" s="7">
        <v>31.911000000000001</v>
      </c>
      <c r="F58" s="7">
        <v>9129.96091763</v>
      </c>
      <c r="G58" s="7">
        <v>281.596</v>
      </c>
      <c r="H58" s="7">
        <v>43505.670065170001</v>
      </c>
      <c r="I58" s="7">
        <v>0</v>
      </c>
      <c r="J58" s="7">
        <v>0</v>
      </c>
      <c r="K58" s="1">
        <v>502.93829999999997</v>
      </c>
      <c r="L58" s="2">
        <f t="shared" si="0"/>
        <v>0.31350699999999998</v>
      </c>
      <c r="M58" s="18">
        <f t="shared" si="1"/>
        <v>52635.630982800001</v>
      </c>
      <c r="N58" s="2">
        <f t="shared" si="2"/>
        <v>3.1911000000000002E-2</v>
      </c>
      <c r="O58" s="18">
        <f t="shared" si="3"/>
        <v>9129.96091763</v>
      </c>
      <c r="P58" s="2">
        <f t="shared" si="4"/>
        <v>0.28159600000000001</v>
      </c>
      <c r="Q58" s="18">
        <f t="shared" si="5"/>
        <v>43505.670065170001</v>
      </c>
      <c r="R58" s="2">
        <f t="shared" si="6"/>
        <v>0</v>
      </c>
      <c r="S58" s="18">
        <f t="shared" si="7"/>
        <v>0</v>
      </c>
      <c r="T58" s="18"/>
    </row>
    <row r="59" spans="1:20" x14ac:dyDescent="0.25">
      <c r="A59" s="4" t="s">
        <v>147</v>
      </c>
      <c r="B59" s="5" t="s">
        <v>52</v>
      </c>
      <c r="C59" s="7">
        <v>552.08399999999995</v>
      </c>
      <c r="D59" s="7">
        <v>47188.048865980003</v>
      </c>
      <c r="E59" s="7">
        <v>0</v>
      </c>
      <c r="F59" s="7">
        <v>0</v>
      </c>
      <c r="G59" s="7">
        <v>552.08399999999995</v>
      </c>
      <c r="H59" s="7">
        <v>47188.048865980003</v>
      </c>
      <c r="I59" s="7">
        <v>0</v>
      </c>
      <c r="J59" s="7">
        <v>0</v>
      </c>
      <c r="K59" s="1">
        <v>696.89400000000001</v>
      </c>
      <c r="L59" s="2">
        <f t="shared" si="0"/>
        <v>0.55208399999999991</v>
      </c>
      <c r="M59" s="18">
        <f t="shared" si="1"/>
        <v>47188.048865980003</v>
      </c>
      <c r="N59" s="2">
        <f t="shared" si="2"/>
        <v>0</v>
      </c>
      <c r="O59" s="18">
        <f t="shared" si="3"/>
        <v>0</v>
      </c>
      <c r="P59" s="2">
        <f t="shared" si="4"/>
        <v>0.55208399999999991</v>
      </c>
      <c r="Q59" s="18">
        <f t="shared" si="5"/>
        <v>47188.048865980003</v>
      </c>
      <c r="R59" s="2">
        <f t="shared" si="6"/>
        <v>0</v>
      </c>
      <c r="S59" s="18">
        <f t="shared" si="7"/>
        <v>0</v>
      </c>
      <c r="T59" s="18"/>
    </row>
    <row r="60" spans="1:20" x14ac:dyDescent="0.25">
      <c r="A60" s="4" t="s">
        <v>148</v>
      </c>
      <c r="B60" s="5" t="s">
        <v>53</v>
      </c>
      <c r="C60" s="7">
        <v>3830.5279999999998</v>
      </c>
      <c r="D60" s="7">
        <v>452301.12290182</v>
      </c>
      <c r="E60" s="7">
        <v>861.83799999999997</v>
      </c>
      <c r="F60" s="7">
        <v>298440.40671980998</v>
      </c>
      <c r="G60" s="7">
        <v>2968.69</v>
      </c>
      <c r="H60" s="7">
        <v>153860.71618200999</v>
      </c>
      <c r="I60" s="7">
        <v>0</v>
      </c>
      <c r="J60" s="7">
        <v>0</v>
      </c>
      <c r="K60" s="1">
        <v>824.70799999999997</v>
      </c>
      <c r="L60" s="2">
        <f t="shared" si="0"/>
        <v>3.8305279999999997</v>
      </c>
      <c r="M60" s="18">
        <f t="shared" si="1"/>
        <v>452301.12290182</v>
      </c>
      <c r="N60" s="2">
        <f t="shared" si="2"/>
        <v>0.86183799999999999</v>
      </c>
      <c r="O60" s="18">
        <f t="shared" si="3"/>
        <v>298440.40671980998</v>
      </c>
      <c r="P60" s="2">
        <f t="shared" si="4"/>
        <v>2.9686900000000001</v>
      </c>
      <c r="Q60" s="18">
        <f t="shared" si="5"/>
        <v>153860.71618200999</v>
      </c>
      <c r="R60" s="2">
        <f t="shared" si="6"/>
        <v>0</v>
      </c>
      <c r="S60" s="18">
        <f t="shared" si="7"/>
        <v>0</v>
      </c>
      <c r="T60" s="18"/>
    </row>
    <row r="61" spans="1:20" x14ac:dyDescent="0.25">
      <c r="A61" s="4" t="s">
        <v>149</v>
      </c>
      <c r="B61" s="5" t="s">
        <v>54</v>
      </c>
      <c r="C61" s="7">
        <v>4343.4629999999997</v>
      </c>
      <c r="D61" s="7">
        <v>924406.85333019996</v>
      </c>
      <c r="E61" s="7">
        <v>1187.0899999999999</v>
      </c>
      <c r="F61" s="7">
        <v>340641.91763842001</v>
      </c>
      <c r="G61" s="7">
        <v>3156.373</v>
      </c>
      <c r="H61" s="7">
        <v>583764.93569177995</v>
      </c>
      <c r="I61" s="7">
        <v>0</v>
      </c>
      <c r="J61" s="7">
        <v>0</v>
      </c>
      <c r="K61" s="1">
        <v>1539.6065000000001</v>
      </c>
      <c r="L61" s="2">
        <f t="shared" si="0"/>
        <v>4.3434629999999999</v>
      </c>
      <c r="M61" s="18">
        <f t="shared" si="1"/>
        <v>924406.85333019996</v>
      </c>
      <c r="N61" s="2">
        <f t="shared" si="2"/>
        <v>1.18709</v>
      </c>
      <c r="O61" s="18">
        <f t="shared" si="3"/>
        <v>340641.91763842001</v>
      </c>
      <c r="P61" s="2">
        <f t="shared" si="4"/>
        <v>3.1563729999999999</v>
      </c>
      <c r="Q61" s="18">
        <f t="shared" si="5"/>
        <v>583764.93569177995</v>
      </c>
      <c r="R61" s="2">
        <f t="shared" si="6"/>
        <v>0</v>
      </c>
      <c r="S61" s="18">
        <f t="shared" si="7"/>
        <v>0</v>
      </c>
      <c r="T61" s="18"/>
    </row>
    <row r="62" spans="1:20" x14ac:dyDescent="0.25">
      <c r="A62" s="4" t="s">
        <v>150</v>
      </c>
      <c r="B62" s="5" t="s">
        <v>91</v>
      </c>
      <c r="C62" s="7">
        <v>34188.972000000002</v>
      </c>
      <c r="D62" s="7">
        <v>3315605.8807490398</v>
      </c>
      <c r="E62" s="7">
        <v>32154.437000000002</v>
      </c>
      <c r="F62" s="7">
        <v>2910446.24676154</v>
      </c>
      <c r="G62" s="7">
        <v>2034.5350000000001</v>
      </c>
      <c r="H62" s="7">
        <v>405159.63398749998</v>
      </c>
      <c r="I62" s="7">
        <v>0</v>
      </c>
      <c r="J62" s="7">
        <v>0</v>
      </c>
      <c r="K62" s="1">
        <v>313.62459999999999</v>
      </c>
      <c r="L62" s="2">
        <f t="shared" si="0"/>
        <v>34.188972</v>
      </c>
      <c r="M62" s="18">
        <f t="shared" si="1"/>
        <v>3315605.8807490398</v>
      </c>
      <c r="N62" s="2">
        <f t="shared" si="2"/>
        <v>32.154437000000001</v>
      </c>
      <c r="O62" s="18">
        <f t="shared" si="3"/>
        <v>2910446.24676154</v>
      </c>
      <c r="P62" s="2">
        <f t="shared" si="4"/>
        <v>2.034535</v>
      </c>
      <c r="Q62" s="18">
        <f t="shared" si="5"/>
        <v>405159.63398749998</v>
      </c>
      <c r="R62" s="2">
        <f t="shared" si="6"/>
        <v>0</v>
      </c>
      <c r="S62" s="18">
        <f t="shared" si="7"/>
        <v>0</v>
      </c>
      <c r="T62" s="18"/>
    </row>
    <row r="63" spans="1:20" x14ac:dyDescent="0.25">
      <c r="A63" s="4" t="s">
        <v>151</v>
      </c>
      <c r="B63" s="5" t="s">
        <v>55</v>
      </c>
      <c r="C63" s="7">
        <v>27665.294000000002</v>
      </c>
      <c r="D63" s="7">
        <v>393634.45897136</v>
      </c>
      <c r="E63" s="7">
        <v>25829.973999999998</v>
      </c>
      <c r="F63" s="7">
        <v>289409.43521407002</v>
      </c>
      <c r="G63" s="7">
        <v>1835.32</v>
      </c>
      <c r="H63" s="7">
        <v>104225.02375728999</v>
      </c>
      <c r="I63" s="7">
        <v>0</v>
      </c>
      <c r="J63" s="7">
        <v>0</v>
      </c>
      <c r="K63" s="1">
        <v>169.14929999999998</v>
      </c>
      <c r="L63" s="2">
        <f t="shared" si="0"/>
        <v>27.665294000000003</v>
      </c>
      <c r="M63" s="18">
        <f t="shared" si="1"/>
        <v>393634.45897136</v>
      </c>
      <c r="N63" s="2">
        <f t="shared" si="2"/>
        <v>25.829974</v>
      </c>
      <c r="O63" s="18">
        <f t="shared" si="3"/>
        <v>289409.43521407002</v>
      </c>
      <c r="P63" s="2">
        <f t="shared" si="4"/>
        <v>1.8353199999999998</v>
      </c>
      <c r="Q63" s="18">
        <f t="shared" si="5"/>
        <v>104225.02375728999</v>
      </c>
      <c r="R63" s="2">
        <f t="shared" si="6"/>
        <v>0</v>
      </c>
      <c r="S63" s="18">
        <f t="shared" si="7"/>
        <v>0</v>
      </c>
      <c r="T63" s="18"/>
    </row>
    <row r="64" spans="1:20" x14ac:dyDescent="0.25">
      <c r="A64" s="4" t="s">
        <v>152</v>
      </c>
      <c r="B64" s="5" t="s">
        <v>56</v>
      </c>
      <c r="C64" s="7">
        <v>2140.0639999999999</v>
      </c>
      <c r="D64" s="7">
        <v>396847.53006841999</v>
      </c>
      <c r="E64" s="7">
        <v>766.67700000000002</v>
      </c>
      <c r="F64" s="7">
        <v>276527.07832387002</v>
      </c>
      <c r="G64" s="7">
        <v>1373.3869999999999</v>
      </c>
      <c r="H64" s="7">
        <v>120320.45174455</v>
      </c>
      <c r="I64" s="7">
        <v>0</v>
      </c>
      <c r="J64" s="7">
        <v>0</v>
      </c>
      <c r="K64" s="1">
        <v>2348.3305</v>
      </c>
      <c r="L64" s="2">
        <f t="shared" si="0"/>
        <v>2.1400639999999997</v>
      </c>
      <c r="M64" s="18">
        <f t="shared" si="1"/>
        <v>396847.53006841999</v>
      </c>
      <c r="N64" s="2">
        <f t="shared" si="2"/>
        <v>0.76667700000000005</v>
      </c>
      <c r="O64" s="18">
        <f t="shared" si="3"/>
        <v>276527.07832387002</v>
      </c>
      <c r="P64" s="2">
        <f t="shared" si="4"/>
        <v>1.3733869999999999</v>
      </c>
      <c r="Q64" s="18">
        <f t="shared" si="5"/>
        <v>120320.45174455</v>
      </c>
      <c r="R64" s="2">
        <f t="shared" si="6"/>
        <v>0</v>
      </c>
      <c r="S64" s="18">
        <f t="shared" si="7"/>
        <v>0</v>
      </c>
      <c r="T64" s="18"/>
    </row>
    <row r="65" spans="1:20" x14ac:dyDescent="0.25">
      <c r="A65" s="4" t="s">
        <v>153</v>
      </c>
      <c r="B65" s="5" t="s">
        <v>57</v>
      </c>
      <c r="C65" s="7">
        <v>9222.8179999999993</v>
      </c>
      <c r="D65" s="7">
        <v>1145576.6102342799</v>
      </c>
      <c r="E65" s="7">
        <v>5925.7129999999997</v>
      </c>
      <c r="F65" s="7">
        <v>708170.67818195</v>
      </c>
      <c r="G65" s="7">
        <v>3297.105</v>
      </c>
      <c r="H65" s="7">
        <v>437405.93205233</v>
      </c>
      <c r="I65" s="7">
        <v>0</v>
      </c>
      <c r="J65" s="7">
        <v>0</v>
      </c>
      <c r="K65" s="1">
        <v>352.44299999999998</v>
      </c>
      <c r="L65" s="2">
        <f t="shared" si="0"/>
        <v>9.2228180000000002</v>
      </c>
      <c r="M65" s="18">
        <f t="shared" si="1"/>
        <v>1145576.6102342799</v>
      </c>
      <c r="N65" s="2">
        <f t="shared" si="2"/>
        <v>5.925713</v>
      </c>
      <c r="O65" s="18">
        <f t="shared" si="3"/>
        <v>708170.67818195</v>
      </c>
      <c r="P65" s="2">
        <f t="shared" si="4"/>
        <v>3.2971050000000002</v>
      </c>
      <c r="Q65" s="18">
        <f t="shared" si="5"/>
        <v>437405.93205233</v>
      </c>
      <c r="R65" s="2">
        <f t="shared" si="6"/>
        <v>0</v>
      </c>
      <c r="S65" s="18">
        <f t="shared" si="7"/>
        <v>0</v>
      </c>
      <c r="T65" s="18"/>
    </row>
    <row r="66" spans="1:20" x14ac:dyDescent="0.25">
      <c r="A66" s="4" t="s">
        <v>154</v>
      </c>
      <c r="B66" s="5" t="s">
        <v>58</v>
      </c>
      <c r="C66" s="7">
        <v>962.96900000000005</v>
      </c>
      <c r="D66" s="7">
        <v>141418.73486522</v>
      </c>
      <c r="E66" s="7">
        <v>10.842000000000001</v>
      </c>
      <c r="F66" s="7">
        <v>3041.4457127800001</v>
      </c>
      <c r="G66" s="7">
        <v>952.12699999999995</v>
      </c>
      <c r="H66" s="7">
        <v>138377.28915244</v>
      </c>
      <c r="I66" s="7">
        <v>0</v>
      </c>
      <c r="J66" s="7">
        <v>0</v>
      </c>
      <c r="K66" s="1">
        <v>1232.2035000000001</v>
      </c>
      <c r="L66" s="2">
        <f t="shared" si="0"/>
        <v>0.96296900000000007</v>
      </c>
      <c r="M66" s="18">
        <f t="shared" si="1"/>
        <v>141418.73486522</v>
      </c>
      <c r="N66" s="2">
        <f t="shared" si="2"/>
        <v>1.0842000000000001E-2</v>
      </c>
      <c r="O66" s="18">
        <f t="shared" si="3"/>
        <v>3041.4457127800001</v>
      </c>
      <c r="P66" s="2">
        <f t="shared" si="4"/>
        <v>0.95212699999999995</v>
      </c>
      <c r="Q66" s="18">
        <f t="shared" si="5"/>
        <v>138377.28915244</v>
      </c>
      <c r="R66" s="2">
        <f t="shared" si="6"/>
        <v>0</v>
      </c>
      <c r="S66" s="18">
        <f t="shared" si="7"/>
        <v>0</v>
      </c>
      <c r="T66" s="18"/>
    </row>
    <row r="67" spans="1:20" x14ac:dyDescent="0.25">
      <c r="A67" s="4" t="s">
        <v>155</v>
      </c>
      <c r="B67" s="5" t="s">
        <v>59</v>
      </c>
      <c r="C67" s="7">
        <v>51217.254999999997</v>
      </c>
      <c r="D67" s="7">
        <v>20281635.489404399</v>
      </c>
      <c r="E67" s="7">
        <v>44758.161</v>
      </c>
      <c r="F67" s="7">
        <v>18627966.523151699</v>
      </c>
      <c r="G67" s="7">
        <v>6458.9709999999995</v>
      </c>
      <c r="H67" s="7">
        <v>1653665.2683097499</v>
      </c>
      <c r="I67" s="7">
        <v>0.123</v>
      </c>
      <c r="J67" s="7">
        <v>3.697943</v>
      </c>
      <c r="K67" s="1">
        <v>2062.2397999999998</v>
      </c>
      <c r="L67" s="2">
        <f t="shared" si="0"/>
        <v>51.217254999999994</v>
      </c>
      <c r="M67" s="18">
        <f t="shared" si="1"/>
        <v>20281635.489404399</v>
      </c>
      <c r="N67" s="2">
        <f t="shared" si="2"/>
        <v>44.758161000000001</v>
      </c>
      <c r="O67" s="18">
        <f t="shared" si="3"/>
        <v>18627966.523151699</v>
      </c>
      <c r="P67" s="2">
        <f t="shared" si="4"/>
        <v>6.4589709999999991</v>
      </c>
      <c r="Q67" s="18">
        <f t="shared" si="5"/>
        <v>1653665.2683097499</v>
      </c>
      <c r="R67" s="2">
        <f t="shared" si="6"/>
        <v>1.2300000000000001E-4</v>
      </c>
      <c r="S67" s="18">
        <f t="shared" si="7"/>
        <v>3.697943</v>
      </c>
      <c r="T67" s="18"/>
    </row>
    <row r="68" spans="1:20" x14ac:dyDescent="0.25">
      <c r="A68" s="4" t="s">
        <v>156</v>
      </c>
      <c r="B68" s="5" t="s">
        <v>60</v>
      </c>
      <c r="C68" s="7">
        <v>1245.8499999999999</v>
      </c>
      <c r="D68" s="7">
        <v>92728.153705229997</v>
      </c>
      <c r="E68" s="7">
        <v>92.59</v>
      </c>
      <c r="F68" s="7">
        <v>10483.816024440001</v>
      </c>
      <c r="G68" s="7">
        <v>1153.26</v>
      </c>
      <c r="H68" s="7">
        <v>82244.337680790006</v>
      </c>
      <c r="I68" s="7">
        <v>0</v>
      </c>
      <c r="J68" s="7">
        <v>0</v>
      </c>
      <c r="K68" s="1">
        <v>2472.248</v>
      </c>
      <c r="L68" s="2">
        <f t="shared" si="0"/>
        <v>1.2458499999999999</v>
      </c>
      <c r="M68" s="18">
        <f t="shared" si="1"/>
        <v>92728.153705229997</v>
      </c>
      <c r="N68" s="2">
        <f t="shared" si="2"/>
        <v>9.2590000000000006E-2</v>
      </c>
      <c r="O68" s="18">
        <f t="shared" si="3"/>
        <v>10483.816024440001</v>
      </c>
      <c r="P68" s="2">
        <f t="shared" si="4"/>
        <v>1.15326</v>
      </c>
      <c r="Q68" s="18">
        <f t="shared" si="5"/>
        <v>82244.337680790006</v>
      </c>
      <c r="R68" s="2">
        <f t="shared" si="6"/>
        <v>0</v>
      </c>
      <c r="S68" s="18">
        <f t="shared" si="7"/>
        <v>0</v>
      </c>
      <c r="T68" s="18"/>
    </row>
    <row r="69" spans="1:20" x14ac:dyDescent="0.25">
      <c r="A69" s="4" t="s">
        <v>157</v>
      </c>
      <c r="B69" s="5" t="s">
        <v>61</v>
      </c>
      <c r="C69" s="7">
        <v>3229.2190000000001</v>
      </c>
      <c r="D69" s="7">
        <v>270773.94913323998</v>
      </c>
      <c r="E69" s="7">
        <v>1404.73</v>
      </c>
      <c r="F69" s="7">
        <v>174345.19994769001</v>
      </c>
      <c r="G69" s="7">
        <v>1824.489</v>
      </c>
      <c r="H69" s="7">
        <v>96428.749185549997</v>
      </c>
      <c r="I69" s="7">
        <v>0</v>
      </c>
      <c r="J69" s="7">
        <v>0</v>
      </c>
      <c r="K69" s="1">
        <v>3462.4148999999998</v>
      </c>
      <c r="L69" s="2">
        <f t="shared" si="0"/>
        <v>3.2292190000000001</v>
      </c>
      <c r="M69" s="18">
        <f t="shared" si="1"/>
        <v>270773.94913323998</v>
      </c>
      <c r="N69" s="2">
        <f t="shared" si="2"/>
        <v>1.40473</v>
      </c>
      <c r="O69" s="18">
        <f t="shared" si="3"/>
        <v>174345.19994769001</v>
      </c>
      <c r="P69" s="2">
        <f t="shared" si="4"/>
        <v>1.824489</v>
      </c>
      <c r="Q69" s="18">
        <f t="shared" si="5"/>
        <v>96428.749185549997</v>
      </c>
      <c r="R69" s="2">
        <f t="shared" si="6"/>
        <v>0</v>
      </c>
      <c r="S69" s="18">
        <f t="shared" si="7"/>
        <v>0</v>
      </c>
      <c r="T69" s="18"/>
    </row>
    <row r="70" spans="1:20" x14ac:dyDescent="0.25">
      <c r="A70" s="4" t="s">
        <v>158</v>
      </c>
      <c r="B70" s="5" t="s">
        <v>62</v>
      </c>
      <c r="C70" s="7">
        <v>25349.157999999999</v>
      </c>
      <c r="D70" s="7">
        <v>14067389.9623469</v>
      </c>
      <c r="E70" s="7">
        <v>17338.990000000002</v>
      </c>
      <c r="F70" s="7">
        <v>13381354.1810847</v>
      </c>
      <c r="G70" s="7">
        <v>8010.1670000000004</v>
      </c>
      <c r="H70" s="7">
        <v>686035.78071621002</v>
      </c>
      <c r="I70" s="7">
        <v>1E-3</v>
      </c>
      <c r="J70" s="7">
        <v>5.4600000000000004E-4</v>
      </c>
      <c r="K70" s="1">
        <v>21842.637699999999</v>
      </c>
      <c r="L70" s="2">
        <f t="shared" si="0"/>
        <v>25.349157999999999</v>
      </c>
      <c r="M70" s="18">
        <f t="shared" si="1"/>
        <v>14067389.9623469</v>
      </c>
      <c r="N70" s="2">
        <f t="shared" si="2"/>
        <v>17.338990000000003</v>
      </c>
      <c r="O70" s="18">
        <f t="shared" si="3"/>
        <v>13381354.1810847</v>
      </c>
      <c r="P70" s="2">
        <f t="shared" si="4"/>
        <v>8.0101670000000009</v>
      </c>
      <c r="Q70" s="18">
        <f t="shared" si="5"/>
        <v>686035.78071621002</v>
      </c>
      <c r="R70" s="2">
        <f t="shared" si="6"/>
        <v>9.9999999999999995E-7</v>
      </c>
      <c r="S70" s="18">
        <f t="shared" si="7"/>
        <v>5.4600000000000004E-4</v>
      </c>
      <c r="T70" s="18"/>
    </row>
    <row r="71" spans="1:20" x14ac:dyDescent="0.25">
      <c r="A71" s="4" t="s">
        <v>159</v>
      </c>
      <c r="B71" s="5" t="s">
        <v>63</v>
      </c>
      <c r="C71" s="7">
        <v>3592.3539999999998</v>
      </c>
      <c r="D71" s="7">
        <v>625689.24688637001</v>
      </c>
      <c r="E71" s="7">
        <v>1837.8340000000001</v>
      </c>
      <c r="F71" s="7">
        <v>449274.39347297</v>
      </c>
      <c r="G71" s="7">
        <v>1754.52</v>
      </c>
      <c r="H71" s="7">
        <v>176414.85341340001</v>
      </c>
      <c r="I71" s="7">
        <v>0</v>
      </c>
      <c r="J71" s="7">
        <v>0</v>
      </c>
      <c r="K71" s="1">
        <v>1463.989</v>
      </c>
      <c r="L71" s="2">
        <f t="shared" si="0"/>
        <v>3.5923539999999998</v>
      </c>
      <c r="M71" s="18">
        <f t="shared" si="1"/>
        <v>625689.24688637001</v>
      </c>
      <c r="N71" s="2">
        <f t="shared" si="2"/>
        <v>1.837834</v>
      </c>
      <c r="O71" s="18">
        <f t="shared" si="3"/>
        <v>449274.39347297</v>
      </c>
      <c r="P71" s="2">
        <f t="shared" si="4"/>
        <v>1.7545200000000001</v>
      </c>
      <c r="Q71" s="18">
        <f t="shared" si="5"/>
        <v>176414.85341340001</v>
      </c>
      <c r="R71" s="2">
        <f t="shared" si="6"/>
        <v>0</v>
      </c>
      <c r="S71" s="18">
        <f t="shared" si="7"/>
        <v>0</v>
      </c>
      <c r="T71" s="18"/>
    </row>
    <row r="72" spans="1:20" x14ac:dyDescent="0.25">
      <c r="A72" s="4" t="s">
        <v>160</v>
      </c>
      <c r="B72" s="5" t="s">
        <v>64</v>
      </c>
      <c r="C72" s="7">
        <v>18754.371999999999</v>
      </c>
      <c r="D72" s="7">
        <v>11216654.156980099</v>
      </c>
      <c r="E72" s="7">
        <v>12232.677</v>
      </c>
      <c r="F72" s="7">
        <v>10246699.526774</v>
      </c>
      <c r="G72" s="7">
        <v>6521.6949999999997</v>
      </c>
      <c r="H72" s="7">
        <v>969954.63020608004</v>
      </c>
      <c r="I72" s="7">
        <v>0</v>
      </c>
      <c r="J72" s="7">
        <v>0</v>
      </c>
      <c r="K72" s="1">
        <v>311.20600000000002</v>
      </c>
      <c r="L72" s="2">
        <f t="shared" ref="L72:L89" si="8">C72/1000</f>
        <v>18.754372</v>
      </c>
      <c r="M72" s="18">
        <f t="shared" ref="M72:M89" si="9">D72</f>
        <v>11216654.156980099</v>
      </c>
      <c r="N72" s="2">
        <f t="shared" ref="N72:N89" si="10">E72/1000</f>
        <v>12.232676999999999</v>
      </c>
      <c r="O72" s="18">
        <f t="shared" ref="O72:O89" si="11">F72</f>
        <v>10246699.526774</v>
      </c>
      <c r="P72" s="2">
        <f t="shared" ref="P72:P89" si="12">G72/1000</f>
        <v>6.5216949999999994</v>
      </c>
      <c r="Q72" s="18">
        <f t="shared" ref="Q72:Q89" si="13">H72</f>
        <v>969954.63020608004</v>
      </c>
      <c r="R72" s="2">
        <f t="shared" ref="R72:R89" si="14">I72/1000</f>
        <v>0</v>
      </c>
      <c r="S72" s="18">
        <f t="shared" ref="S72:S89" si="15">J72</f>
        <v>0</v>
      </c>
      <c r="T72" s="18"/>
    </row>
    <row r="73" spans="1:20" x14ac:dyDescent="0.25">
      <c r="A73" s="4" t="s">
        <v>161</v>
      </c>
      <c r="B73" s="5" t="s">
        <v>65</v>
      </c>
      <c r="C73" s="7">
        <v>108516.06299999999</v>
      </c>
      <c r="D73" s="7">
        <v>52341774.909901403</v>
      </c>
      <c r="E73" s="7">
        <v>97011.862999999998</v>
      </c>
      <c r="F73" s="7">
        <v>49679978.707564898</v>
      </c>
      <c r="G73" s="7">
        <v>11496.675999999999</v>
      </c>
      <c r="H73" s="7">
        <v>2660694.8898117999</v>
      </c>
      <c r="I73" s="7">
        <v>7.524</v>
      </c>
      <c r="J73" s="7">
        <v>1101.3125247099999</v>
      </c>
      <c r="K73" s="1">
        <v>3478.5133999999998</v>
      </c>
      <c r="L73" s="2">
        <f t="shared" si="8"/>
        <v>108.51606299999999</v>
      </c>
      <c r="M73" s="18">
        <f t="shared" si="9"/>
        <v>52341774.909901403</v>
      </c>
      <c r="N73" s="2">
        <f t="shared" si="10"/>
        <v>97.011862999999991</v>
      </c>
      <c r="O73" s="18">
        <f t="shared" si="11"/>
        <v>49679978.707564898</v>
      </c>
      <c r="P73" s="2">
        <f t="shared" si="12"/>
        <v>11.496675999999999</v>
      </c>
      <c r="Q73" s="18">
        <f t="shared" si="13"/>
        <v>2660694.8898117999</v>
      </c>
      <c r="R73" s="2">
        <f t="shared" si="14"/>
        <v>7.5240000000000003E-3</v>
      </c>
      <c r="S73" s="18">
        <f t="shared" si="15"/>
        <v>1101.3125247099999</v>
      </c>
      <c r="T73" s="18"/>
    </row>
    <row r="74" spans="1:20" x14ac:dyDescent="0.25">
      <c r="A74" s="4" t="s">
        <v>162</v>
      </c>
      <c r="B74" s="5" t="s">
        <v>66</v>
      </c>
      <c r="C74" s="7">
        <v>6584.5</v>
      </c>
      <c r="D74" s="7">
        <v>667495.35229493002</v>
      </c>
      <c r="E74" s="7">
        <v>1421.502</v>
      </c>
      <c r="F74" s="7">
        <v>310714.76778555999</v>
      </c>
      <c r="G74" s="7">
        <v>5162.9979999999996</v>
      </c>
      <c r="H74" s="7">
        <v>356780.58450936998</v>
      </c>
      <c r="I74" s="7">
        <v>0</v>
      </c>
      <c r="J74" s="7">
        <v>0</v>
      </c>
      <c r="K74" s="1">
        <v>161.49</v>
      </c>
      <c r="L74" s="2">
        <f t="shared" si="8"/>
        <v>6.5845000000000002</v>
      </c>
      <c r="M74" s="18">
        <f t="shared" si="9"/>
        <v>667495.35229493002</v>
      </c>
      <c r="N74" s="2">
        <f t="shared" si="10"/>
        <v>1.421502</v>
      </c>
      <c r="O74" s="18">
        <f t="shared" si="11"/>
        <v>310714.76778555999</v>
      </c>
      <c r="P74" s="2">
        <f t="shared" si="12"/>
        <v>5.162998</v>
      </c>
      <c r="Q74" s="18">
        <f t="shared" si="13"/>
        <v>356780.58450936998</v>
      </c>
      <c r="R74" s="2">
        <f t="shared" si="14"/>
        <v>0</v>
      </c>
      <c r="S74" s="18">
        <f t="shared" si="15"/>
        <v>0</v>
      </c>
      <c r="T74" s="18"/>
    </row>
    <row r="75" spans="1:20" x14ac:dyDescent="0.25">
      <c r="A75" s="4" t="s">
        <v>163</v>
      </c>
      <c r="B75" s="5" t="s">
        <v>67</v>
      </c>
      <c r="C75" s="7">
        <v>3030.752</v>
      </c>
      <c r="D75" s="7">
        <v>634805.51148125005</v>
      </c>
      <c r="E75" s="7">
        <v>1391.3510000000001</v>
      </c>
      <c r="F75" s="7">
        <v>245939.1549808</v>
      </c>
      <c r="G75" s="7">
        <v>1639.4010000000001</v>
      </c>
      <c r="H75" s="7">
        <v>388866.35650045</v>
      </c>
      <c r="I75" s="7">
        <v>0</v>
      </c>
      <c r="J75" s="7">
        <v>0</v>
      </c>
      <c r="K75" s="1">
        <v>681.88969999999995</v>
      </c>
      <c r="L75" s="2">
        <f t="shared" si="8"/>
        <v>3.0307520000000001</v>
      </c>
      <c r="M75" s="18">
        <f t="shared" si="9"/>
        <v>634805.51148125005</v>
      </c>
      <c r="N75" s="2">
        <f t="shared" si="10"/>
        <v>1.391351</v>
      </c>
      <c r="O75" s="18">
        <f t="shared" si="11"/>
        <v>245939.1549808</v>
      </c>
      <c r="P75" s="2">
        <f t="shared" si="12"/>
        <v>1.6394010000000001</v>
      </c>
      <c r="Q75" s="18">
        <f t="shared" si="13"/>
        <v>388866.35650045</v>
      </c>
      <c r="R75" s="2">
        <f t="shared" si="14"/>
        <v>0</v>
      </c>
      <c r="S75" s="18">
        <f t="shared" si="15"/>
        <v>0</v>
      </c>
      <c r="T75" s="18"/>
    </row>
    <row r="76" spans="1:20" x14ac:dyDescent="0.25">
      <c r="A76" s="4" t="s">
        <v>164</v>
      </c>
      <c r="B76" s="5" t="s">
        <v>68</v>
      </c>
      <c r="C76" s="7">
        <v>57617.065000000002</v>
      </c>
      <c r="D76" s="7">
        <v>19078882.206711601</v>
      </c>
      <c r="E76" s="7">
        <v>46261.292000000001</v>
      </c>
      <c r="F76" s="7">
        <v>17525307.1826929</v>
      </c>
      <c r="G76" s="7">
        <v>11349.285</v>
      </c>
      <c r="H76" s="7">
        <v>1552501.57214196</v>
      </c>
      <c r="I76" s="7">
        <v>6.4880000000000004</v>
      </c>
      <c r="J76" s="7">
        <v>1073.4518767100001</v>
      </c>
      <c r="K76" s="1">
        <v>1598.6663000000001</v>
      </c>
      <c r="L76" s="2">
        <f t="shared" si="8"/>
        <v>57.617065000000004</v>
      </c>
      <c r="M76" s="18">
        <f t="shared" si="9"/>
        <v>19078882.206711601</v>
      </c>
      <c r="N76" s="2">
        <f t="shared" si="10"/>
        <v>46.261292000000005</v>
      </c>
      <c r="O76" s="18">
        <f t="shared" si="11"/>
        <v>17525307.1826929</v>
      </c>
      <c r="P76" s="2">
        <f t="shared" si="12"/>
        <v>11.349285</v>
      </c>
      <c r="Q76" s="18">
        <f t="shared" si="13"/>
        <v>1552501.57214196</v>
      </c>
      <c r="R76" s="2">
        <f t="shared" si="14"/>
        <v>6.4880000000000007E-3</v>
      </c>
      <c r="S76" s="18">
        <f t="shared" si="15"/>
        <v>1073.4518767100001</v>
      </c>
      <c r="T76" s="18"/>
    </row>
    <row r="77" spans="1:20" x14ac:dyDescent="0.25">
      <c r="A77" s="4" t="s">
        <v>165</v>
      </c>
      <c r="B77" s="5" t="s">
        <v>90</v>
      </c>
      <c r="C77" s="7">
        <v>492.96</v>
      </c>
      <c r="D77" s="7">
        <v>123418.26743938</v>
      </c>
      <c r="E77" s="7">
        <v>0.15</v>
      </c>
      <c r="F77" s="7">
        <v>746.76545077000003</v>
      </c>
      <c r="G77" s="7">
        <v>492.81</v>
      </c>
      <c r="H77" s="7">
        <v>122671.50198861001</v>
      </c>
      <c r="I77" s="7">
        <v>0</v>
      </c>
      <c r="J77" s="7">
        <v>0</v>
      </c>
      <c r="K77" s="1">
        <v>869.1946999999999</v>
      </c>
      <c r="L77" s="2">
        <f t="shared" si="8"/>
        <v>0.49295999999999995</v>
      </c>
      <c r="M77" s="18">
        <f t="shared" si="9"/>
        <v>123418.26743938</v>
      </c>
      <c r="N77" s="2">
        <f t="shared" si="10"/>
        <v>1.4999999999999999E-4</v>
      </c>
      <c r="O77" s="18">
        <f t="shared" si="11"/>
        <v>746.76545077000003</v>
      </c>
      <c r="P77" s="2">
        <f t="shared" si="12"/>
        <v>0.49281000000000003</v>
      </c>
      <c r="Q77" s="18">
        <f t="shared" si="13"/>
        <v>122671.50198861001</v>
      </c>
      <c r="R77" s="2">
        <f t="shared" si="14"/>
        <v>0</v>
      </c>
      <c r="S77" s="18">
        <f t="shared" si="15"/>
        <v>0</v>
      </c>
      <c r="T77" s="18"/>
    </row>
    <row r="78" spans="1:20" x14ac:dyDescent="0.25">
      <c r="A78" s="4" t="s">
        <v>166</v>
      </c>
      <c r="B78" s="5" t="s">
        <v>69</v>
      </c>
      <c r="C78" s="7">
        <v>3301.9839999999999</v>
      </c>
      <c r="D78" s="7">
        <v>353912.63886877999</v>
      </c>
      <c r="E78" s="7">
        <v>1101.0029999999999</v>
      </c>
      <c r="F78" s="7">
        <v>206854.12679708999</v>
      </c>
      <c r="G78" s="7">
        <v>2200.9760000000001</v>
      </c>
      <c r="H78" s="7">
        <v>147058.51204368999</v>
      </c>
      <c r="I78" s="7">
        <v>5.0000000000000001E-3</v>
      </c>
      <c r="J78" s="7">
        <v>2.8E-5</v>
      </c>
      <c r="K78" s="1">
        <v>572.93690000000004</v>
      </c>
      <c r="L78" s="2">
        <f t="shared" si="8"/>
        <v>3.301984</v>
      </c>
      <c r="M78" s="18">
        <f t="shared" si="9"/>
        <v>353912.63886877999</v>
      </c>
      <c r="N78" s="2">
        <f t="shared" si="10"/>
        <v>1.101003</v>
      </c>
      <c r="O78" s="18">
        <f t="shared" si="11"/>
        <v>206854.12679708999</v>
      </c>
      <c r="P78" s="2">
        <f t="shared" si="12"/>
        <v>2.2009760000000003</v>
      </c>
      <c r="Q78" s="18">
        <f t="shared" si="13"/>
        <v>147058.51204368999</v>
      </c>
      <c r="R78" s="2">
        <f t="shared" si="14"/>
        <v>5.0000000000000004E-6</v>
      </c>
      <c r="S78" s="18">
        <f t="shared" si="15"/>
        <v>2.8E-5</v>
      </c>
      <c r="T78" s="18"/>
    </row>
    <row r="79" spans="1:20" x14ac:dyDescent="0.25">
      <c r="A79" s="4" t="s">
        <v>167</v>
      </c>
      <c r="B79" s="5" t="s">
        <v>70</v>
      </c>
      <c r="C79" s="7">
        <v>14061.938</v>
      </c>
      <c r="D79" s="7">
        <v>2262382.2008263399</v>
      </c>
      <c r="E79" s="7">
        <v>8735.2139999999999</v>
      </c>
      <c r="F79" s="7">
        <v>1858521.30524445</v>
      </c>
      <c r="G79" s="7">
        <v>5326.723</v>
      </c>
      <c r="H79" s="7">
        <v>403860.89504188998</v>
      </c>
      <c r="I79" s="7">
        <v>1E-3</v>
      </c>
      <c r="J79" s="7">
        <v>5.4000000000000001E-4</v>
      </c>
      <c r="K79" s="1">
        <v>1098.4666000000002</v>
      </c>
      <c r="L79" s="2">
        <f t="shared" si="8"/>
        <v>14.061938</v>
      </c>
      <c r="M79" s="18">
        <f t="shared" si="9"/>
        <v>2262382.2008263399</v>
      </c>
      <c r="N79" s="2">
        <f t="shared" si="10"/>
        <v>8.7352139999999991</v>
      </c>
      <c r="O79" s="18">
        <f t="shared" si="11"/>
        <v>1858521.30524445</v>
      </c>
      <c r="P79" s="2">
        <f t="shared" si="12"/>
        <v>5.3267230000000003</v>
      </c>
      <c r="Q79" s="18">
        <f t="shared" si="13"/>
        <v>403860.89504188998</v>
      </c>
      <c r="R79" s="2">
        <f t="shared" si="14"/>
        <v>9.9999999999999995E-7</v>
      </c>
      <c r="S79" s="18">
        <f t="shared" si="15"/>
        <v>5.4000000000000001E-4</v>
      </c>
      <c r="T79" s="18"/>
    </row>
    <row r="80" spans="1:20" x14ac:dyDescent="0.25">
      <c r="A80" s="4" t="s">
        <v>168</v>
      </c>
      <c r="B80" s="5" t="s">
        <v>71</v>
      </c>
      <c r="C80" s="7">
        <v>3294.5909999999999</v>
      </c>
      <c r="D80" s="7">
        <v>428334.88886693999</v>
      </c>
      <c r="E80" s="7">
        <v>1122.72</v>
      </c>
      <c r="F80" s="7">
        <v>259465.34476415001</v>
      </c>
      <c r="G80" s="7">
        <v>2171.87</v>
      </c>
      <c r="H80" s="7">
        <v>168869.54408279</v>
      </c>
      <c r="I80" s="7">
        <v>1E-3</v>
      </c>
      <c r="J80" s="7">
        <v>2.0000000000000002E-5</v>
      </c>
      <c r="K80" s="1">
        <v>1271.33</v>
      </c>
      <c r="L80" s="2">
        <f t="shared" si="8"/>
        <v>3.294591</v>
      </c>
      <c r="M80" s="18">
        <f t="shared" si="9"/>
        <v>428334.88886693999</v>
      </c>
      <c r="N80" s="2">
        <f t="shared" si="10"/>
        <v>1.1227199999999999</v>
      </c>
      <c r="O80" s="18">
        <f t="shared" si="11"/>
        <v>259465.34476415001</v>
      </c>
      <c r="P80" s="2">
        <f t="shared" si="12"/>
        <v>2.1718699999999997</v>
      </c>
      <c r="Q80" s="18">
        <f t="shared" si="13"/>
        <v>168869.54408279</v>
      </c>
      <c r="R80" s="2">
        <f t="shared" si="14"/>
        <v>9.9999999999999995E-7</v>
      </c>
      <c r="S80" s="18">
        <f t="shared" si="15"/>
        <v>2.0000000000000002E-5</v>
      </c>
      <c r="T80" s="18"/>
    </row>
    <row r="81" spans="1:20" x14ac:dyDescent="0.25">
      <c r="A81" s="4" t="s">
        <v>169</v>
      </c>
      <c r="B81" s="5" t="s">
        <v>72</v>
      </c>
      <c r="C81" s="7">
        <v>4399.0959999999995</v>
      </c>
      <c r="D81" s="7">
        <v>594112.32839448005</v>
      </c>
      <c r="E81" s="7">
        <v>1655.7750000000001</v>
      </c>
      <c r="F81" s="7">
        <v>394437.29257990001</v>
      </c>
      <c r="G81" s="7">
        <v>2743.32</v>
      </c>
      <c r="H81" s="7">
        <v>199675.02698957999</v>
      </c>
      <c r="I81" s="7">
        <v>1E-3</v>
      </c>
      <c r="J81" s="7">
        <v>8.8249999999999995E-3</v>
      </c>
      <c r="K81" s="1">
        <v>1488.2762</v>
      </c>
      <c r="L81" s="2">
        <f t="shared" si="8"/>
        <v>4.3990959999999992</v>
      </c>
      <c r="M81" s="18">
        <f t="shared" si="9"/>
        <v>594112.32839448005</v>
      </c>
      <c r="N81" s="2">
        <f t="shared" si="10"/>
        <v>1.655775</v>
      </c>
      <c r="O81" s="18">
        <f t="shared" si="11"/>
        <v>394437.29257990001</v>
      </c>
      <c r="P81" s="2">
        <f t="shared" si="12"/>
        <v>2.7433200000000002</v>
      </c>
      <c r="Q81" s="18">
        <f t="shared" si="13"/>
        <v>199675.02698957999</v>
      </c>
      <c r="R81" s="2">
        <f t="shared" si="14"/>
        <v>9.9999999999999995E-7</v>
      </c>
      <c r="S81" s="18">
        <f t="shared" si="15"/>
        <v>8.8249999999999995E-3</v>
      </c>
      <c r="T81" s="18"/>
    </row>
    <row r="82" spans="1:20" x14ac:dyDescent="0.25">
      <c r="A82" s="4" t="s">
        <v>170</v>
      </c>
      <c r="B82" s="5" t="s">
        <v>73</v>
      </c>
      <c r="C82" s="7">
        <v>4526.7489999999998</v>
      </c>
      <c r="D82" s="7">
        <v>578201.68792795006</v>
      </c>
      <c r="E82" s="7">
        <v>1357.9549999999999</v>
      </c>
      <c r="F82" s="7">
        <v>367741.11360226001</v>
      </c>
      <c r="G82" s="7">
        <v>3168.7939999999999</v>
      </c>
      <c r="H82" s="7">
        <v>210460.57432568999</v>
      </c>
      <c r="I82" s="7">
        <v>0</v>
      </c>
      <c r="J82" s="7">
        <v>0</v>
      </c>
      <c r="K82" s="1">
        <v>1412.3398</v>
      </c>
      <c r="L82" s="2">
        <f t="shared" si="8"/>
        <v>4.5267489999999997</v>
      </c>
      <c r="M82" s="18">
        <f t="shared" si="9"/>
        <v>578201.68792795006</v>
      </c>
      <c r="N82" s="2">
        <f t="shared" si="10"/>
        <v>1.357955</v>
      </c>
      <c r="O82" s="18">
        <f t="shared" si="11"/>
        <v>367741.11360226001</v>
      </c>
      <c r="P82" s="2">
        <f t="shared" si="12"/>
        <v>3.1687939999999997</v>
      </c>
      <c r="Q82" s="18">
        <f t="shared" si="13"/>
        <v>210460.57432568999</v>
      </c>
      <c r="R82" s="2">
        <f t="shared" si="14"/>
        <v>0</v>
      </c>
      <c r="S82" s="18">
        <f t="shared" si="15"/>
        <v>0</v>
      </c>
      <c r="T82" s="18"/>
    </row>
    <row r="83" spans="1:20" x14ac:dyDescent="0.25">
      <c r="A83" s="4" t="s">
        <v>171</v>
      </c>
      <c r="B83" s="5" t="s">
        <v>74</v>
      </c>
      <c r="C83" s="7">
        <v>16069.867</v>
      </c>
      <c r="D83" s="7">
        <v>38364062.021264002</v>
      </c>
      <c r="E83" s="7">
        <v>2438.4749999999999</v>
      </c>
      <c r="F83" s="7">
        <v>1077635.81158615</v>
      </c>
      <c r="G83" s="7">
        <v>13631.392</v>
      </c>
      <c r="H83" s="7">
        <v>37286426.209677897</v>
      </c>
      <c r="I83" s="7">
        <v>0</v>
      </c>
      <c r="J83" s="7">
        <v>0</v>
      </c>
      <c r="K83" s="1">
        <v>1579.133</v>
      </c>
      <c r="L83" s="2">
        <f t="shared" si="8"/>
        <v>16.069866999999999</v>
      </c>
      <c r="M83" s="18">
        <f t="shared" si="9"/>
        <v>38364062.021264002</v>
      </c>
      <c r="N83" s="2">
        <f t="shared" si="10"/>
        <v>2.4384749999999999</v>
      </c>
      <c r="O83" s="18">
        <f t="shared" si="11"/>
        <v>1077635.81158615</v>
      </c>
      <c r="P83" s="2">
        <f t="shared" si="12"/>
        <v>13.631392</v>
      </c>
      <c r="Q83" s="18">
        <f t="shared" si="13"/>
        <v>37286426.209677897</v>
      </c>
      <c r="R83" s="2">
        <f t="shared" si="14"/>
        <v>0</v>
      </c>
      <c r="S83" s="18">
        <f t="shared" si="15"/>
        <v>0</v>
      </c>
      <c r="T83" s="18"/>
    </row>
    <row r="84" spans="1:20" x14ac:dyDescent="0.25">
      <c r="A84" s="4" t="s">
        <v>172</v>
      </c>
      <c r="B84" s="5" t="s">
        <v>75</v>
      </c>
      <c r="C84" s="7">
        <v>20683.03</v>
      </c>
      <c r="D84" s="7">
        <v>11094161.456749501</v>
      </c>
      <c r="E84" s="7">
        <v>10620.161</v>
      </c>
      <c r="F84" s="7">
        <v>8922780.9932056293</v>
      </c>
      <c r="G84" s="7">
        <v>10062.868</v>
      </c>
      <c r="H84" s="7">
        <v>2171380.4635239001</v>
      </c>
      <c r="I84" s="7">
        <v>1E-3</v>
      </c>
      <c r="J84" s="7">
        <v>2.0000000000000002E-5</v>
      </c>
      <c r="K84" s="1">
        <v>4057.3422999999998</v>
      </c>
      <c r="L84" s="2">
        <f t="shared" si="8"/>
        <v>20.683029999999999</v>
      </c>
      <c r="M84" s="18">
        <f t="shared" si="9"/>
        <v>11094161.456749501</v>
      </c>
      <c r="N84" s="2">
        <f t="shared" si="10"/>
        <v>10.620161</v>
      </c>
      <c r="O84" s="18">
        <f t="shared" si="11"/>
        <v>8922780.9932056293</v>
      </c>
      <c r="P84" s="2">
        <f t="shared" si="12"/>
        <v>10.062868</v>
      </c>
      <c r="Q84" s="18">
        <f t="shared" si="13"/>
        <v>2171380.4635239001</v>
      </c>
      <c r="R84" s="2">
        <f t="shared" si="14"/>
        <v>9.9999999999999995E-7</v>
      </c>
      <c r="S84" s="18">
        <f t="shared" si="15"/>
        <v>2.0000000000000002E-5</v>
      </c>
      <c r="T84" s="18"/>
    </row>
    <row r="85" spans="1:20" x14ac:dyDescent="0.25">
      <c r="A85" s="4" t="s">
        <v>173</v>
      </c>
      <c r="B85" s="5" t="s">
        <v>76</v>
      </c>
      <c r="C85" s="7">
        <v>8473.7119999999995</v>
      </c>
      <c r="D85" s="7">
        <v>1174408.3817485201</v>
      </c>
      <c r="E85" s="7">
        <v>4190.2539999999999</v>
      </c>
      <c r="F85" s="7">
        <v>951404.35329088999</v>
      </c>
      <c r="G85" s="7">
        <v>4283.4579999999996</v>
      </c>
      <c r="H85" s="7">
        <v>223004.02845762999</v>
      </c>
      <c r="I85" s="7">
        <v>0</v>
      </c>
      <c r="J85" s="7">
        <v>0</v>
      </c>
      <c r="K85" s="1">
        <v>1798.3097</v>
      </c>
      <c r="L85" s="2">
        <f t="shared" si="8"/>
        <v>8.473711999999999</v>
      </c>
      <c r="M85" s="18">
        <f t="shared" si="9"/>
        <v>1174408.3817485201</v>
      </c>
      <c r="N85" s="2">
        <f t="shared" si="10"/>
        <v>4.1902539999999995</v>
      </c>
      <c r="O85" s="18">
        <f t="shared" si="11"/>
        <v>951404.35329088999</v>
      </c>
      <c r="P85" s="2">
        <f t="shared" si="12"/>
        <v>4.2834579999999995</v>
      </c>
      <c r="Q85" s="18">
        <f t="shared" si="13"/>
        <v>223004.02845762999</v>
      </c>
      <c r="R85" s="2">
        <f t="shared" si="14"/>
        <v>0</v>
      </c>
      <c r="S85" s="18">
        <f t="shared" si="15"/>
        <v>0</v>
      </c>
      <c r="T85" s="18"/>
    </row>
    <row r="86" spans="1:20" x14ac:dyDescent="0.25">
      <c r="A86" s="4" t="s">
        <v>174</v>
      </c>
      <c r="B86" s="5" t="s">
        <v>77</v>
      </c>
      <c r="C86" s="7">
        <v>3972.3719999999998</v>
      </c>
      <c r="D86" s="7">
        <v>544450.89411492995</v>
      </c>
      <c r="E86" s="7">
        <v>1383.9829999999999</v>
      </c>
      <c r="F86" s="7">
        <v>325507.27381719998</v>
      </c>
      <c r="G86" s="7">
        <v>2588.3890000000001</v>
      </c>
      <c r="H86" s="7">
        <v>218943.62029773</v>
      </c>
      <c r="I86" s="7">
        <v>0</v>
      </c>
      <c r="J86" s="7">
        <v>0</v>
      </c>
      <c r="K86" s="1">
        <v>627.64400000000001</v>
      </c>
      <c r="L86" s="2">
        <f t="shared" si="8"/>
        <v>3.972372</v>
      </c>
      <c r="M86" s="18">
        <f t="shared" si="9"/>
        <v>544450.89411492995</v>
      </c>
      <c r="N86" s="2">
        <f t="shared" si="10"/>
        <v>1.383983</v>
      </c>
      <c r="O86" s="18">
        <f t="shared" si="11"/>
        <v>325507.27381719998</v>
      </c>
      <c r="P86" s="2">
        <f t="shared" si="12"/>
        <v>2.5883890000000003</v>
      </c>
      <c r="Q86" s="18">
        <f t="shared" si="13"/>
        <v>218943.62029773</v>
      </c>
      <c r="R86" s="2">
        <f t="shared" si="14"/>
        <v>0</v>
      </c>
      <c r="S86" s="18">
        <f t="shared" si="15"/>
        <v>0</v>
      </c>
      <c r="T86" s="18"/>
    </row>
    <row r="87" spans="1:20" x14ac:dyDescent="0.25">
      <c r="A87" s="4" t="s">
        <v>175</v>
      </c>
      <c r="B87" s="5" t="s">
        <v>78</v>
      </c>
      <c r="C87" s="7">
        <v>12407.248</v>
      </c>
      <c r="D87" s="7">
        <v>4742974.0906348499</v>
      </c>
      <c r="E87" s="7">
        <v>8759.7389999999996</v>
      </c>
      <c r="F87" s="7">
        <v>4393156.9998012902</v>
      </c>
      <c r="G87" s="7">
        <v>3647.5079999999998</v>
      </c>
      <c r="H87" s="7">
        <v>349817.09033456002</v>
      </c>
      <c r="I87" s="7">
        <v>1E-3</v>
      </c>
      <c r="J87" s="7">
        <v>4.9899999999999999E-4</v>
      </c>
      <c r="K87" s="1">
        <v>1348.3746999999998</v>
      </c>
      <c r="L87" s="2">
        <f t="shared" si="8"/>
        <v>12.407247999999999</v>
      </c>
      <c r="M87" s="18">
        <f t="shared" si="9"/>
        <v>4742974.0906348499</v>
      </c>
      <c r="N87" s="2">
        <f t="shared" si="10"/>
        <v>8.7597389999999997</v>
      </c>
      <c r="O87" s="18">
        <f t="shared" si="11"/>
        <v>4393156.9998012902</v>
      </c>
      <c r="P87" s="2">
        <f t="shared" si="12"/>
        <v>3.6475079999999998</v>
      </c>
      <c r="Q87" s="18">
        <f t="shared" si="13"/>
        <v>349817.09033456002</v>
      </c>
      <c r="R87" s="2">
        <f t="shared" si="14"/>
        <v>9.9999999999999995E-7</v>
      </c>
      <c r="S87" s="18">
        <f t="shared" si="15"/>
        <v>4.9899999999999999E-4</v>
      </c>
      <c r="T87" s="18"/>
    </row>
    <row r="88" spans="1:20" x14ac:dyDescent="0.25">
      <c r="A88" s="4" t="s">
        <v>176</v>
      </c>
      <c r="B88" s="5" t="s">
        <v>177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1">
        <v>29.494299999999999</v>
      </c>
      <c r="L88" s="2">
        <f t="shared" si="8"/>
        <v>0</v>
      </c>
      <c r="M88" s="18">
        <f t="shared" si="9"/>
        <v>0</v>
      </c>
      <c r="N88" s="2">
        <f t="shared" si="10"/>
        <v>0</v>
      </c>
      <c r="O88" s="18">
        <f t="shared" si="11"/>
        <v>0</v>
      </c>
      <c r="P88" s="2">
        <f t="shared" si="12"/>
        <v>0</v>
      </c>
      <c r="Q88" s="18">
        <f t="shared" si="13"/>
        <v>0</v>
      </c>
      <c r="R88" s="2">
        <f t="shared" si="14"/>
        <v>0</v>
      </c>
      <c r="S88" s="18">
        <f t="shared" si="15"/>
        <v>0</v>
      </c>
      <c r="T88" s="18"/>
    </row>
    <row r="89" spans="1:20" x14ac:dyDescent="0.25">
      <c r="A89" s="4" t="s">
        <v>178</v>
      </c>
      <c r="B89" s="5" t="s">
        <v>79</v>
      </c>
      <c r="C89" s="7">
        <v>24599.684000000001</v>
      </c>
      <c r="D89" s="7">
        <v>6189658.1138937296</v>
      </c>
      <c r="E89" s="7">
        <v>15090.700999999999</v>
      </c>
      <c r="F89" s="7">
        <v>5630752.17160811</v>
      </c>
      <c r="G89" s="7">
        <v>9508.9830000000002</v>
      </c>
      <c r="H89" s="7">
        <v>558905.94228562003</v>
      </c>
      <c r="I89" s="7">
        <v>0</v>
      </c>
      <c r="J89" s="7">
        <v>0</v>
      </c>
      <c r="K89" s="1">
        <v>1726.5853999999999</v>
      </c>
      <c r="L89" s="2">
        <f t="shared" si="8"/>
        <v>24.599684</v>
      </c>
      <c r="M89" s="18">
        <f t="shared" si="9"/>
        <v>6189658.1138937296</v>
      </c>
      <c r="N89" s="2">
        <f t="shared" si="10"/>
        <v>15.090700999999999</v>
      </c>
      <c r="O89" s="18">
        <f t="shared" si="11"/>
        <v>5630752.17160811</v>
      </c>
      <c r="P89" s="2">
        <f t="shared" si="12"/>
        <v>9.5089830000000006</v>
      </c>
      <c r="Q89" s="18">
        <f t="shared" si="13"/>
        <v>558905.94228562003</v>
      </c>
      <c r="R89" s="2">
        <f t="shared" si="14"/>
        <v>0</v>
      </c>
      <c r="S89" s="18">
        <f t="shared" si="15"/>
        <v>0</v>
      </c>
      <c r="T89" s="18"/>
    </row>
    <row r="90" spans="1:20" x14ac:dyDescent="0.25">
      <c r="A90" s="4" t="s">
        <v>179</v>
      </c>
      <c r="B90" s="5" t="s">
        <v>80</v>
      </c>
      <c r="C90" s="7">
        <v>1167.6289999999999</v>
      </c>
      <c r="D90" s="7">
        <v>464297.67959789</v>
      </c>
      <c r="E90" s="7">
        <v>272.16800000000001</v>
      </c>
      <c r="F90" s="7">
        <v>153574.93987830999</v>
      </c>
      <c r="G90" s="7">
        <v>895.46100000000001</v>
      </c>
      <c r="H90" s="7">
        <v>310722.73971957999</v>
      </c>
      <c r="I90" s="7">
        <v>0</v>
      </c>
      <c r="J90" s="7">
        <v>0</v>
      </c>
    </row>
    <row r="91" spans="1:20" x14ac:dyDescent="0.25">
      <c r="A91" s="11" t="s">
        <v>180</v>
      </c>
      <c r="B91" s="5" t="s">
        <v>81</v>
      </c>
      <c r="C91" s="7">
        <v>3881.4769999999999</v>
      </c>
      <c r="D91" s="7">
        <v>420641.89453484002</v>
      </c>
      <c r="E91" s="7">
        <v>1214.165</v>
      </c>
      <c r="F91" s="7">
        <v>246375.78072941999</v>
      </c>
      <c r="G91" s="7">
        <v>2667.3119999999999</v>
      </c>
      <c r="H91" s="7">
        <v>174266.11380542</v>
      </c>
      <c r="I91" s="7">
        <v>0</v>
      </c>
      <c r="J91" s="7">
        <v>0</v>
      </c>
    </row>
    <row r="92" spans="1:20" x14ac:dyDescent="0.25">
      <c r="A92" s="11" t="s">
        <v>181</v>
      </c>
      <c r="B92" s="5" t="s">
        <v>82</v>
      </c>
      <c r="C92" s="7">
        <v>166.566</v>
      </c>
      <c r="D92" s="7">
        <v>57843.374052619998</v>
      </c>
      <c r="E92" s="7">
        <v>0</v>
      </c>
      <c r="F92" s="7">
        <v>0</v>
      </c>
      <c r="G92" s="7">
        <v>166.566</v>
      </c>
      <c r="H92" s="7">
        <v>57843.374052619998</v>
      </c>
      <c r="I92" s="7">
        <v>0</v>
      </c>
      <c r="J92" s="7">
        <v>0</v>
      </c>
    </row>
    <row r="93" spans="1:20" x14ac:dyDescent="0.25">
      <c r="A93" s="11" t="s">
        <v>182</v>
      </c>
      <c r="B93" s="5" t="s">
        <v>83</v>
      </c>
      <c r="C93" s="10">
        <v>3895.2260000000001</v>
      </c>
      <c r="D93" s="10">
        <v>1417181.1704206199</v>
      </c>
      <c r="E93" s="10">
        <v>813.31200000000001</v>
      </c>
      <c r="F93" s="10">
        <v>1146823.8851155899</v>
      </c>
      <c r="G93" s="10">
        <v>3081.9140000000002</v>
      </c>
      <c r="H93" s="10">
        <v>270357.28530503</v>
      </c>
      <c r="I93" s="10">
        <v>0</v>
      </c>
      <c r="J93" s="10">
        <v>0</v>
      </c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9" header="0.32" footer="0.31496062992125984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96"/>
  <sheetViews>
    <sheetView workbookViewId="0">
      <pane ySplit="8" topLeftCell="A9" activePane="bottomLeft" state="frozen"/>
      <selection activeCell="C8" sqref="C8:J89"/>
      <selection pane="bottomLeft" activeCell="M13" sqref="M13"/>
    </sheetView>
  </sheetViews>
  <sheetFormatPr defaultColWidth="12.6640625" defaultRowHeight="13.2" x14ac:dyDescent="0.25"/>
  <cols>
    <col min="1" max="1" width="5" style="1" customWidth="1"/>
    <col min="2" max="2" width="32.33203125" style="1" customWidth="1"/>
    <col min="3" max="10" width="12.6640625" style="1" customWidth="1"/>
    <col min="11" max="11" width="0" style="1" hidden="1" customWidth="1"/>
    <col min="12" max="249" width="9.109375" style="1" customWidth="1"/>
    <col min="250" max="250" width="5" style="1" customWidth="1"/>
    <col min="251" max="251" width="40.44140625" style="1" customWidth="1"/>
    <col min="252" max="16384" width="12.6640625" style="1"/>
  </cols>
  <sheetData>
    <row r="1" spans="1:10" x14ac:dyDescent="0.25">
      <c r="A1" s="16"/>
      <c r="B1" s="16"/>
      <c r="C1" s="17"/>
      <c r="D1" s="17"/>
      <c r="E1" s="17"/>
      <c r="F1" s="17"/>
      <c r="G1" s="17"/>
      <c r="H1" s="17"/>
      <c r="I1" s="17"/>
      <c r="J1" s="17"/>
    </row>
    <row r="2" spans="1:10" ht="28.5" customHeight="1" x14ac:dyDescent="0.2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 x14ac:dyDescent="0.25">
      <c r="A3" s="33" t="s">
        <v>188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0.75" customHeight="1" x14ac:dyDescent="0.25">
      <c r="A4" s="36" t="s">
        <v>0</v>
      </c>
      <c r="B4" s="37"/>
      <c r="C4" s="23" t="s">
        <v>88</v>
      </c>
      <c r="D4" s="24"/>
      <c r="E4" s="24" t="s">
        <v>1</v>
      </c>
      <c r="F4" s="24"/>
      <c r="G4" s="24"/>
      <c r="H4" s="24"/>
      <c r="I4" s="24"/>
      <c r="J4" s="24"/>
    </row>
    <row r="5" spans="1:10" ht="32.25" customHeight="1" x14ac:dyDescent="0.25">
      <c r="A5" s="38"/>
      <c r="B5" s="39"/>
      <c r="C5" s="42" t="s">
        <v>84</v>
      </c>
      <c r="D5" s="42" t="s">
        <v>92</v>
      </c>
      <c r="E5" s="25" t="s">
        <v>2</v>
      </c>
      <c r="F5" s="26"/>
      <c r="G5" s="25" t="s">
        <v>3</v>
      </c>
      <c r="H5" s="27"/>
      <c r="I5" s="26" t="s">
        <v>4</v>
      </c>
      <c r="J5" s="26"/>
    </row>
    <row r="6" spans="1:10" ht="31.5" customHeight="1" x14ac:dyDescent="0.25">
      <c r="A6" s="40"/>
      <c r="B6" s="41"/>
      <c r="C6" s="43"/>
      <c r="D6" s="43"/>
      <c r="E6" s="28" t="s">
        <v>85</v>
      </c>
      <c r="F6" s="29" t="s">
        <v>93</v>
      </c>
      <c r="G6" s="28" t="s">
        <v>85</v>
      </c>
      <c r="H6" s="29" t="s">
        <v>93</v>
      </c>
      <c r="I6" s="28" t="s">
        <v>85</v>
      </c>
      <c r="J6" s="29" t="s">
        <v>93</v>
      </c>
    </row>
    <row r="7" spans="1:10" ht="12.75" customHeight="1" x14ac:dyDescent="0.25">
      <c r="A7" s="34">
        <v>1</v>
      </c>
      <c r="B7" s="35"/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</row>
    <row r="8" spans="1:10" s="2" customFormat="1" x14ac:dyDescent="0.25">
      <c r="A8" s="13" t="s">
        <v>5</v>
      </c>
      <c r="B8" s="14" t="s">
        <v>86</v>
      </c>
      <c r="C8" s="15">
        <v>2824856.8939999999</v>
      </c>
      <c r="D8" s="15">
        <v>1068900949.49029</v>
      </c>
      <c r="E8" s="15">
        <v>2697832.8080000002</v>
      </c>
      <c r="F8" s="15">
        <v>749811475.31308198</v>
      </c>
      <c r="G8" s="15">
        <v>126967.175</v>
      </c>
      <c r="H8" s="15">
        <v>137808898.248593</v>
      </c>
      <c r="I8" s="15">
        <v>56.911000000000001</v>
      </c>
      <c r="J8" s="15">
        <v>181280575.92861301</v>
      </c>
    </row>
    <row r="9" spans="1:10" x14ac:dyDescent="0.25">
      <c r="A9" s="4" t="s">
        <v>94</v>
      </c>
      <c r="B9" s="5" t="s">
        <v>6</v>
      </c>
      <c r="C9" s="22">
        <v>3019.8119999999999</v>
      </c>
      <c r="D9" s="22">
        <v>584534.13212726999</v>
      </c>
      <c r="E9" s="22">
        <v>1063.9159999999999</v>
      </c>
      <c r="F9" s="22">
        <v>419200.86187223002</v>
      </c>
      <c r="G9" s="22">
        <v>1955.896</v>
      </c>
      <c r="H9" s="22">
        <v>165333.27025504</v>
      </c>
      <c r="I9" s="22">
        <v>0</v>
      </c>
      <c r="J9" s="22">
        <v>0</v>
      </c>
    </row>
    <row r="10" spans="1:10" x14ac:dyDescent="0.25">
      <c r="A10" s="4" t="s">
        <v>95</v>
      </c>
      <c r="B10" s="5" t="s">
        <v>7</v>
      </c>
      <c r="C10" s="22">
        <v>1627.7729999999999</v>
      </c>
      <c r="D10" s="22">
        <v>387019.64662926999</v>
      </c>
      <c r="E10" s="22">
        <v>827.22</v>
      </c>
      <c r="F10" s="22">
        <v>296625.36962687998</v>
      </c>
      <c r="G10" s="22">
        <v>800.553</v>
      </c>
      <c r="H10" s="22">
        <v>90394.277002389994</v>
      </c>
      <c r="I10" s="22">
        <v>0</v>
      </c>
      <c r="J10" s="22">
        <v>0</v>
      </c>
    </row>
    <row r="11" spans="1:10" x14ac:dyDescent="0.25">
      <c r="A11" s="4" t="s">
        <v>96</v>
      </c>
      <c r="B11" s="5" t="s">
        <v>8</v>
      </c>
      <c r="C11" s="22">
        <v>2007.2919999999999</v>
      </c>
      <c r="D11" s="22">
        <v>347531.92911865999</v>
      </c>
      <c r="E11" s="22">
        <v>510.10700000000003</v>
      </c>
      <c r="F11" s="22">
        <v>199381.25927902001</v>
      </c>
      <c r="G11" s="22">
        <v>1497.184</v>
      </c>
      <c r="H11" s="22">
        <v>148150.66883964001</v>
      </c>
      <c r="I11" s="22">
        <v>1E-3</v>
      </c>
      <c r="J11" s="22">
        <v>1E-3</v>
      </c>
    </row>
    <row r="12" spans="1:10" x14ac:dyDescent="0.25">
      <c r="A12" s="4" t="s">
        <v>97</v>
      </c>
      <c r="B12" s="5" t="s">
        <v>9</v>
      </c>
      <c r="C12" s="22">
        <v>1197.471</v>
      </c>
      <c r="D12" s="22">
        <v>166893.53384168999</v>
      </c>
      <c r="E12" s="22">
        <v>368.11</v>
      </c>
      <c r="F12" s="22">
        <v>97246.777860329996</v>
      </c>
      <c r="G12" s="22">
        <v>829.36099999999999</v>
      </c>
      <c r="H12" s="22">
        <v>69646.755981359995</v>
      </c>
      <c r="I12" s="22">
        <v>0</v>
      </c>
      <c r="J12" s="22">
        <v>0</v>
      </c>
    </row>
    <row r="13" spans="1:10" x14ac:dyDescent="0.25">
      <c r="A13" s="4" t="s">
        <v>98</v>
      </c>
      <c r="B13" s="5" t="s">
        <v>10</v>
      </c>
      <c r="C13" s="22">
        <v>2037.2159999999999</v>
      </c>
      <c r="D13" s="22">
        <v>812524.29164532002</v>
      </c>
      <c r="E13" s="22">
        <v>739.70100000000002</v>
      </c>
      <c r="F13" s="22">
        <v>689570.83381010999</v>
      </c>
      <c r="G13" s="22">
        <v>1297.5139999999999</v>
      </c>
      <c r="H13" s="22">
        <v>122953.45769521</v>
      </c>
      <c r="I13" s="22">
        <v>1E-3</v>
      </c>
      <c r="J13" s="22">
        <v>1.3999999999999999E-4</v>
      </c>
    </row>
    <row r="14" spans="1:10" x14ac:dyDescent="0.25">
      <c r="A14" s="4" t="s">
        <v>99</v>
      </c>
      <c r="B14" s="5" t="s">
        <v>11</v>
      </c>
      <c r="C14" s="22">
        <v>1797.0219999999999</v>
      </c>
      <c r="D14" s="22">
        <v>249515.10416665999</v>
      </c>
      <c r="E14" s="22">
        <v>408.50299999999999</v>
      </c>
      <c r="F14" s="22">
        <v>164967.63156703999</v>
      </c>
      <c r="G14" s="22">
        <v>1388.519</v>
      </c>
      <c r="H14" s="22">
        <v>84547.47259962</v>
      </c>
      <c r="I14" s="22">
        <v>0</v>
      </c>
      <c r="J14" s="22">
        <v>0</v>
      </c>
    </row>
    <row r="15" spans="1:10" x14ac:dyDescent="0.25">
      <c r="A15" s="4" t="s">
        <v>100</v>
      </c>
      <c r="B15" s="5" t="s">
        <v>12</v>
      </c>
      <c r="C15" s="22">
        <v>2023.098</v>
      </c>
      <c r="D15" s="22">
        <v>295484.40753614</v>
      </c>
      <c r="E15" s="22">
        <v>663.072</v>
      </c>
      <c r="F15" s="22">
        <v>192553.63723577</v>
      </c>
      <c r="G15" s="22">
        <v>1360.0260000000001</v>
      </c>
      <c r="H15" s="22">
        <v>102930.77030037</v>
      </c>
      <c r="I15" s="22">
        <v>0</v>
      </c>
      <c r="J15" s="22">
        <v>0</v>
      </c>
    </row>
    <row r="16" spans="1:10" x14ac:dyDescent="0.25">
      <c r="A16" s="4" t="s">
        <v>101</v>
      </c>
      <c r="B16" s="5" t="s">
        <v>13</v>
      </c>
      <c r="C16" s="22">
        <v>2825.8609999999999</v>
      </c>
      <c r="D16" s="22">
        <v>869508.82805213996</v>
      </c>
      <c r="E16" s="22">
        <v>1098.287</v>
      </c>
      <c r="F16" s="22">
        <v>656333.86772207997</v>
      </c>
      <c r="G16" s="22">
        <v>1727.5740000000001</v>
      </c>
      <c r="H16" s="22">
        <v>213174.96033006001</v>
      </c>
      <c r="I16" s="22">
        <v>0</v>
      </c>
      <c r="J16" s="22">
        <v>0</v>
      </c>
    </row>
    <row r="17" spans="1:10" x14ac:dyDescent="0.25">
      <c r="A17" s="4" t="s">
        <v>102</v>
      </c>
      <c r="B17" s="5" t="s">
        <v>14</v>
      </c>
      <c r="C17" s="22">
        <v>2657.4589999999998</v>
      </c>
      <c r="D17" s="22">
        <v>1091253.5905877999</v>
      </c>
      <c r="E17" s="22">
        <v>1129.5160000000001</v>
      </c>
      <c r="F17" s="22">
        <v>775797.14655350999</v>
      </c>
      <c r="G17" s="22">
        <v>1527.942</v>
      </c>
      <c r="H17" s="22">
        <v>315456.44398429</v>
      </c>
      <c r="I17" s="22">
        <v>1E-3</v>
      </c>
      <c r="J17" s="22">
        <v>5.0000000000000002E-5</v>
      </c>
    </row>
    <row r="18" spans="1:10" x14ac:dyDescent="0.25">
      <c r="A18" s="4" t="s">
        <v>103</v>
      </c>
      <c r="B18" s="5" t="s">
        <v>15</v>
      </c>
      <c r="C18" s="22">
        <v>4334.7259999999997</v>
      </c>
      <c r="D18" s="22">
        <v>2211140.3868304398</v>
      </c>
      <c r="E18" s="22">
        <v>2565.2919999999999</v>
      </c>
      <c r="F18" s="22">
        <v>2042111.5399460699</v>
      </c>
      <c r="G18" s="22">
        <v>1769.432</v>
      </c>
      <c r="H18" s="22">
        <v>169028.84682437</v>
      </c>
      <c r="I18" s="22">
        <v>2E-3</v>
      </c>
      <c r="J18" s="22">
        <v>6.0000000000000002E-5</v>
      </c>
    </row>
    <row r="19" spans="1:10" x14ac:dyDescent="0.25">
      <c r="A19" s="4" t="s">
        <v>104</v>
      </c>
      <c r="B19" s="5" t="s">
        <v>105</v>
      </c>
      <c r="C19" s="22">
        <v>549.70600000000002</v>
      </c>
      <c r="D19" s="22">
        <v>161210.51885063</v>
      </c>
      <c r="E19" s="22">
        <v>0.05</v>
      </c>
      <c r="F19" s="22">
        <v>1142.43527569</v>
      </c>
      <c r="G19" s="22">
        <v>549.65599999999995</v>
      </c>
      <c r="H19" s="22">
        <v>160068.08357494001</v>
      </c>
      <c r="I19" s="22">
        <v>0</v>
      </c>
      <c r="J19" s="22">
        <v>0</v>
      </c>
    </row>
    <row r="20" spans="1:10" x14ac:dyDescent="0.25">
      <c r="A20" s="4" t="s">
        <v>106</v>
      </c>
      <c r="B20" s="5" t="s">
        <v>16</v>
      </c>
      <c r="C20" s="22">
        <v>172.59200000000001</v>
      </c>
      <c r="D20" s="22">
        <v>11332.22130705</v>
      </c>
      <c r="E20" s="22">
        <v>0</v>
      </c>
      <c r="F20" s="22">
        <v>0</v>
      </c>
      <c r="G20" s="22">
        <v>172.59200000000001</v>
      </c>
      <c r="H20" s="22">
        <v>11332.22130705</v>
      </c>
      <c r="I20" s="22">
        <v>0</v>
      </c>
      <c r="J20" s="22">
        <v>0</v>
      </c>
    </row>
    <row r="21" spans="1:10" x14ac:dyDescent="0.25">
      <c r="A21" s="4" t="s">
        <v>107</v>
      </c>
      <c r="B21" s="5" t="s">
        <v>17</v>
      </c>
      <c r="C21" s="22">
        <v>1601.925</v>
      </c>
      <c r="D21" s="22">
        <v>212630.85750563</v>
      </c>
      <c r="E21" s="22">
        <v>395.01799999999997</v>
      </c>
      <c r="F21" s="22">
        <v>102633.07353151</v>
      </c>
      <c r="G21" s="22">
        <v>1206.9069999999999</v>
      </c>
      <c r="H21" s="22">
        <v>109997.78397412</v>
      </c>
      <c r="I21" s="22">
        <v>0</v>
      </c>
      <c r="J21" s="22">
        <v>0</v>
      </c>
    </row>
    <row r="22" spans="1:10" x14ac:dyDescent="0.25">
      <c r="A22" s="4" t="s">
        <v>108</v>
      </c>
      <c r="B22" s="5" t="s">
        <v>109</v>
      </c>
      <c r="C22" s="22">
        <v>56.423000000000002</v>
      </c>
      <c r="D22" s="22">
        <v>44115.922330200003</v>
      </c>
      <c r="E22" s="22">
        <v>0</v>
      </c>
      <c r="F22" s="22">
        <v>0</v>
      </c>
      <c r="G22" s="22">
        <v>56.423000000000002</v>
      </c>
      <c r="H22" s="22">
        <v>44115.922330200003</v>
      </c>
      <c r="I22" s="22">
        <v>0</v>
      </c>
      <c r="J22" s="22">
        <v>0</v>
      </c>
    </row>
    <row r="23" spans="1:10" x14ac:dyDescent="0.25">
      <c r="A23" s="4" t="s">
        <v>110</v>
      </c>
      <c r="B23" s="5" t="s">
        <v>18</v>
      </c>
      <c r="C23" s="22">
        <v>1461.5619999999999</v>
      </c>
      <c r="D23" s="22">
        <v>171572.27680702001</v>
      </c>
      <c r="E23" s="22">
        <v>622.34699999999998</v>
      </c>
      <c r="F23" s="22">
        <v>105016.99371082</v>
      </c>
      <c r="G23" s="22">
        <v>839.21500000000003</v>
      </c>
      <c r="H23" s="22">
        <v>66555.283096200001</v>
      </c>
      <c r="I23" s="22">
        <v>0</v>
      </c>
      <c r="J23" s="22">
        <v>0</v>
      </c>
    </row>
    <row r="24" spans="1:10" x14ac:dyDescent="0.25">
      <c r="A24" s="4" t="s">
        <v>111</v>
      </c>
      <c r="B24" s="5" t="s">
        <v>19</v>
      </c>
      <c r="C24" s="22">
        <v>3513.4720000000002</v>
      </c>
      <c r="D24" s="22">
        <v>987584.16056542005</v>
      </c>
      <c r="E24" s="22">
        <v>1283.018</v>
      </c>
      <c r="F24" s="22">
        <v>767300.66692983999</v>
      </c>
      <c r="G24" s="22">
        <v>2230.4540000000002</v>
      </c>
      <c r="H24" s="22">
        <v>220283.49363558</v>
      </c>
      <c r="I24" s="22">
        <v>0</v>
      </c>
      <c r="J24" s="22">
        <v>0</v>
      </c>
    </row>
    <row r="25" spans="1:10" x14ac:dyDescent="0.25">
      <c r="A25" s="4" t="s">
        <v>112</v>
      </c>
      <c r="B25" s="5" t="s">
        <v>20</v>
      </c>
      <c r="C25" s="22">
        <v>515.16800000000001</v>
      </c>
      <c r="D25" s="22">
        <v>91387.533260049997</v>
      </c>
      <c r="E25" s="22">
        <v>72.436999999999998</v>
      </c>
      <c r="F25" s="22">
        <v>39623.160689329998</v>
      </c>
      <c r="G25" s="22">
        <v>442.73099999999999</v>
      </c>
      <c r="H25" s="22">
        <v>51764.372570719999</v>
      </c>
      <c r="I25" s="22">
        <v>0</v>
      </c>
      <c r="J25" s="22">
        <v>0</v>
      </c>
    </row>
    <row r="26" spans="1:10" x14ac:dyDescent="0.25">
      <c r="A26" s="4" t="s">
        <v>113</v>
      </c>
      <c r="B26" s="5" t="s">
        <v>21</v>
      </c>
      <c r="C26" s="22">
        <v>2545.5479999999998</v>
      </c>
      <c r="D26" s="22">
        <v>680896.65498235996</v>
      </c>
      <c r="E26" s="22">
        <v>1784.2460000000001</v>
      </c>
      <c r="F26" s="22">
        <v>581923.08103490004</v>
      </c>
      <c r="G26" s="22">
        <v>761.30100000000004</v>
      </c>
      <c r="H26" s="22">
        <v>98973.573927460006</v>
      </c>
      <c r="I26" s="22">
        <v>1E-3</v>
      </c>
      <c r="J26" s="22">
        <v>2.0000000000000002E-5</v>
      </c>
    </row>
    <row r="27" spans="1:10" x14ac:dyDescent="0.25">
      <c r="A27" s="4" t="s">
        <v>114</v>
      </c>
      <c r="B27" s="5" t="s">
        <v>22</v>
      </c>
      <c r="C27" s="22">
        <v>2330.5639999999999</v>
      </c>
      <c r="D27" s="22">
        <v>577941.96857745002</v>
      </c>
      <c r="E27" s="22">
        <v>1505.502</v>
      </c>
      <c r="F27" s="22">
        <v>497123.81170606997</v>
      </c>
      <c r="G27" s="22">
        <v>825.06100000000004</v>
      </c>
      <c r="H27" s="22">
        <v>80818.156831379994</v>
      </c>
      <c r="I27" s="22">
        <v>1E-3</v>
      </c>
      <c r="J27" s="22">
        <v>4.0000000000000003E-5</v>
      </c>
    </row>
    <row r="28" spans="1:10" x14ac:dyDescent="0.25">
      <c r="A28" s="4" t="s">
        <v>115</v>
      </c>
      <c r="B28" s="5" t="s">
        <v>23</v>
      </c>
      <c r="C28" s="22">
        <v>585.56100000000004</v>
      </c>
      <c r="D28" s="22">
        <v>90115.264311399995</v>
      </c>
      <c r="E28" s="22">
        <v>37.69</v>
      </c>
      <c r="F28" s="22">
        <v>16194.147002760001</v>
      </c>
      <c r="G28" s="22">
        <v>547.87099999999998</v>
      </c>
      <c r="H28" s="22">
        <v>73921.117308639994</v>
      </c>
      <c r="I28" s="22">
        <v>0</v>
      </c>
      <c r="J28" s="22">
        <v>0</v>
      </c>
    </row>
    <row r="29" spans="1:10" x14ac:dyDescent="0.25">
      <c r="A29" s="4" t="s">
        <v>116</v>
      </c>
      <c r="B29" s="5" t="s">
        <v>24</v>
      </c>
      <c r="C29" s="22">
        <v>287.846</v>
      </c>
      <c r="D29" s="22">
        <v>28535.061136640001</v>
      </c>
      <c r="E29" s="22">
        <v>0</v>
      </c>
      <c r="F29" s="22">
        <v>0</v>
      </c>
      <c r="G29" s="22">
        <v>287.846</v>
      </c>
      <c r="H29" s="22">
        <v>28535.061136640001</v>
      </c>
      <c r="I29" s="22">
        <v>0</v>
      </c>
      <c r="J29" s="22">
        <v>0</v>
      </c>
    </row>
    <row r="30" spans="1:10" x14ac:dyDescent="0.25">
      <c r="A30" s="4" t="s">
        <v>117</v>
      </c>
      <c r="B30" s="5" t="s">
        <v>89</v>
      </c>
      <c r="C30" s="22">
        <v>3796.0619999999999</v>
      </c>
      <c r="D30" s="22">
        <v>1365269.2382607199</v>
      </c>
      <c r="E30" s="22">
        <v>1334.807</v>
      </c>
      <c r="F30" s="22">
        <v>543425.85267177003</v>
      </c>
      <c r="G30" s="22">
        <v>2461.252</v>
      </c>
      <c r="H30" s="22">
        <v>821843.37549995002</v>
      </c>
      <c r="I30" s="22">
        <v>3.0000000000000001E-3</v>
      </c>
      <c r="J30" s="22">
        <v>1.0089000000000001E-2</v>
      </c>
    </row>
    <row r="31" spans="1:10" x14ac:dyDescent="0.25">
      <c r="A31" s="4" t="s">
        <v>118</v>
      </c>
      <c r="B31" s="5" t="s">
        <v>25</v>
      </c>
      <c r="C31" s="22">
        <v>4306.29</v>
      </c>
      <c r="D31" s="22">
        <v>400358.44359469</v>
      </c>
      <c r="E31" s="22">
        <v>2278.5149999999999</v>
      </c>
      <c r="F31" s="22">
        <v>309329.11278122</v>
      </c>
      <c r="G31" s="22">
        <v>2027.7750000000001</v>
      </c>
      <c r="H31" s="22">
        <v>91029.330813470006</v>
      </c>
      <c r="I31" s="22">
        <v>0</v>
      </c>
      <c r="J31" s="22">
        <v>0</v>
      </c>
    </row>
    <row r="32" spans="1:10" x14ac:dyDescent="0.25">
      <c r="A32" s="4" t="s">
        <v>119</v>
      </c>
      <c r="B32" s="5" t="s">
        <v>26</v>
      </c>
      <c r="C32" s="22">
        <v>14140.514999999999</v>
      </c>
      <c r="D32" s="22">
        <v>7851592.2670280701</v>
      </c>
      <c r="E32" s="22">
        <v>13398.614</v>
      </c>
      <c r="F32" s="22">
        <v>7803234.9234122802</v>
      </c>
      <c r="G32" s="22">
        <v>741.90099999999995</v>
      </c>
      <c r="H32" s="22">
        <v>48357.34361579</v>
      </c>
      <c r="I32" s="22">
        <v>0</v>
      </c>
      <c r="J32" s="22">
        <v>0</v>
      </c>
    </row>
    <row r="33" spans="1:10" x14ac:dyDescent="0.25">
      <c r="A33" s="4" t="s">
        <v>120</v>
      </c>
      <c r="B33" s="5" t="s">
        <v>27</v>
      </c>
      <c r="C33" s="22">
        <v>10759.463</v>
      </c>
      <c r="D33" s="22">
        <v>4332422.1888091601</v>
      </c>
      <c r="E33" s="22">
        <v>6479.9030000000002</v>
      </c>
      <c r="F33" s="22">
        <v>3657951.6421163599</v>
      </c>
      <c r="G33" s="22">
        <v>4279.2560000000003</v>
      </c>
      <c r="H33" s="22">
        <v>674447.96357036999</v>
      </c>
      <c r="I33" s="22">
        <v>0.30399999999999999</v>
      </c>
      <c r="J33" s="22">
        <v>22.58312243</v>
      </c>
    </row>
    <row r="34" spans="1:10" x14ac:dyDescent="0.25">
      <c r="A34" s="4" t="s">
        <v>121</v>
      </c>
      <c r="B34" s="5" t="s">
        <v>28</v>
      </c>
      <c r="C34" s="22">
        <v>6412.4170000000004</v>
      </c>
      <c r="D34" s="22">
        <v>2833290.1009197198</v>
      </c>
      <c r="E34" s="22">
        <v>2417.3440000000001</v>
      </c>
      <c r="F34" s="22">
        <v>2353708.2361159702</v>
      </c>
      <c r="G34" s="22">
        <v>3995.0720000000001</v>
      </c>
      <c r="H34" s="22">
        <v>479581.86472374998</v>
      </c>
      <c r="I34" s="22">
        <v>1E-3</v>
      </c>
      <c r="J34" s="22">
        <v>8.0000000000000007E-5</v>
      </c>
    </row>
    <row r="35" spans="1:10" x14ac:dyDescent="0.25">
      <c r="A35" s="4" t="s">
        <v>122</v>
      </c>
      <c r="B35" s="5" t="s">
        <v>29</v>
      </c>
      <c r="C35" s="22">
        <v>1203.0730000000001</v>
      </c>
      <c r="D35" s="22">
        <v>134462.62981809</v>
      </c>
      <c r="E35" s="22">
        <v>368.48700000000002</v>
      </c>
      <c r="F35" s="22">
        <v>73562.618545610007</v>
      </c>
      <c r="G35" s="22">
        <v>834.58600000000001</v>
      </c>
      <c r="H35" s="22">
        <v>60900.011272479998</v>
      </c>
      <c r="I35" s="22">
        <v>0</v>
      </c>
      <c r="J35" s="22">
        <v>0</v>
      </c>
    </row>
    <row r="36" spans="1:10" x14ac:dyDescent="0.25">
      <c r="A36" s="4" t="s">
        <v>123</v>
      </c>
      <c r="B36" s="5" t="s">
        <v>30</v>
      </c>
      <c r="C36" s="22">
        <v>1488.5740000000001</v>
      </c>
      <c r="D36" s="22">
        <v>308961.96437674999</v>
      </c>
      <c r="E36" s="22">
        <v>539.827</v>
      </c>
      <c r="F36" s="22">
        <v>220722.40322424</v>
      </c>
      <c r="G36" s="22">
        <v>948.74699999999996</v>
      </c>
      <c r="H36" s="22">
        <v>88239.561152509996</v>
      </c>
      <c r="I36" s="22">
        <v>0</v>
      </c>
      <c r="J36" s="22">
        <v>0</v>
      </c>
    </row>
    <row r="37" spans="1:10" x14ac:dyDescent="0.25">
      <c r="A37" s="4" t="s">
        <v>124</v>
      </c>
      <c r="B37" s="5" t="s">
        <v>31</v>
      </c>
      <c r="C37" s="31">
        <v>1408.1110000000001</v>
      </c>
      <c r="D37" s="31">
        <v>249747.96367463999</v>
      </c>
      <c r="E37" s="31">
        <v>405.37599999999998</v>
      </c>
      <c r="F37" s="31">
        <v>164647.87234751001</v>
      </c>
      <c r="G37" s="31">
        <v>1002.735</v>
      </c>
      <c r="H37" s="31">
        <v>85100.091327129994</v>
      </c>
      <c r="I37" s="31">
        <v>0</v>
      </c>
      <c r="J37" s="31">
        <v>0</v>
      </c>
    </row>
    <row r="38" spans="1:10" x14ac:dyDescent="0.25">
      <c r="A38" s="4" t="s">
        <v>125</v>
      </c>
      <c r="B38" s="5" t="s">
        <v>32</v>
      </c>
      <c r="C38" s="22">
        <v>349.529</v>
      </c>
      <c r="D38" s="22">
        <v>108261.27881772</v>
      </c>
      <c r="E38" s="22">
        <v>7.5999999999999998E-2</v>
      </c>
      <c r="F38" s="22">
        <v>1662.57748608</v>
      </c>
      <c r="G38" s="22">
        <v>349.45299999999997</v>
      </c>
      <c r="H38" s="22">
        <v>106598.70133164</v>
      </c>
      <c r="I38" s="22">
        <v>0</v>
      </c>
      <c r="J38" s="22">
        <v>0</v>
      </c>
    </row>
    <row r="39" spans="1:10" x14ac:dyDescent="0.25">
      <c r="A39" s="4" t="s">
        <v>126</v>
      </c>
      <c r="B39" s="5" t="s">
        <v>127</v>
      </c>
      <c r="C39" s="22">
        <v>563.55600000000004</v>
      </c>
      <c r="D39" s="22">
        <v>211161.48396665</v>
      </c>
      <c r="E39" s="22">
        <v>264.84100000000001</v>
      </c>
      <c r="F39" s="22">
        <v>168871.47377203999</v>
      </c>
      <c r="G39" s="22">
        <v>298.71499999999997</v>
      </c>
      <c r="H39" s="22">
        <v>42290.010194609997</v>
      </c>
      <c r="I39" s="22">
        <v>0</v>
      </c>
      <c r="J39" s="22">
        <v>0</v>
      </c>
    </row>
    <row r="40" spans="1:10" x14ac:dyDescent="0.25">
      <c r="A40" s="4" t="s">
        <v>128</v>
      </c>
      <c r="B40" s="5" t="s">
        <v>33</v>
      </c>
      <c r="C40" s="22">
        <v>2445386.8280000002</v>
      </c>
      <c r="D40" s="22">
        <v>936095423.53546298</v>
      </c>
      <c r="E40" s="22">
        <v>2433057.9219999998</v>
      </c>
      <c r="F40" s="22">
        <v>649361564.695979</v>
      </c>
      <c r="G40" s="22">
        <v>12282.226000000001</v>
      </c>
      <c r="H40" s="22">
        <v>105454837.57718401</v>
      </c>
      <c r="I40" s="22">
        <v>46.68</v>
      </c>
      <c r="J40" s="22">
        <v>181279021.262299</v>
      </c>
    </row>
    <row r="41" spans="1:10" x14ac:dyDescent="0.25">
      <c r="A41" s="4" t="s">
        <v>129</v>
      </c>
      <c r="B41" s="5" t="s">
        <v>34</v>
      </c>
      <c r="C41" s="22">
        <v>1712.9490000000001</v>
      </c>
      <c r="D41" s="22">
        <v>276580.96735847997</v>
      </c>
      <c r="E41" s="22">
        <v>342.86500000000001</v>
      </c>
      <c r="F41" s="22">
        <v>157376.49923742001</v>
      </c>
      <c r="G41" s="22">
        <v>1370.0820000000001</v>
      </c>
      <c r="H41" s="22">
        <v>119204.46761106</v>
      </c>
      <c r="I41" s="22">
        <v>2E-3</v>
      </c>
      <c r="J41" s="22">
        <v>5.1000000000000004E-4</v>
      </c>
    </row>
    <row r="42" spans="1:10" x14ac:dyDescent="0.25">
      <c r="A42" s="4" t="s">
        <v>130</v>
      </c>
      <c r="B42" s="5" t="s">
        <v>35</v>
      </c>
      <c r="C42" s="22">
        <v>54774.241000000002</v>
      </c>
      <c r="D42" s="22">
        <v>11192175.2842052</v>
      </c>
      <c r="E42" s="22">
        <v>51839.506000000001</v>
      </c>
      <c r="F42" s="22">
        <v>10442355.418354999</v>
      </c>
      <c r="G42" s="22">
        <v>2932.2449999999999</v>
      </c>
      <c r="H42" s="22">
        <v>749497.06033005996</v>
      </c>
      <c r="I42" s="22">
        <v>2.4900000000000002</v>
      </c>
      <c r="J42" s="22">
        <v>322.80552014</v>
      </c>
    </row>
    <row r="43" spans="1:10" x14ac:dyDescent="0.25">
      <c r="A43" s="4" t="s">
        <v>131</v>
      </c>
      <c r="B43" s="5" t="s">
        <v>36</v>
      </c>
      <c r="C43" s="22">
        <v>1035.1110000000001</v>
      </c>
      <c r="D43" s="22">
        <v>130808.40773193999</v>
      </c>
      <c r="E43" s="22">
        <v>452.34100000000001</v>
      </c>
      <c r="F43" s="22">
        <v>78382.733724630001</v>
      </c>
      <c r="G43" s="22">
        <v>582.77</v>
      </c>
      <c r="H43" s="22">
        <v>52425.674007310001</v>
      </c>
      <c r="I43" s="22">
        <v>0</v>
      </c>
      <c r="J43" s="22">
        <v>0</v>
      </c>
    </row>
    <row r="44" spans="1:10" x14ac:dyDescent="0.25">
      <c r="A44" s="4" t="s">
        <v>132</v>
      </c>
      <c r="B44" s="5" t="s">
        <v>37</v>
      </c>
      <c r="C44" s="22">
        <v>18755.281999999999</v>
      </c>
      <c r="D44" s="22">
        <v>5204496.8847068902</v>
      </c>
      <c r="E44" s="22">
        <v>16156.673000000001</v>
      </c>
      <c r="F44" s="22">
        <v>4878357.6418039901</v>
      </c>
      <c r="G44" s="22">
        <v>2597.0700000000002</v>
      </c>
      <c r="H44" s="22">
        <v>325945.99348261999</v>
      </c>
      <c r="I44" s="22">
        <v>1.5389999999999999</v>
      </c>
      <c r="J44" s="22">
        <v>193.24942028000001</v>
      </c>
    </row>
    <row r="45" spans="1:10" x14ac:dyDescent="0.25">
      <c r="A45" s="4" t="s">
        <v>133</v>
      </c>
      <c r="B45" s="5" t="s">
        <v>38</v>
      </c>
      <c r="C45" s="22">
        <v>2771.627</v>
      </c>
      <c r="D45" s="22">
        <v>325581.37996679998</v>
      </c>
      <c r="E45" s="22">
        <v>1093.1089999999999</v>
      </c>
      <c r="F45" s="22">
        <v>178507.58241541</v>
      </c>
      <c r="G45" s="22">
        <v>1678.5170000000001</v>
      </c>
      <c r="H45" s="22">
        <v>147073.79733139</v>
      </c>
      <c r="I45" s="22">
        <v>1E-3</v>
      </c>
      <c r="J45" s="22">
        <v>2.2000000000000001E-4</v>
      </c>
    </row>
    <row r="46" spans="1:10" x14ac:dyDescent="0.25">
      <c r="A46" s="4" t="s">
        <v>134</v>
      </c>
      <c r="B46" s="5" t="s">
        <v>39</v>
      </c>
      <c r="C46" s="22">
        <v>2972.7950000000001</v>
      </c>
      <c r="D46" s="22">
        <v>531337.35782426002</v>
      </c>
      <c r="E46" s="22">
        <v>1493.297</v>
      </c>
      <c r="F46" s="22">
        <v>393491.20254879998</v>
      </c>
      <c r="G46" s="22">
        <v>1479.4960000000001</v>
      </c>
      <c r="H46" s="22">
        <v>137846.15499546001</v>
      </c>
      <c r="I46" s="22">
        <v>2E-3</v>
      </c>
      <c r="J46" s="22">
        <v>2.7999999999999998E-4</v>
      </c>
    </row>
    <row r="47" spans="1:10" x14ac:dyDescent="0.25">
      <c r="A47" s="4" t="s">
        <v>135</v>
      </c>
      <c r="B47" s="5" t="s">
        <v>40</v>
      </c>
      <c r="C47" s="22">
        <v>1218.7919999999999</v>
      </c>
      <c r="D47" s="22">
        <v>169138.19504046001</v>
      </c>
      <c r="E47" s="22">
        <v>395.827</v>
      </c>
      <c r="F47" s="22">
        <v>113015.01948529</v>
      </c>
      <c r="G47" s="22">
        <v>822.96500000000003</v>
      </c>
      <c r="H47" s="22">
        <v>56123.175555169997</v>
      </c>
      <c r="I47" s="22">
        <v>0</v>
      </c>
      <c r="J47" s="22">
        <v>0</v>
      </c>
    </row>
    <row r="48" spans="1:10" x14ac:dyDescent="0.25">
      <c r="A48" s="4" t="s">
        <v>136</v>
      </c>
      <c r="B48" s="5" t="s">
        <v>41</v>
      </c>
      <c r="C48" s="22">
        <v>1791.1030000000001</v>
      </c>
      <c r="D48" s="22">
        <v>307496.14664882998</v>
      </c>
      <c r="E48" s="22">
        <v>772.19799999999998</v>
      </c>
      <c r="F48" s="22">
        <v>223962.67522012</v>
      </c>
      <c r="G48" s="22">
        <v>1018.905</v>
      </c>
      <c r="H48" s="22">
        <v>83533.471428710007</v>
      </c>
      <c r="I48" s="22">
        <v>0</v>
      </c>
      <c r="J48" s="22">
        <v>0</v>
      </c>
    </row>
    <row r="49" spans="1:10" x14ac:dyDescent="0.25">
      <c r="A49" s="4" t="s">
        <v>137</v>
      </c>
      <c r="B49" s="5" t="s">
        <v>42</v>
      </c>
      <c r="C49" s="22">
        <v>3096.3939999999998</v>
      </c>
      <c r="D49" s="22">
        <v>351221.36288661999</v>
      </c>
      <c r="E49" s="22">
        <v>363.37</v>
      </c>
      <c r="F49" s="22">
        <v>130271.92726762001</v>
      </c>
      <c r="G49" s="22">
        <v>2733.0219999999999</v>
      </c>
      <c r="H49" s="22">
        <v>220929.31555</v>
      </c>
      <c r="I49" s="22">
        <v>2E-3</v>
      </c>
      <c r="J49" s="22">
        <v>20.120069000000001</v>
      </c>
    </row>
    <row r="50" spans="1:10" x14ac:dyDescent="0.25">
      <c r="A50" s="4" t="s">
        <v>138</v>
      </c>
      <c r="B50" s="5" t="s">
        <v>43</v>
      </c>
      <c r="C50" s="22">
        <v>4702.1180000000004</v>
      </c>
      <c r="D50" s="22">
        <v>1600900.7835971001</v>
      </c>
      <c r="E50" s="22">
        <v>2937.83</v>
      </c>
      <c r="F50" s="22">
        <v>1369991.15753085</v>
      </c>
      <c r="G50" s="22">
        <v>1763.4880000000001</v>
      </c>
      <c r="H50" s="22">
        <v>230796.65439096</v>
      </c>
      <c r="I50" s="22">
        <v>0.8</v>
      </c>
      <c r="J50" s="22">
        <v>112.97167528999999</v>
      </c>
    </row>
    <row r="51" spans="1:10" x14ac:dyDescent="0.25">
      <c r="A51" s="4" t="s">
        <v>139</v>
      </c>
      <c r="B51" s="5" t="s">
        <v>44</v>
      </c>
      <c r="C51" s="22">
        <v>1039.4780000000001</v>
      </c>
      <c r="D51" s="22">
        <v>107572.1393966</v>
      </c>
      <c r="E51" s="22">
        <v>362.40199999999999</v>
      </c>
      <c r="F51" s="22">
        <v>52582.862733349997</v>
      </c>
      <c r="G51" s="22">
        <v>677.029</v>
      </c>
      <c r="H51" s="22">
        <v>54989.274453049999</v>
      </c>
      <c r="I51" s="22">
        <v>4.7E-2</v>
      </c>
      <c r="J51" s="22">
        <v>2.2101999999999998E-3</v>
      </c>
    </row>
    <row r="52" spans="1:10" x14ac:dyDescent="0.25">
      <c r="A52" s="4" t="s">
        <v>140</v>
      </c>
      <c r="B52" s="5" t="s">
        <v>45</v>
      </c>
      <c r="C52" s="22">
        <v>314.91300000000001</v>
      </c>
      <c r="D52" s="22">
        <v>34523.716950050002</v>
      </c>
      <c r="E52" s="22">
        <v>1.4999999999999999E-2</v>
      </c>
      <c r="F52" s="22">
        <v>1.459337E-2</v>
      </c>
      <c r="G52" s="22">
        <v>314.89800000000002</v>
      </c>
      <c r="H52" s="22">
        <v>34523.702356679998</v>
      </c>
      <c r="I52" s="22">
        <v>0</v>
      </c>
      <c r="J52" s="22">
        <v>0</v>
      </c>
    </row>
    <row r="53" spans="1:10" x14ac:dyDescent="0.25">
      <c r="A53" s="4" t="s">
        <v>141</v>
      </c>
      <c r="B53" s="5" t="s">
        <v>46</v>
      </c>
      <c r="C53" s="22">
        <v>393.03699999999998</v>
      </c>
      <c r="D53" s="22">
        <v>57674.787570380002</v>
      </c>
      <c r="E53" s="22">
        <v>98.814999999999998</v>
      </c>
      <c r="F53" s="22">
        <v>33918.86956295</v>
      </c>
      <c r="G53" s="22">
        <v>294.22199999999998</v>
      </c>
      <c r="H53" s="22">
        <v>23755.918007429998</v>
      </c>
      <c r="I53" s="22">
        <v>0</v>
      </c>
      <c r="J53" s="22">
        <v>0</v>
      </c>
    </row>
    <row r="54" spans="1:10" x14ac:dyDescent="0.25">
      <c r="A54" s="4" t="s">
        <v>142</v>
      </c>
      <c r="B54" s="5" t="s">
        <v>47</v>
      </c>
      <c r="C54" s="22">
        <v>5427.2169999999996</v>
      </c>
      <c r="D54" s="22">
        <v>1349952.44793551</v>
      </c>
      <c r="E54" s="22">
        <v>2104.538</v>
      </c>
      <c r="F54" s="22">
        <v>1064591.0985959701</v>
      </c>
      <c r="G54" s="22">
        <v>3322.6770000000001</v>
      </c>
      <c r="H54" s="22">
        <v>285361.34927854</v>
      </c>
      <c r="I54" s="22">
        <v>2E-3</v>
      </c>
      <c r="J54" s="22">
        <v>6.0999999999999999E-5</v>
      </c>
    </row>
    <row r="55" spans="1:10" x14ac:dyDescent="0.25">
      <c r="A55" s="4" t="s">
        <v>143</v>
      </c>
      <c r="B55" s="5" t="s">
        <v>48</v>
      </c>
      <c r="C55" s="22">
        <v>1674.175</v>
      </c>
      <c r="D55" s="22">
        <v>312750.45550794998</v>
      </c>
      <c r="E55" s="22">
        <v>550.15700000000004</v>
      </c>
      <c r="F55" s="22">
        <v>215732.51426890001</v>
      </c>
      <c r="G55" s="22">
        <v>1124.018</v>
      </c>
      <c r="H55" s="22">
        <v>97017.941239049993</v>
      </c>
      <c r="I55" s="22">
        <v>0</v>
      </c>
      <c r="J55" s="22">
        <v>0</v>
      </c>
    </row>
    <row r="56" spans="1:10" x14ac:dyDescent="0.25">
      <c r="A56" s="4" t="s">
        <v>144</v>
      </c>
      <c r="B56" s="5" t="s">
        <v>49</v>
      </c>
      <c r="C56" s="22">
        <v>846.67</v>
      </c>
      <c r="D56" s="22">
        <v>160030.55634195</v>
      </c>
      <c r="E56" s="22">
        <v>36.072000000000003</v>
      </c>
      <c r="F56" s="22">
        <v>7796.7901801999997</v>
      </c>
      <c r="G56" s="22">
        <v>810.59799999999996</v>
      </c>
      <c r="H56" s="22">
        <v>152233.76616175001</v>
      </c>
      <c r="I56" s="22">
        <v>0</v>
      </c>
      <c r="J56" s="22">
        <v>0</v>
      </c>
    </row>
    <row r="57" spans="1:10" x14ac:dyDescent="0.25">
      <c r="A57" s="4" t="s">
        <v>145</v>
      </c>
      <c r="B57" s="5" t="s">
        <v>50</v>
      </c>
      <c r="C57" s="22">
        <v>117.19499999999999</v>
      </c>
      <c r="D57" s="22">
        <v>23595.54839711</v>
      </c>
      <c r="E57" s="22">
        <v>7.38</v>
      </c>
      <c r="F57" s="22">
        <v>4584.0545146599998</v>
      </c>
      <c r="G57" s="22">
        <v>109.815</v>
      </c>
      <c r="H57" s="22">
        <v>19011.493882449999</v>
      </c>
      <c r="I57" s="22">
        <v>0</v>
      </c>
      <c r="J57" s="22">
        <v>0</v>
      </c>
    </row>
    <row r="58" spans="1:10" x14ac:dyDescent="0.25">
      <c r="A58" s="4" t="s">
        <v>146</v>
      </c>
      <c r="B58" s="5" t="s">
        <v>51</v>
      </c>
      <c r="C58" s="22">
        <v>222.37700000000001</v>
      </c>
      <c r="D58" s="22">
        <v>20138.690836459999</v>
      </c>
      <c r="E58" s="22">
        <v>0</v>
      </c>
      <c r="F58" s="22">
        <v>0</v>
      </c>
      <c r="G58" s="22">
        <v>222.37700000000001</v>
      </c>
      <c r="H58" s="22">
        <v>20138.690836459999</v>
      </c>
      <c r="I58" s="22">
        <v>0</v>
      </c>
      <c r="J58" s="22">
        <v>0</v>
      </c>
    </row>
    <row r="59" spans="1:10" x14ac:dyDescent="0.25">
      <c r="A59" s="4" t="s">
        <v>147</v>
      </c>
      <c r="B59" s="5" t="s">
        <v>52</v>
      </c>
      <c r="C59" s="22">
        <v>1460.261</v>
      </c>
      <c r="D59" s="22">
        <v>140134.52378056999</v>
      </c>
      <c r="E59" s="22">
        <v>346.88</v>
      </c>
      <c r="F59" s="22">
        <v>68021.160070309998</v>
      </c>
      <c r="G59" s="22">
        <v>1113.3800000000001</v>
      </c>
      <c r="H59" s="22">
        <v>72113.363690259997</v>
      </c>
      <c r="I59" s="22">
        <v>1E-3</v>
      </c>
      <c r="J59" s="22">
        <v>2.0000000000000002E-5</v>
      </c>
    </row>
    <row r="60" spans="1:10" x14ac:dyDescent="0.25">
      <c r="A60" s="4" t="s">
        <v>148</v>
      </c>
      <c r="B60" s="5" t="s">
        <v>53</v>
      </c>
      <c r="C60" s="22">
        <v>1723.4380000000001</v>
      </c>
      <c r="D60" s="22">
        <v>407706.69093524001</v>
      </c>
      <c r="E60" s="22">
        <v>424.40499999999997</v>
      </c>
      <c r="F60" s="22">
        <v>212576.69004285001</v>
      </c>
      <c r="G60" s="22">
        <v>1299.0309999999999</v>
      </c>
      <c r="H60" s="22">
        <v>195130.00083239001</v>
      </c>
      <c r="I60" s="22">
        <v>2E-3</v>
      </c>
      <c r="J60" s="22">
        <v>6.0000000000000002E-5</v>
      </c>
    </row>
    <row r="61" spans="1:10" x14ac:dyDescent="0.25">
      <c r="A61" s="4" t="s">
        <v>149</v>
      </c>
      <c r="B61" s="5" t="s">
        <v>54</v>
      </c>
      <c r="C61" s="22">
        <v>16055.633</v>
      </c>
      <c r="D61" s="22">
        <v>1749803.68832901</v>
      </c>
      <c r="E61" s="22">
        <v>15090.96</v>
      </c>
      <c r="F61" s="22">
        <v>1528773.4728390099</v>
      </c>
      <c r="G61" s="22">
        <v>964.673</v>
      </c>
      <c r="H61" s="22">
        <v>221030.21549</v>
      </c>
      <c r="I61" s="22">
        <v>0</v>
      </c>
      <c r="J61" s="22">
        <v>0</v>
      </c>
    </row>
    <row r="62" spans="1:10" x14ac:dyDescent="0.25">
      <c r="A62" s="4" t="s">
        <v>150</v>
      </c>
      <c r="B62" s="5" t="s">
        <v>91</v>
      </c>
      <c r="C62" s="22">
        <v>9610.9220000000005</v>
      </c>
      <c r="D62" s="22">
        <v>158583.92514725</v>
      </c>
      <c r="E62" s="22">
        <v>8947.7659999999996</v>
      </c>
      <c r="F62" s="22">
        <v>112804.78550807</v>
      </c>
      <c r="G62" s="22">
        <v>663.15599999999995</v>
      </c>
      <c r="H62" s="22">
        <v>45779.139639180001</v>
      </c>
      <c r="I62" s="22">
        <v>0</v>
      </c>
      <c r="J62" s="22">
        <v>0</v>
      </c>
    </row>
    <row r="63" spans="1:10" x14ac:dyDescent="0.25">
      <c r="A63" s="4" t="s">
        <v>151</v>
      </c>
      <c r="B63" s="5" t="s">
        <v>55</v>
      </c>
      <c r="C63" s="22">
        <v>820.33900000000006</v>
      </c>
      <c r="D63" s="22">
        <v>205814.42150224</v>
      </c>
      <c r="E63" s="22">
        <v>291.11900000000003</v>
      </c>
      <c r="F63" s="22">
        <v>153678.32940963999</v>
      </c>
      <c r="G63" s="22">
        <v>529.22</v>
      </c>
      <c r="H63" s="22">
        <v>52136.092092600004</v>
      </c>
      <c r="I63" s="22">
        <v>0</v>
      </c>
      <c r="J63" s="22">
        <v>0</v>
      </c>
    </row>
    <row r="64" spans="1:10" x14ac:dyDescent="0.25">
      <c r="A64" s="4" t="s">
        <v>152</v>
      </c>
      <c r="B64" s="5" t="s">
        <v>56</v>
      </c>
      <c r="C64" s="22">
        <v>3991.9250000000002</v>
      </c>
      <c r="D64" s="22">
        <v>543302.98712194001</v>
      </c>
      <c r="E64" s="22">
        <v>2546.7919999999999</v>
      </c>
      <c r="F64" s="22">
        <v>332366.77981366997</v>
      </c>
      <c r="G64" s="22">
        <v>1445.133</v>
      </c>
      <c r="H64" s="22">
        <v>210936.20730827001</v>
      </c>
      <c r="I64" s="22">
        <v>0</v>
      </c>
      <c r="J64" s="22">
        <v>0</v>
      </c>
    </row>
    <row r="65" spans="1:10" x14ac:dyDescent="0.25">
      <c r="A65" s="4" t="s">
        <v>153</v>
      </c>
      <c r="B65" s="5" t="s">
        <v>57</v>
      </c>
      <c r="C65" s="22">
        <v>352.762</v>
      </c>
      <c r="D65" s="22">
        <v>50557.879930169998</v>
      </c>
      <c r="E65" s="22">
        <v>3.8050000000000002</v>
      </c>
      <c r="F65" s="22">
        <v>977.06543090000002</v>
      </c>
      <c r="G65" s="22">
        <v>348.95699999999999</v>
      </c>
      <c r="H65" s="22">
        <v>49580.814499270004</v>
      </c>
      <c r="I65" s="22">
        <v>0</v>
      </c>
      <c r="J65" s="22">
        <v>0</v>
      </c>
    </row>
    <row r="66" spans="1:10" x14ac:dyDescent="0.25">
      <c r="A66" s="4" t="s">
        <v>154</v>
      </c>
      <c r="B66" s="5" t="s">
        <v>58</v>
      </c>
      <c r="C66" s="22">
        <v>20786.475999999999</v>
      </c>
      <c r="D66" s="22">
        <v>7785002.6203153096</v>
      </c>
      <c r="E66" s="22">
        <v>18085.171999999999</v>
      </c>
      <c r="F66" s="22">
        <v>6635863.4243491003</v>
      </c>
      <c r="G66" s="22">
        <v>2701.26</v>
      </c>
      <c r="H66" s="22">
        <v>1149138.41202621</v>
      </c>
      <c r="I66" s="22">
        <v>4.3999999999999997E-2</v>
      </c>
      <c r="J66" s="22">
        <v>0.78393999999999997</v>
      </c>
    </row>
    <row r="67" spans="1:10" x14ac:dyDescent="0.25">
      <c r="A67" s="4" t="s">
        <v>155</v>
      </c>
      <c r="B67" s="5" t="s">
        <v>59</v>
      </c>
      <c r="C67" s="22">
        <v>470.60700000000003</v>
      </c>
      <c r="D67" s="22">
        <v>46619.432223830001</v>
      </c>
      <c r="E67" s="22">
        <v>26.376999999999999</v>
      </c>
      <c r="F67" s="22">
        <v>5098.5555455399999</v>
      </c>
      <c r="G67" s="22">
        <v>444.23</v>
      </c>
      <c r="H67" s="22">
        <v>41520.876678289998</v>
      </c>
      <c r="I67" s="22">
        <v>0</v>
      </c>
      <c r="J67" s="22">
        <v>0</v>
      </c>
    </row>
    <row r="68" spans="1:10" x14ac:dyDescent="0.25">
      <c r="A68" s="4" t="s">
        <v>156</v>
      </c>
      <c r="B68" s="5" t="s">
        <v>60</v>
      </c>
      <c r="C68" s="22">
        <v>1191.191</v>
      </c>
      <c r="D68" s="22">
        <v>121966.84175955001</v>
      </c>
      <c r="E68" s="22">
        <v>521.65599999999995</v>
      </c>
      <c r="F68" s="22">
        <v>75340.206276080004</v>
      </c>
      <c r="G68" s="22">
        <v>669.53499999999997</v>
      </c>
      <c r="H68" s="22">
        <v>46626.635483470003</v>
      </c>
      <c r="I68" s="22">
        <v>0</v>
      </c>
      <c r="J68" s="22">
        <v>0</v>
      </c>
    </row>
    <row r="69" spans="1:10" x14ac:dyDescent="0.25">
      <c r="A69" s="4" t="s">
        <v>157</v>
      </c>
      <c r="B69" s="5" t="s">
        <v>61</v>
      </c>
      <c r="C69" s="22">
        <v>9917.8989999999994</v>
      </c>
      <c r="D69" s="22">
        <v>4704875.4112960501</v>
      </c>
      <c r="E69" s="22">
        <v>6837.5829999999996</v>
      </c>
      <c r="F69" s="22">
        <v>4351540.3411164898</v>
      </c>
      <c r="G69" s="22">
        <v>3080.3159999999998</v>
      </c>
      <c r="H69" s="22">
        <v>353335.07017955999</v>
      </c>
      <c r="I69" s="22">
        <v>0</v>
      </c>
      <c r="J69" s="22">
        <v>0</v>
      </c>
    </row>
    <row r="70" spans="1:10" x14ac:dyDescent="0.25">
      <c r="A70" s="4" t="s">
        <v>158</v>
      </c>
      <c r="B70" s="5" t="s">
        <v>62</v>
      </c>
      <c r="C70" s="22">
        <v>1415.8119999999999</v>
      </c>
      <c r="D70" s="22">
        <v>313207.93877543003</v>
      </c>
      <c r="E70" s="22">
        <v>705.47299999999996</v>
      </c>
      <c r="F70" s="22">
        <v>230482.95045941</v>
      </c>
      <c r="G70" s="22">
        <v>710.33900000000006</v>
      </c>
      <c r="H70" s="22">
        <v>82724.988316019997</v>
      </c>
      <c r="I70" s="22">
        <v>0</v>
      </c>
      <c r="J70" s="22">
        <v>0</v>
      </c>
    </row>
    <row r="71" spans="1:10" x14ac:dyDescent="0.25">
      <c r="A71" s="4" t="s">
        <v>159</v>
      </c>
      <c r="B71" s="5" t="s">
        <v>63</v>
      </c>
      <c r="C71" s="22">
        <v>7241.0060000000003</v>
      </c>
      <c r="D71" s="22">
        <v>4248789.3540128199</v>
      </c>
      <c r="E71" s="22">
        <v>4810.4809999999998</v>
      </c>
      <c r="F71" s="22">
        <v>3897890.6380134602</v>
      </c>
      <c r="G71" s="22">
        <v>2430.5239999999999</v>
      </c>
      <c r="H71" s="22">
        <v>350898.71567935997</v>
      </c>
      <c r="I71" s="22">
        <v>1E-3</v>
      </c>
      <c r="J71" s="22">
        <v>3.2000000000000003E-4</v>
      </c>
    </row>
    <row r="72" spans="1:10" x14ac:dyDescent="0.25">
      <c r="A72" s="4" t="s">
        <v>160</v>
      </c>
      <c r="B72" s="5" t="s">
        <v>64</v>
      </c>
      <c r="C72" s="22">
        <v>49438.241999999998</v>
      </c>
      <c r="D72" s="22">
        <v>23012849.882991198</v>
      </c>
      <c r="E72" s="22">
        <v>44192.656000000003</v>
      </c>
      <c r="F72" s="22">
        <v>21811407.191876799</v>
      </c>
      <c r="G72" s="22">
        <v>5242.9759999999997</v>
      </c>
      <c r="H72" s="22">
        <v>1200980.46486185</v>
      </c>
      <c r="I72" s="22">
        <v>2.61</v>
      </c>
      <c r="J72" s="22">
        <v>462.22625255000003</v>
      </c>
    </row>
    <row r="73" spans="1:10" x14ac:dyDescent="0.25">
      <c r="A73" s="4" t="s">
        <v>161</v>
      </c>
      <c r="B73" s="5" t="s">
        <v>65</v>
      </c>
      <c r="C73" s="22">
        <v>2432.335</v>
      </c>
      <c r="D73" s="22">
        <v>242125.40198592001</v>
      </c>
      <c r="E73" s="22">
        <v>462.786</v>
      </c>
      <c r="F73" s="22">
        <v>77152.166745230003</v>
      </c>
      <c r="G73" s="22">
        <v>1969.549</v>
      </c>
      <c r="H73" s="22">
        <v>164973.23524069</v>
      </c>
      <c r="I73" s="22">
        <v>0</v>
      </c>
      <c r="J73" s="22">
        <v>0</v>
      </c>
    </row>
    <row r="74" spans="1:10" x14ac:dyDescent="0.25">
      <c r="A74" s="4" t="s">
        <v>162</v>
      </c>
      <c r="B74" s="5" t="s">
        <v>66</v>
      </c>
      <c r="C74" s="22">
        <v>1453.4110000000001</v>
      </c>
      <c r="D74" s="22">
        <v>412880.21033208002</v>
      </c>
      <c r="E74" s="22">
        <v>754.39</v>
      </c>
      <c r="F74" s="22">
        <v>111323.34084496999</v>
      </c>
      <c r="G74" s="22">
        <v>699.02099999999996</v>
      </c>
      <c r="H74" s="22">
        <v>301556.86948711</v>
      </c>
      <c r="I74" s="22">
        <v>0</v>
      </c>
      <c r="J74" s="22">
        <v>0</v>
      </c>
    </row>
    <row r="75" spans="1:10" x14ac:dyDescent="0.25">
      <c r="A75" s="4" t="s">
        <v>163</v>
      </c>
      <c r="B75" s="5" t="s">
        <v>67</v>
      </c>
      <c r="C75" s="22">
        <v>21670.984</v>
      </c>
      <c r="D75" s="22">
        <v>8044083.60776853</v>
      </c>
      <c r="E75" s="22">
        <v>17384.357</v>
      </c>
      <c r="F75" s="22">
        <v>7259487.8226440297</v>
      </c>
      <c r="G75" s="22">
        <v>4284.2579999999998</v>
      </c>
      <c r="H75" s="22">
        <v>784175.87454284995</v>
      </c>
      <c r="I75" s="22">
        <v>2.3690000000000002</v>
      </c>
      <c r="J75" s="22">
        <v>419.91058164999998</v>
      </c>
    </row>
    <row r="76" spans="1:10" x14ac:dyDescent="0.25">
      <c r="A76" s="4" t="s">
        <v>164</v>
      </c>
      <c r="B76" s="5" t="s">
        <v>68</v>
      </c>
      <c r="C76" s="22">
        <v>211.268</v>
      </c>
      <c r="D76" s="22">
        <v>60243.722656159996</v>
      </c>
      <c r="E76" s="22">
        <v>6.9000000000000006E-2</v>
      </c>
      <c r="F76" s="22">
        <v>109.76899894</v>
      </c>
      <c r="G76" s="22">
        <v>211.19900000000001</v>
      </c>
      <c r="H76" s="22">
        <v>60133.953657220001</v>
      </c>
      <c r="I76" s="22">
        <v>0</v>
      </c>
      <c r="J76" s="22">
        <v>0</v>
      </c>
    </row>
    <row r="77" spans="1:10" x14ac:dyDescent="0.25">
      <c r="A77" s="4" t="s">
        <v>165</v>
      </c>
      <c r="B77" s="5" t="s">
        <v>90</v>
      </c>
      <c r="C77" s="22">
        <v>1247.635</v>
      </c>
      <c r="D77" s="22">
        <v>160997.40902838999</v>
      </c>
      <c r="E77" s="22">
        <v>396.64499999999998</v>
      </c>
      <c r="F77" s="22">
        <v>86675.819795229996</v>
      </c>
      <c r="G77" s="22">
        <v>850.98800000000006</v>
      </c>
      <c r="H77" s="22">
        <v>74321.588931160004</v>
      </c>
      <c r="I77" s="22">
        <v>2E-3</v>
      </c>
      <c r="J77" s="22">
        <v>3.0200000000000002E-4</v>
      </c>
    </row>
    <row r="78" spans="1:10" x14ac:dyDescent="0.25">
      <c r="A78" s="4" t="s">
        <v>166</v>
      </c>
      <c r="B78" s="5" t="s">
        <v>69</v>
      </c>
      <c r="C78" s="22">
        <v>4989.2169999999996</v>
      </c>
      <c r="D78" s="22">
        <v>1096668.04922182</v>
      </c>
      <c r="E78" s="22">
        <v>2882.9340000000002</v>
      </c>
      <c r="F78" s="22">
        <v>895002.17352874996</v>
      </c>
      <c r="G78" s="22">
        <v>2106.2820000000002</v>
      </c>
      <c r="H78" s="22">
        <v>201665.87547306999</v>
      </c>
      <c r="I78" s="22">
        <v>1E-3</v>
      </c>
      <c r="J78" s="22">
        <v>2.2000000000000001E-4</v>
      </c>
    </row>
    <row r="79" spans="1:10" x14ac:dyDescent="0.25">
      <c r="A79" s="4" t="s">
        <v>167</v>
      </c>
      <c r="B79" s="5" t="s">
        <v>70</v>
      </c>
      <c r="C79" s="22">
        <v>1219.01</v>
      </c>
      <c r="D79" s="22">
        <v>196352.12703511</v>
      </c>
      <c r="E79" s="22">
        <v>391.50799999999998</v>
      </c>
      <c r="F79" s="22">
        <v>119022.22094127</v>
      </c>
      <c r="G79" s="22">
        <v>827.50199999999995</v>
      </c>
      <c r="H79" s="22">
        <v>77329.906093840007</v>
      </c>
      <c r="I79" s="22">
        <v>0</v>
      </c>
      <c r="J79" s="22">
        <v>0</v>
      </c>
    </row>
    <row r="80" spans="1:10" x14ac:dyDescent="0.25">
      <c r="A80" s="4" t="s">
        <v>168</v>
      </c>
      <c r="B80" s="5" t="s">
        <v>71</v>
      </c>
      <c r="C80" s="22">
        <v>1679.6690000000001</v>
      </c>
      <c r="D80" s="22">
        <v>251580.83353182001</v>
      </c>
      <c r="E80" s="22">
        <v>590.77200000000005</v>
      </c>
      <c r="F80" s="22">
        <v>155478.38266954999</v>
      </c>
      <c r="G80" s="22">
        <v>1088.8969999999999</v>
      </c>
      <c r="H80" s="22">
        <v>96102.450862269994</v>
      </c>
      <c r="I80" s="22">
        <v>0</v>
      </c>
      <c r="J80" s="22">
        <v>0</v>
      </c>
    </row>
    <row r="81" spans="1:10" x14ac:dyDescent="0.25">
      <c r="A81" s="4" t="s">
        <v>169</v>
      </c>
      <c r="B81" s="5" t="s">
        <v>72</v>
      </c>
      <c r="C81" s="22">
        <v>1715.7940000000001</v>
      </c>
      <c r="D81" s="22">
        <v>280238.70658716001</v>
      </c>
      <c r="E81" s="22">
        <v>470.16300000000001</v>
      </c>
      <c r="F81" s="22">
        <v>170001.69609414</v>
      </c>
      <c r="G81" s="22">
        <v>1245.6310000000001</v>
      </c>
      <c r="H81" s="22">
        <v>110237.01049302</v>
      </c>
      <c r="I81" s="22">
        <v>0</v>
      </c>
      <c r="J81" s="22">
        <v>0</v>
      </c>
    </row>
    <row r="82" spans="1:10" x14ac:dyDescent="0.25">
      <c r="A82" s="4" t="s">
        <v>170</v>
      </c>
      <c r="B82" s="5" t="s">
        <v>73</v>
      </c>
      <c r="C82" s="22">
        <v>3529.875</v>
      </c>
      <c r="D82" s="22">
        <v>16833612.003839999</v>
      </c>
      <c r="E82" s="22">
        <v>848.09299999999996</v>
      </c>
      <c r="F82" s="22">
        <v>410433.34334963001</v>
      </c>
      <c r="G82" s="22">
        <v>2681.7820000000002</v>
      </c>
      <c r="H82" s="22">
        <v>16423178.660490399</v>
      </c>
      <c r="I82" s="22">
        <v>0</v>
      </c>
      <c r="J82" s="22">
        <v>0</v>
      </c>
    </row>
    <row r="83" spans="1:10" x14ac:dyDescent="0.25">
      <c r="A83" s="4" t="s">
        <v>171</v>
      </c>
      <c r="B83" s="5" t="s">
        <v>74</v>
      </c>
      <c r="C83" s="22">
        <v>8121.085</v>
      </c>
      <c r="D83" s="22">
        <v>5118210.4584956896</v>
      </c>
      <c r="E83" s="22">
        <v>4038.1790000000001</v>
      </c>
      <c r="F83" s="22">
        <v>3856714.62725006</v>
      </c>
      <c r="G83" s="22">
        <v>4082.9059999999999</v>
      </c>
      <c r="H83" s="22">
        <v>1261495.83124563</v>
      </c>
      <c r="I83" s="22">
        <v>0</v>
      </c>
      <c r="J83" s="22">
        <v>0</v>
      </c>
    </row>
    <row r="84" spans="1:10" x14ac:dyDescent="0.25">
      <c r="A84" s="4" t="s">
        <v>172</v>
      </c>
      <c r="B84" s="5" t="s">
        <v>75</v>
      </c>
      <c r="C84" s="22">
        <v>3257.788</v>
      </c>
      <c r="D84" s="22">
        <v>457466.79387738998</v>
      </c>
      <c r="E84" s="22">
        <v>1673.5129999999999</v>
      </c>
      <c r="F84" s="22">
        <v>355958.38272812002</v>
      </c>
      <c r="G84" s="22">
        <v>1584.2750000000001</v>
      </c>
      <c r="H84" s="22">
        <v>101508.41114927</v>
      </c>
      <c r="I84" s="22">
        <v>0</v>
      </c>
      <c r="J84" s="22">
        <v>0</v>
      </c>
    </row>
    <row r="85" spans="1:10" x14ac:dyDescent="0.25">
      <c r="A85" s="4" t="s">
        <v>173</v>
      </c>
      <c r="B85" s="5" t="s">
        <v>76</v>
      </c>
      <c r="C85" s="22">
        <v>1515.375</v>
      </c>
      <c r="D85" s="22">
        <v>268009.92218345002</v>
      </c>
      <c r="E85" s="22">
        <v>491.67599999999999</v>
      </c>
      <c r="F85" s="22">
        <v>171643.81274657001</v>
      </c>
      <c r="G85" s="22">
        <v>1023.699</v>
      </c>
      <c r="H85" s="22">
        <v>96366.109436879997</v>
      </c>
      <c r="I85" s="22">
        <v>0</v>
      </c>
      <c r="J85" s="22">
        <v>0</v>
      </c>
    </row>
    <row r="86" spans="1:10" x14ac:dyDescent="0.25">
      <c r="A86" s="4" t="s">
        <v>174</v>
      </c>
      <c r="B86" s="5" t="s">
        <v>77</v>
      </c>
      <c r="C86" s="22">
        <v>4387.9759999999997</v>
      </c>
      <c r="D86" s="22">
        <v>2076045.83464796</v>
      </c>
      <c r="E86" s="22">
        <v>2973.058</v>
      </c>
      <c r="F86" s="22">
        <v>1919981.98526719</v>
      </c>
      <c r="G86" s="22">
        <v>1414.9179999999999</v>
      </c>
      <c r="H86" s="22">
        <v>156063.84938077</v>
      </c>
      <c r="I86" s="22">
        <v>0</v>
      </c>
      <c r="J86" s="22">
        <v>0</v>
      </c>
    </row>
    <row r="87" spans="1:10" x14ac:dyDescent="0.25">
      <c r="A87" s="4" t="s">
        <v>175</v>
      </c>
      <c r="B87" s="5" t="s">
        <v>78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</row>
    <row r="88" spans="1:10" x14ac:dyDescent="0.25">
      <c r="A88" s="4" t="s">
        <v>176</v>
      </c>
      <c r="B88" s="5" t="s">
        <v>177</v>
      </c>
      <c r="C88" s="22">
        <v>9589.116</v>
      </c>
      <c r="D88" s="22">
        <v>2640006.3294622502</v>
      </c>
      <c r="E88" s="22">
        <v>6101.1490000000003</v>
      </c>
      <c r="F88" s="22">
        <v>2384772.4779727599</v>
      </c>
      <c r="G88" s="22">
        <v>3487.9659999999999</v>
      </c>
      <c r="H88" s="22">
        <v>255233.85143949001</v>
      </c>
      <c r="I88" s="22">
        <v>1E-3</v>
      </c>
      <c r="J88" s="22">
        <v>5.0000000000000002E-5</v>
      </c>
    </row>
    <row r="89" spans="1:10" x14ac:dyDescent="0.25">
      <c r="A89" s="4" t="s">
        <v>178</v>
      </c>
      <c r="B89" s="5" t="s">
        <v>79</v>
      </c>
      <c r="C89" s="22">
        <v>455.67599999999999</v>
      </c>
      <c r="D89" s="22">
        <v>198917.14901215001</v>
      </c>
      <c r="E89" s="22">
        <v>75.960999999999999</v>
      </c>
      <c r="F89" s="22">
        <v>55877.181267970001</v>
      </c>
      <c r="G89" s="22">
        <v>379.71499999999997</v>
      </c>
      <c r="H89" s="22">
        <v>143039.96774418</v>
      </c>
      <c r="I89" s="22">
        <v>0</v>
      </c>
      <c r="J89" s="22">
        <v>0</v>
      </c>
    </row>
    <row r="90" spans="1:10" x14ac:dyDescent="0.25">
      <c r="A90" s="4" t="s">
        <v>179</v>
      </c>
      <c r="B90" s="5" t="s">
        <v>80</v>
      </c>
      <c r="C90" s="22">
        <v>1445.1610000000001</v>
      </c>
      <c r="D90" s="22">
        <v>194324.39242531999</v>
      </c>
      <c r="E90" s="22">
        <v>459.35599999999999</v>
      </c>
      <c r="F90" s="22">
        <v>113045.40885817001</v>
      </c>
      <c r="G90" s="22">
        <v>985.80499999999995</v>
      </c>
      <c r="H90" s="22">
        <v>81278.983567150004</v>
      </c>
      <c r="I90" s="22">
        <v>0</v>
      </c>
      <c r="J90" s="22">
        <v>0</v>
      </c>
    </row>
    <row r="91" spans="1:10" x14ac:dyDescent="0.25">
      <c r="A91" s="4" t="s">
        <v>180</v>
      </c>
      <c r="B91" s="5" t="s">
        <v>81</v>
      </c>
      <c r="C91" s="22">
        <v>74.805000000000007</v>
      </c>
      <c r="D91" s="22">
        <v>25784.314684000001</v>
      </c>
      <c r="E91" s="22">
        <v>0</v>
      </c>
      <c r="F91" s="22">
        <v>0</v>
      </c>
      <c r="G91" s="22">
        <v>74.805000000000007</v>
      </c>
      <c r="H91" s="22">
        <v>25784.314684000001</v>
      </c>
      <c r="I91" s="22">
        <v>0</v>
      </c>
      <c r="J91" s="22">
        <v>0</v>
      </c>
    </row>
    <row r="92" spans="1:10" x14ac:dyDescent="0.25">
      <c r="A92" s="4" t="s">
        <v>181</v>
      </c>
      <c r="B92" s="5" t="s">
        <v>82</v>
      </c>
      <c r="C92" s="22">
        <v>1556.212</v>
      </c>
      <c r="D92" s="22">
        <v>734532.12759066001</v>
      </c>
      <c r="E92" s="22">
        <v>380.935</v>
      </c>
      <c r="F92" s="22">
        <v>603627.34478288004</v>
      </c>
      <c r="G92" s="22">
        <v>1175.277</v>
      </c>
      <c r="H92" s="22">
        <v>130904.78280777999</v>
      </c>
      <c r="I92" s="22">
        <v>0</v>
      </c>
      <c r="J92" s="22">
        <v>0</v>
      </c>
    </row>
    <row r="93" spans="1:10" x14ac:dyDescent="0.25">
      <c r="A93" s="11" t="s">
        <v>182</v>
      </c>
      <c r="B93" s="5" t="s">
        <v>83</v>
      </c>
      <c r="C93" s="22"/>
      <c r="D93" s="22"/>
      <c r="E93" s="22"/>
      <c r="F93" s="22"/>
      <c r="G93" s="22"/>
      <c r="H93" s="22"/>
      <c r="I93" s="22"/>
      <c r="J93" s="22"/>
    </row>
    <row r="94" spans="1:10" x14ac:dyDescent="0.25">
      <c r="A94" s="6"/>
      <c r="B94" s="6"/>
      <c r="C94" s="6"/>
      <c r="D94" s="6"/>
      <c r="E94" s="8"/>
      <c r="F94" s="8"/>
      <c r="G94" s="9"/>
      <c r="H94" s="9"/>
      <c r="I94" s="9"/>
      <c r="J94" s="9"/>
    </row>
    <row r="95" spans="1:10" ht="14.4" x14ac:dyDescent="0.25">
      <c r="A95" s="19"/>
      <c r="B95" s="19"/>
      <c r="C95" s="19"/>
      <c r="D95" s="19"/>
      <c r="E95" s="20"/>
      <c r="F95" s="20"/>
    </row>
    <row r="96" spans="1:10" x14ac:dyDescent="0.25">
      <c r="A96" s="21"/>
      <c r="B96" s="21"/>
      <c r="C96" s="21"/>
      <c r="D96" s="21"/>
      <c r="E96" s="21"/>
      <c r="F96" s="21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2" header="0.31" footer="0.31496062992125984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6"/>
  <sheetViews>
    <sheetView tabSelected="1" workbookViewId="0">
      <pane ySplit="8" topLeftCell="A9" activePane="bottomLeft" state="frozen"/>
      <selection activeCell="C8" sqref="C8:J89"/>
      <selection pane="bottomLeft" activeCell="V6" sqref="V6"/>
    </sheetView>
  </sheetViews>
  <sheetFormatPr defaultColWidth="12.6640625" defaultRowHeight="13.2" x14ac:dyDescent="0.25"/>
  <cols>
    <col min="1" max="1" width="5" style="1" customWidth="1"/>
    <col min="2" max="2" width="31.33203125" style="1" customWidth="1"/>
    <col min="3" max="3" width="13.44140625" style="1" customWidth="1"/>
    <col min="4" max="4" width="14" style="1" customWidth="1"/>
    <col min="5" max="5" width="13.88671875" style="1" customWidth="1"/>
    <col min="6" max="6" width="12.6640625" style="1" customWidth="1"/>
    <col min="7" max="7" width="11.88671875" style="1" customWidth="1"/>
    <col min="8" max="8" width="12.6640625" style="1" customWidth="1"/>
    <col min="9" max="9" width="11.88671875" style="1" customWidth="1"/>
    <col min="10" max="10" width="12.6640625" style="1" customWidth="1"/>
    <col min="11" max="12" width="0" style="1" hidden="1" customWidth="1"/>
    <col min="13" max="13" width="12.33203125" style="1" hidden="1" customWidth="1"/>
    <col min="14" max="14" width="11.88671875" style="1" hidden="1" customWidth="1"/>
    <col min="15" max="16" width="0" style="1" hidden="1" customWidth="1"/>
    <col min="17" max="17" width="12.88671875" style="1" hidden="1" customWidth="1"/>
    <col min="18" max="19" width="0" style="1" hidden="1" customWidth="1"/>
    <col min="20" max="215" width="9.109375" style="1" customWidth="1"/>
    <col min="216" max="216" width="5" style="1" customWidth="1"/>
    <col min="217" max="217" width="40.44140625" style="1" customWidth="1"/>
    <col min="218" max="16384" width="12.6640625" style="1"/>
  </cols>
  <sheetData>
    <row r="1" spans="1:20" x14ac:dyDescent="0.25">
      <c r="A1" s="16"/>
      <c r="B1" s="16"/>
      <c r="C1" s="17"/>
      <c r="D1" s="17"/>
      <c r="E1" s="17"/>
      <c r="F1" s="17"/>
      <c r="G1" s="17"/>
      <c r="H1" s="17"/>
      <c r="I1" s="17"/>
      <c r="J1" s="17"/>
    </row>
    <row r="2" spans="1:20" ht="28.5" customHeight="1" x14ac:dyDescent="0.25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20" ht="15.75" customHeight="1" x14ac:dyDescent="0.25">
      <c r="A3" s="33" t="s">
        <v>189</v>
      </c>
      <c r="B3" s="33"/>
      <c r="C3" s="33"/>
      <c r="D3" s="33"/>
      <c r="E3" s="33"/>
      <c r="F3" s="33"/>
      <c r="G3" s="33"/>
      <c r="H3" s="33"/>
      <c r="I3" s="33"/>
      <c r="J3" s="33"/>
    </row>
    <row r="4" spans="1:20" ht="30.75" customHeight="1" x14ac:dyDescent="0.25">
      <c r="A4" s="36" t="s">
        <v>0</v>
      </c>
      <c r="B4" s="37"/>
      <c r="C4" s="23" t="s">
        <v>88</v>
      </c>
      <c r="D4" s="24"/>
      <c r="E4" s="24" t="s">
        <v>1</v>
      </c>
      <c r="F4" s="24"/>
      <c r="G4" s="24"/>
      <c r="H4" s="24"/>
      <c r="I4" s="24"/>
      <c r="J4" s="24"/>
    </row>
    <row r="5" spans="1:20" ht="32.25" customHeight="1" x14ac:dyDescent="0.25">
      <c r="A5" s="38"/>
      <c r="B5" s="39"/>
      <c r="C5" s="42" t="s">
        <v>84</v>
      </c>
      <c r="D5" s="42" t="s">
        <v>92</v>
      </c>
      <c r="E5" s="25" t="s">
        <v>2</v>
      </c>
      <c r="F5" s="26"/>
      <c r="G5" s="25" t="s">
        <v>3</v>
      </c>
      <c r="H5" s="27"/>
      <c r="I5" s="26" t="s">
        <v>4</v>
      </c>
      <c r="J5" s="26"/>
    </row>
    <row r="6" spans="1:20" ht="31.5" customHeight="1" x14ac:dyDescent="0.25">
      <c r="A6" s="40"/>
      <c r="B6" s="41"/>
      <c r="C6" s="43"/>
      <c r="D6" s="43"/>
      <c r="E6" s="28" t="s">
        <v>85</v>
      </c>
      <c r="F6" s="29" t="s">
        <v>93</v>
      </c>
      <c r="G6" s="28" t="s">
        <v>85</v>
      </c>
      <c r="H6" s="29" t="s">
        <v>93</v>
      </c>
      <c r="I6" s="28" t="s">
        <v>85</v>
      </c>
      <c r="J6" s="29" t="s">
        <v>93</v>
      </c>
    </row>
    <row r="7" spans="1:20" ht="12.75" customHeight="1" x14ac:dyDescent="0.25">
      <c r="A7" s="34">
        <v>1</v>
      </c>
      <c r="B7" s="35"/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</row>
    <row r="8" spans="1:20" s="2" customFormat="1" x14ac:dyDescent="0.25">
      <c r="A8" s="13" t="s">
        <v>5</v>
      </c>
      <c r="B8" s="14" t="s">
        <v>86</v>
      </c>
      <c r="C8" s="15">
        <v>8909380.3139999993</v>
      </c>
      <c r="D8" s="15">
        <v>3532532788.6762199</v>
      </c>
      <c r="E8" s="15">
        <v>8448510.3289999999</v>
      </c>
      <c r="F8" s="15">
        <v>2412006420.6979699</v>
      </c>
      <c r="G8" s="15">
        <v>460654.755</v>
      </c>
      <c r="H8" s="15">
        <v>443651400.47497201</v>
      </c>
      <c r="I8" s="15">
        <v>215.23</v>
      </c>
      <c r="J8" s="15">
        <v>676874967.50327301</v>
      </c>
      <c r="K8" s="2">
        <v>5160670.0999999996</v>
      </c>
      <c r="L8" s="2">
        <f t="shared" ref="L8:L71" si="0">C8/1000</f>
        <v>8909.380314</v>
      </c>
      <c r="M8" s="18">
        <f t="shared" ref="M8:M71" si="1">D8</f>
        <v>3532532788.6762199</v>
      </c>
      <c r="N8" s="2">
        <f t="shared" ref="N8:N71" si="2">E8/1000</f>
        <v>8448.5103290000006</v>
      </c>
      <c r="O8" s="18">
        <f t="shared" ref="O8:O71" si="3">F8</f>
        <v>2412006420.6979699</v>
      </c>
      <c r="P8" s="2">
        <f t="shared" ref="P8:P71" si="4">G8/1000</f>
        <v>460.65475500000002</v>
      </c>
      <c r="Q8" s="18">
        <f t="shared" ref="Q8:Q71" si="5">H8</f>
        <v>443651400.47497201</v>
      </c>
      <c r="R8" s="2">
        <f t="shared" ref="R8:R71" si="6">I8/1000</f>
        <v>0.21522999999999998</v>
      </c>
      <c r="S8" s="18">
        <f t="shared" ref="S8:S71" si="7">J8</f>
        <v>676874967.50327301</v>
      </c>
      <c r="T8" s="18"/>
    </row>
    <row r="9" spans="1:20" x14ac:dyDescent="0.25">
      <c r="A9" s="4" t="s">
        <v>94</v>
      </c>
      <c r="B9" s="5" t="s">
        <v>6</v>
      </c>
      <c r="C9" s="7">
        <v>11275.878000000001</v>
      </c>
      <c r="D9" s="7">
        <v>1789782.10785734</v>
      </c>
      <c r="E9" s="7">
        <v>4162.7089999999998</v>
      </c>
      <c r="F9" s="7">
        <v>1269359.12628578</v>
      </c>
      <c r="G9" s="7">
        <v>7113.1689999999999</v>
      </c>
      <c r="H9" s="7">
        <v>520422.98157156003</v>
      </c>
      <c r="I9" s="7">
        <v>0</v>
      </c>
      <c r="J9" s="7">
        <v>0</v>
      </c>
      <c r="K9" s="1">
        <v>3336162.3</v>
      </c>
      <c r="L9" s="2">
        <f t="shared" si="0"/>
        <v>11.275878000000001</v>
      </c>
      <c r="M9" s="18">
        <f t="shared" si="1"/>
        <v>1789782.10785734</v>
      </c>
      <c r="N9" s="2">
        <f t="shared" si="2"/>
        <v>4.1627089999999995</v>
      </c>
      <c r="O9" s="18">
        <f t="shared" si="3"/>
        <v>1269359.12628578</v>
      </c>
      <c r="P9" s="2">
        <f t="shared" si="4"/>
        <v>7.1131690000000001</v>
      </c>
      <c r="Q9" s="18">
        <f t="shared" si="5"/>
        <v>520422.98157156003</v>
      </c>
      <c r="R9" s="2">
        <f t="shared" si="6"/>
        <v>0</v>
      </c>
      <c r="S9" s="18">
        <f t="shared" si="7"/>
        <v>0</v>
      </c>
      <c r="T9" s="18"/>
    </row>
    <row r="10" spans="1:20" x14ac:dyDescent="0.25">
      <c r="A10" s="4" t="s">
        <v>95</v>
      </c>
      <c r="B10" s="5" t="s">
        <v>7</v>
      </c>
      <c r="C10" s="7">
        <v>5798.5240000000003</v>
      </c>
      <c r="D10" s="7">
        <v>1175360.62941575</v>
      </c>
      <c r="E10" s="7">
        <v>2872.6550000000002</v>
      </c>
      <c r="F10" s="7">
        <v>918386.95226260996</v>
      </c>
      <c r="G10" s="7">
        <v>2925.8690000000001</v>
      </c>
      <c r="H10" s="7">
        <v>256973.67715313999</v>
      </c>
      <c r="I10" s="7">
        <v>0</v>
      </c>
      <c r="J10" s="7">
        <v>0</v>
      </c>
      <c r="K10" s="1">
        <v>2009839.5</v>
      </c>
      <c r="L10" s="2">
        <f t="shared" si="0"/>
        <v>5.7985240000000005</v>
      </c>
      <c r="M10" s="18">
        <f t="shared" si="1"/>
        <v>1175360.62941575</v>
      </c>
      <c r="N10" s="2">
        <f t="shared" si="2"/>
        <v>2.8726550000000004</v>
      </c>
      <c r="O10" s="18">
        <f t="shared" si="3"/>
        <v>918386.95226260996</v>
      </c>
      <c r="P10" s="2">
        <f t="shared" si="4"/>
        <v>2.9258690000000001</v>
      </c>
      <c r="Q10" s="18">
        <f t="shared" si="5"/>
        <v>256973.67715313999</v>
      </c>
      <c r="R10" s="2">
        <f t="shared" si="6"/>
        <v>0</v>
      </c>
      <c r="S10" s="18">
        <f t="shared" si="7"/>
        <v>0</v>
      </c>
      <c r="T10" s="18"/>
    </row>
    <row r="11" spans="1:20" x14ac:dyDescent="0.25">
      <c r="A11" s="4" t="s">
        <v>96</v>
      </c>
      <c r="B11" s="5" t="s">
        <v>8</v>
      </c>
      <c r="C11" s="7">
        <v>7343.942</v>
      </c>
      <c r="D11" s="7">
        <v>1161787.1719229401</v>
      </c>
      <c r="E11" s="7">
        <v>1962.671</v>
      </c>
      <c r="F11" s="7">
        <v>627457.56113787997</v>
      </c>
      <c r="G11" s="7">
        <v>5381.2650000000003</v>
      </c>
      <c r="H11" s="7">
        <v>534329.60404105997</v>
      </c>
      <c r="I11" s="7">
        <v>6.0000000000000001E-3</v>
      </c>
      <c r="J11" s="7">
        <v>6.744E-3</v>
      </c>
      <c r="K11" s="1">
        <v>1555448.3</v>
      </c>
      <c r="L11" s="2">
        <f t="shared" si="0"/>
        <v>7.3439420000000002</v>
      </c>
      <c r="M11" s="18">
        <f t="shared" si="1"/>
        <v>1161787.1719229401</v>
      </c>
      <c r="N11" s="2">
        <f t="shared" si="2"/>
        <v>1.9626710000000001</v>
      </c>
      <c r="O11" s="18">
        <f t="shared" si="3"/>
        <v>627457.56113787997</v>
      </c>
      <c r="P11" s="2">
        <f t="shared" si="4"/>
        <v>5.381265</v>
      </c>
      <c r="Q11" s="18">
        <f t="shared" si="5"/>
        <v>534329.60404105997</v>
      </c>
      <c r="R11" s="2">
        <f t="shared" si="6"/>
        <v>6.0000000000000002E-6</v>
      </c>
      <c r="S11" s="18">
        <f t="shared" si="7"/>
        <v>6.744E-3</v>
      </c>
      <c r="T11" s="18"/>
    </row>
    <row r="12" spans="1:20" x14ac:dyDescent="0.25">
      <c r="A12" s="4" t="s">
        <v>97</v>
      </c>
      <c r="B12" s="5" t="s">
        <v>9</v>
      </c>
      <c r="C12" s="7">
        <v>4483.8729999999996</v>
      </c>
      <c r="D12" s="7">
        <v>546568.94289983006</v>
      </c>
      <c r="E12" s="7">
        <v>1467.348</v>
      </c>
      <c r="F12" s="7">
        <v>331642.72345123999</v>
      </c>
      <c r="G12" s="7">
        <v>3016.5250000000001</v>
      </c>
      <c r="H12" s="7">
        <v>214926.21944859001</v>
      </c>
      <c r="I12" s="7">
        <v>0</v>
      </c>
      <c r="J12" s="7">
        <v>0</v>
      </c>
      <c r="K12" s="1">
        <v>4763484</v>
      </c>
      <c r="L12" s="2">
        <f t="shared" si="0"/>
        <v>4.483873</v>
      </c>
      <c r="M12" s="18">
        <f t="shared" si="1"/>
        <v>546568.94289983006</v>
      </c>
      <c r="N12" s="2">
        <f t="shared" si="2"/>
        <v>1.4673479999999999</v>
      </c>
      <c r="O12" s="18">
        <f t="shared" si="3"/>
        <v>331642.72345123999</v>
      </c>
      <c r="P12" s="2">
        <f t="shared" si="4"/>
        <v>3.0165250000000001</v>
      </c>
      <c r="Q12" s="18">
        <f t="shared" si="5"/>
        <v>214926.21944859001</v>
      </c>
      <c r="R12" s="2">
        <f t="shared" si="6"/>
        <v>0</v>
      </c>
      <c r="S12" s="18">
        <f t="shared" si="7"/>
        <v>0</v>
      </c>
      <c r="T12" s="18"/>
    </row>
    <row r="13" spans="1:20" x14ac:dyDescent="0.25">
      <c r="A13" s="4" t="s">
        <v>98</v>
      </c>
      <c r="B13" s="5" t="s">
        <v>10</v>
      </c>
      <c r="C13" s="7">
        <v>7154.482</v>
      </c>
      <c r="D13" s="7">
        <v>2607166.74044071</v>
      </c>
      <c r="E13" s="7">
        <v>2712.3470000000002</v>
      </c>
      <c r="F13" s="7">
        <v>2210446.3820784101</v>
      </c>
      <c r="G13" s="7">
        <v>4442.1329999999998</v>
      </c>
      <c r="H13" s="7">
        <v>396720.3295853</v>
      </c>
      <c r="I13" s="7">
        <v>2E-3</v>
      </c>
      <c r="J13" s="7">
        <v>2.8777E-2</v>
      </c>
      <c r="K13" s="1">
        <v>3784717</v>
      </c>
      <c r="L13" s="2">
        <f t="shared" si="0"/>
        <v>7.1544819999999998</v>
      </c>
      <c r="M13" s="18">
        <f t="shared" si="1"/>
        <v>2607166.74044071</v>
      </c>
      <c r="N13" s="2">
        <f t="shared" si="2"/>
        <v>2.7123470000000003</v>
      </c>
      <c r="O13" s="18">
        <f t="shared" si="3"/>
        <v>2210446.3820784101</v>
      </c>
      <c r="P13" s="2">
        <f t="shared" si="4"/>
        <v>4.4421330000000001</v>
      </c>
      <c r="Q13" s="18">
        <f t="shared" si="5"/>
        <v>396720.3295853</v>
      </c>
      <c r="R13" s="2">
        <f t="shared" si="6"/>
        <v>1.9999999999999999E-6</v>
      </c>
      <c r="S13" s="18">
        <f t="shared" si="7"/>
        <v>2.8777E-2</v>
      </c>
      <c r="T13" s="18"/>
    </row>
    <row r="14" spans="1:20" x14ac:dyDescent="0.25">
      <c r="A14" s="4" t="s">
        <v>99</v>
      </c>
      <c r="B14" s="5" t="s">
        <v>11</v>
      </c>
      <c r="C14" s="7">
        <v>6694.0360000000001</v>
      </c>
      <c r="D14" s="7">
        <v>869602.09783898003</v>
      </c>
      <c r="E14" s="7">
        <v>1498.7059999999999</v>
      </c>
      <c r="F14" s="7">
        <v>599557.24178709998</v>
      </c>
      <c r="G14" s="7">
        <v>5195.33</v>
      </c>
      <c r="H14" s="7">
        <v>270044.85605187999</v>
      </c>
      <c r="I14" s="7">
        <v>0</v>
      </c>
      <c r="J14" s="7">
        <v>0</v>
      </c>
      <c r="K14" s="1">
        <v>3537228</v>
      </c>
      <c r="L14" s="2">
        <f t="shared" si="0"/>
        <v>6.6940359999999997</v>
      </c>
      <c r="M14" s="18">
        <f t="shared" si="1"/>
        <v>869602.09783898003</v>
      </c>
      <c r="N14" s="2">
        <f t="shared" si="2"/>
        <v>1.4987059999999999</v>
      </c>
      <c r="O14" s="18">
        <f t="shared" si="3"/>
        <v>599557.24178709998</v>
      </c>
      <c r="P14" s="2">
        <f t="shared" si="4"/>
        <v>5.1953300000000002</v>
      </c>
      <c r="Q14" s="18">
        <f t="shared" si="5"/>
        <v>270044.85605187999</v>
      </c>
      <c r="R14" s="2">
        <f t="shared" si="6"/>
        <v>0</v>
      </c>
      <c r="S14" s="18">
        <f t="shared" si="7"/>
        <v>0</v>
      </c>
      <c r="T14" s="18"/>
    </row>
    <row r="15" spans="1:20" x14ac:dyDescent="0.25">
      <c r="A15" s="4" t="s">
        <v>100</v>
      </c>
      <c r="B15" s="5" t="s">
        <v>12</v>
      </c>
      <c r="C15" s="7">
        <v>7380.1289999999999</v>
      </c>
      <c r="D15" s="7">
        <v>1007635.81426765</v>
      </c>
      <c r="E15" s="7">
        <v>2477.9259999999999</v>
      </c>
      <c r="F15" s="7">
        <v>680459.37702351005</v>
      </c>
      <c r="G15" s="7">
        <v>4902.2020000000002</v>
      </c>
      <c r="H15" s="7">
        <v>327176.43720414001</v>
      </c>
      <c r="I15" s="7">
        <v>1E-3</v>
      </c>
      <c r="J15" s="7">
        <v>4.0000000000000003E-5</v>
      </c>
      <c r="K15" s="1">
        <v>6185259</v>
      </c>
      <c r="L15" s="2">
        <f t="shared" si="0"/>
        <v>7.3801290000000002</v>
      </c>
      <c r="M15" s="18">
        <f t="shared" si="1"/>
        <v>1007635.81426765</v>
      </c>
      <c r="N15" s="2">
        <f t="shared" si="2"/>
        <v>2.4779260000000001</v>
      </c>
      <c r="O15" s="18">
        <f t="shared" si="3"/>
        <v>680459.37702351005</v>
      </c>
      <c r="P15" s="2">
        <f t="shared" si="4"/>
        <v>4.9022019999999999</v>
      </c>
      <c r="Q15" s="18">
        <f t="shared" si="5"/>
        <v>327176.43720414001</v>
      </c>
      <c r="R15" s="2">
        <f t="shared" si="6"/>
        <v>9.9999999999999995E-7</v>
      </c>
      <c r="S15" s="18">
        <f t="shared" si="7"/>
        <v>4.0000000000000003E-5</v>
      </c>
      <c r="T15" s="18"/>
    </row>
    <row r="16" spans="1:20" x14ac:dyDescent="0.25">
      <c r="A16" s="4" t="s">
        <v>101</v>
      </c>
      <c r="B16" s="5" t="s">
        <v>13</v>
      </c>
      <c r="C16" s="7">
        <v>10210.834999999999</v>
      </c>
      <c r="D16" s="7">
        <v>2678005.0462616598</v>
      </c>
      <c r="E16" s="7">
        <v>3963.7919999999999</v>
      </c>
      <c r="F16" s="7">
        <v>2062525.6719241401</v>
      </c>
      <c r="G16" s="7">
        <v>6247.0429999999997</v>
      </c>
      <c r="H16" s="7">
        <v>615479.37433751998</v>
      </c>
      <c r="I16" s="7">
        <v>0</v>
      </c>
      <c r="J16" s="7">
        <v>0</v>
      </c>
      <c r="K16" s="1">
        <v>2591349</v>
      </c>
      <c r="L16" s="2">
        <f t="shared" si="0"/>
        <v>10.210834999999999</v>
      </c>
      <c r="M16" s="18">
        <f t="shared" si="1"/>
        <v>2678005.0462616598</v>
      </c>
      <c r="N16" s="2">
        <f t="shared" si="2"/>
        <v>3.9637919999999998</v>
      </c>
      <c r="O16" s="18">
        <f t="shared" si="3"/>
        <v>2062525.6719241401</v>
      </c>
      <c r="P16" s="2">
        <f t="shared" si="4"/>
        <v>6.2470429999999997</v>
      </c>
      <c r="Q16" s="18">
        <f t="shared" si="5"/>
        <v>615479.37433751998</v>
      </c>
      <c r="R16" s="2">
        <f t="shared" si="6"/>
        <v>0</v>
      </c>
      <c r="S16" s="18">
        <f t="shared" si="7"/>
        <v>0</v>
      </c>
      <c r="T16" s="18"/>
    </row>
    <row r="17" spans="1:20" x14ac:dyDescent="0.25">
      <c r="A17" s="4" t="s">
        <v>102</v>
      </c>
      <c r="B17" s="5" t="s">
        <v>14</v>
      </c>
      <c r="C17" s="7">
        <v>9911.27</v>
      </c>
      <c r="D17" s="7">
        <v>3059514.7785486099</v>
      </c>
      <c r="E17" s="7">
        <v>4136.76</v>
      </c>
      <c r="F17" s="7">
        <v>2271516.5573609099</v>
      </c>
      <c r="G17" s="7">
        <v>5774.4979999999996</v>
      </c>
      <c r="H17" s="7">
        <v>787998.20927750005</v>
      </c>
      <c r="I17" s="7">
        <v>1.2E-2</v>
      </c>
      <c r="J17" s="7">
        <v>1.1910199999999999E-2</v>
      </c>
      <c r="K17" s="1">
        <v>2847276.7</v>
      </c>
      <c r="L17" s="2">
        <f t="shared" si="0"/>
        <v>9.91127</v>
      </c>
      <c r="M17" s="18">
        <f t="shared" si="1"/>
        <v>3059514.7785486099</v>
      </c>
      <c r="N17" s="2">
        <f t="shared" si="2"/>
        <v>4.1367600000000007</v>
      </c>
      <c r="O17" s="18">
        <f t="shared" si="3"/>
        <v>2271516.5573609099</v>
      </c>
      <c r="P17" s="2">
        <f t="shared" si="4"/>
        <v>5.7744979999999995</v>
      </c>
      <c r="Q17" s="18">
        <f t="shared" si="5"/>
        <v>787998.20927750005</v>
      </c>
      <c r="R17" s="2">
        <f t="shared" si="6"/>
        <v>1.2E-5</v>
      </c>
      <c r="S17" s="18">
        <f t="shared" si="7"/>
        <v>1.1910199999999999E-2</v>
      </c>
      <c r="T17" s="18"/>
    </row>
    <row r="18" spans="1:20" x14ac:dyDescent="0.25">
      <c r="A18" s="4" t="s">
        <v>103</v>
      </c>
      <c r="B18" s="5" t="s">
        <v>15</v>
      </c>
      <c r="C18" s="7">
        <v>14959.166999999999</v>
      </c>
      <c r="D18" s="7">
        <v>7007818.6643955205</v>
      </c>
      <c r="E18" s="7">
        <v>8801.6679999999997</v>
      </c>
      <c r="F18" s="7">
        <v>6489363.3324599201</v>
      </c>
      <c r="G18" s="7">
        <v>6157.4970000000003</v>
      </c>
      <c r="H18" s="7">
        <v>518455.33187559998</v>
      </c>
      <c r="I18" s="7">
        <v>2E-3</v>
      </c>
      <c r="J18" s="7">
        <v>6.0000000000000002E-5</v>
      </c>
      <c r="K18" s="1">
        <v>9745971.5</v>
      </c>
      <c r="L18" s="2">
        <f t="shared" si="0"/>
        <v>14.959166999999999</v>
      </c>
      <c r="M18" s="18">
        <f t="shared" si="1"/>
        <v>7007818.6643955205</v>
      </c>
      <c r="N18" s="2">
        <f t="shared" si="2"/>
        <v>8.8016679999999994</v>
      </c>
      <c r="O18" s="18">
        <f t="shared" si="3"/>
        <v>6489363.3324599201</v>
      </c>
      <c r="P18" s="2">
        <f t="shared" si="4"/>
        <v>6.1574970000000002</v>
      </c>
      <c r="Q18" s="18">
        <f t="shared" si="5"/>
        <v>518455.33187559998</v>
      </c>
      <c r="R18" s="2">
        <f t="shared" si="6"/>
        <v>1.9999999999999999E-6</v>
      </c>
      <c r="S18" s="18">
        <f t="shared" si="7"/>
        <v>6.0000000000000002E-5</v>
      </c>
      <c r="T18" s="18"/>
    </row>
    <row r="19" spans="1:20" x14ac:dyDescent="0.25">
      <c r="A19" s="4" t="s">
        <v>104</v>
      </c>
      <c r="B19" s="5" t="s">
        <v>105</v>
      </c>
      <c r="C19" s="7">
        <v>1972.0419999999999</v>
      </c>
      <c r="D19" s="7">
        <v>571104.51520162995</v>
      </c>
      <c r="E19" s="7">
        <v>461.90499999999997</v>
      </c>
      <c r="F19" s="7">
        <v>166347.67843997999</v>
      </c>
      <c r="G19" s="7">
        <v>1510.1369999999999</v>
      </c>
      <c r="H19" s="7">
        <v>404756.83676164999</v>
      </c>
      <c r="I19" s="7">
        <v>0</v>
      </c>
      <c r="J19" s="7">
        <v>0</v>
      </c>
      <c r="K19" s="1">
        <v>436153</v>
      </c>
      <c r="L19" s="2">
        <f t="shared" si="0"/>
        <v>1.9720419999999999</v>
      </c>
      <c r="M19" s="18">
        <f t="shared" si="1"/>
        <v>571104.51520162995</v>
      </c>
      <c r="N19" s="2">
        <f t="shared" si="2"/>
        <v>0.46190499999999995</v>
      </c>
      <c r="O19" s="18">
        <f t="shared" si="3"/>
        <v>166347.67843997999</v>
      </c>
      <c r="P19" s="2">
        <f t="shared" si="4"/>
        <v>1.5101369999999998</v>
      </c>
      <c r="Q19" s="18">
        <f t="shared" si="5"/>
        <v>404756.83676164999</v>
      </c>
      <c r="R19" s="2">
        <f t="shared" si="6"/>
        <v>0</v>
      </c>
      <c r="S19" s="18">
        <f t="shared" si="7"/>
        <v>0</v>
      </c>
      <c r="T19" s="18"/>
    </row>
    <row r="20" spans="1:20" x14ac:dyDescent="0.25">
      <c r="A20" s="4" t="s">
        <v>106</v>
      </c>
      <c r="B20" s="5" t="s">
        <v>16</v>
      </c>
      <c r="C20" s="7">
        <v>618.36</v>
      </c>
      <c r="D20" s="7">
        <v>35315.380770290001</v>
      </c>
      <c r="E20" s="7">
        <v>0</v>
      </c>
      <c r="F20" s="7">
        <v>0</v>
      </c>
      <c r="G20" s="7">
        <v>618.36</v>
      </c>
      <c r="H20" s="7">
        <v>35315.380770290001</v>
      </c>
      <c r="I20" s="7">
        <v>0</v>
      </c>
      <c r="J20" s="7">
        <v>0</v>
      </c>
      <c r="K20" s="1">
        <v>879935.8</v>
      </c>
      <c r="L20" s="2">
        <f t="shared" si="0"/>
        <v>0.61836000000000002</v>
      </c>
      <c r="M20" s="18">
        <f t="shared" si="1"/>
        <v>35315.380770290001</v>
      </c>
      <c r="N20" s="2">
        <f t="shared" si="2"/>
        <v>0</v>
      </c>
      <c r="O20" s="18">
        <f t="shared" si="3"/>
        <v>0</v>
      </c>
      <c r="P20" s="2">
        <f t="shared" si="4"/>
        <v>0.61836000000000002</v>
      </c>
      <c r="Q20" s="18">
        <f t="shared" si="5"/>
        <v>35315.380770290001</v>
      </c>
      <c r="R20" s="2">
        <f t="shared" si="6"/>
        <v>0</v>
      </c>
      <c r="S20" s="18">
        <f t="shared" si="7"/>
        <v>0</v>
      </c>
      <c r="T20" s="18"/>
    </row>
    <row r="21" spans="1:20" x14ac:dyDescent="0.25">
      <c r="A21" s="4" t="s">
        <v>107</v>
      </c>
      <c r="B21" s="5" t="s">
        <v>17</v>
      </c>
      <c r="C21" s="7">
        <v>5774.8270000000002</v>
      </c>
      <c r="D21" s="7">
        <v>648999.29851055006</v>
      </c>
      <c r="E21" s="7">
        <v>1577.7180000000001</v>
      </c>
      <c r="F21" s="7">
        <v>324150.21683488</v>
      </c>
      <c r="G21" s="7">
        <v>4197.1090000000004</v>
      </c>
      <c r="H21" s="7">
        <v>324849.08167566999</v>
      </c>
      <c r="I21" s="7">
        <v>0</v>
      </c>
      <c r="J21" s="7">
        <v>0</v>
      </c>
      <c r="K21" s="1">
        <v>4206805</v>
      </c>
      <c r="L21" s="2">
        <f t="shared" si="0"/>
        <v>5.7748270000000002</v>
      </c>
      <c r="M21" s="18">
        <f t="shared" si="1"/>
        <v>648999.29851055006</v>
      </c>
      <c r="N21" s="2">
        <f t="shared" si="2"/>
        <v>1.5777180000000002</v>
      </c>
      <c r="O21" s="18">
        <f t="shared" si="3"/>
        <v>324150.21683488</v>
      </c>
      <c r="P21" s="2">
        <f t="shared" si="4"/>
        <v>4.1971090000000002</v>
      </c>
      <c r="Q21" s="18">
        <f t="shared" si="5"/>
        <v>324849.08167566999</v>
      </c>
      <c r="R21" s="2">
        <f t="shared" si="6"/>
        <v>0</v>
      </c>
      <c r="S21" s="18">
        <f t="shared" si="7"/>
        <v>0</v>
      </c>
      <c r="T21" s="18"/>
    </row>
    <row r="22" spans="1:20" x14ac:dyDescent="0.25">
      <c r="A22" s="4" t="s">
        <v>108</v>
      </c>
      <c r="B22" s="5" t="s">
        <v>109</v>
      </c>
      <c r="C22" s="7">
        <v>125.71</v>
      </c>
      <c r="D22" s="7">
        <v>97209.202992599996</v>
      </c>
      <c r="E22" s="7">
        <v>0</v>
      </c>
      <c r="F22" s="7">
        <v>0</v>
      </c>
      <c r="G22" s="7">
        <v>125.71</v>
      </c>
      <c r="H22" s="7">
        <v>97209.202992599996</v>
      </c>
      <c r="I22" s="7">
        <v>0</v>
      </c>
      <c r="J22" s="7">
        <v>0</v>
      </c>
      <c r="K22" s="1">
        <v>1102018</v>
      </c>
      <c r="L22" s="2">
        <f t="shared" si="0"/>
        <v>0.12570999999999999</v>
      </c>
      <c r="M22" s="18">
        <f t="shared" si="1"/>
        <v>97209.202992599996</v>
      </c>
      <c r="N22" s="2">
        <f t="shared" si="2"/>
        <v>0</v>
      </c>
      <c r="O22" s="18">
        <f t="shared" si="3"/>
        <v>0</v>
      </c>
      <c r="P22" s="2">
        <f t="shared" si="4"/>
        <v>0.12570999999999999</v>
      </c>
      <c r="Q22" s="18">
        <f t="shared" si="5"/>
        <v>97209.202992599996</v>
      </c>
      <c r="R22" s="2">
        <f t="shared" si="6"/>
        <v>0</v>
      </c>
      <c r="S22" s="18">
        <f t="shared" si="7"/>
        <v>0</v>
      </c>
      <c r="T22" s="18"/>
    </row>
    <row r="23" spans="1:20" x14ac:dyDescent="0.25">
      <c r="A23" s="4" t="s">
        <v>110</v>
      </c>
      <c r="B23" s="5" t="s">
        <v>18</v>
      </c>
      <c r="C23" s="7">
        <v>5431.665</v>
      </c>
      <c r="D23" s="7">
        <v>561943.21460732003</v>
      </c>
      <c r="E23" s="7">
        <v>2352.5619999999999</v>
      </c>
      <c r="F23" s="7">
        <v>353312.99139833997</v>
      </c>
      <c r="G23" s="7">
        <v>3079.1030000000001</v>
      </c>
      <c r="H23" s="7">
        <v>208630.22320897999</v>
      </c>
      <c r="I23" s="7">
        <v>0</v>
      </c>
      <c r="J23" s="7">
        <v>0</v>
      </c>
      <c r="K23" s="1">
        <v>520106</v>
      </c>
      <c r="L23" s="2">
        <f t="shared" si="0"/>
        <v>5.4316649999999997</v>
      </c>
      <c r="M23" s="18">
        <f t="shared" si="1"/>
        <v>561943.21460732003</v>
      </c>
      <c r="N23" s="2">
        <f t="shared" si="2"/>
        <v>2.3525619999999998</v>
      </c>
      <c r="O23" s="18">
        <f t="shared" si="3"/>
        <v>353312.99139833997</v>
      </c>
      <c r="P23" s="2">
        <f t="shared" si="4"/>
        <v>3.0791029999999999</v>
      </c>
      <c r="Q23" s="18">
        <f t="shared" si="5"/>
        <v>208630.22320897999</v>
      </c>
      <c r="R23" s="2">
        <f t="shared" si="6"/>
        <v>0</v>
      </c>
      <c r="S23" s="18">
        <f t="shared" si="7"/>
        <v>0</v>
      </c>
      <c r="T23" s="18"/>
    </row>
    <row r="24" spans="1:20" x14ac:dyDescent="0.25">
      <c r="A24" s="4" t="s">
        <v>111</v>
      </c>
      <c r="B24" s="5" t="s">
        <v>19</v>
      </c>
      <c r="C24" s="7">
        <v>13312.556</v>
      </c>
      <c r="D24" s="7">
        <v>3377350.4893943202</v>
      </c>
      <c r="E24" s="7">
        <v>5213.9859999999999</v>
      </c>
      <c r="F24" s="7">
        <v>2680373.6816920401</v>
      </c>
      <c r="G24" s="7">
        <v>8098.57</v>
      </c>
      <c r="H24" s="7">
        <v>696976.80770228</v>
      </c>
      <c r="I24" s="7">
        <v>0</v>
      </c>
      <c r="J24" s="7">
        <v>0</v>
      </c>
      <c r="K24" s="1">
        <v>3037913.5</v>
      </c>
      <c r="L24" s="2">
        <f t="shared" si="0"/>
        <v>13.312556000000001</v>
      </c>
      <c r="M24" s="18">
        <f t="shared" si="1"/>
        <v>3377350.4893943202</v>
      </c>
      <c r="N24" s="2">
        <f t="shared" si="2"/>
        <v>5.2139860000000002</v>
      </c>
      <c r="O24" s="18">
        <f t="shared" si="3"/>
        <v>2680373.6816920401</v>
      </c>
      <c r="P24" s="2">
        <f t="shared" si="4"/>
        <v>8.0985700000000005</v>
      </c>
      <c r="Q24" s="18">
        <f t="shared" si="5"/>
        <v>696976.80770228</v>
      </c>
      <c r="R24" s="2">
        <f t="shared" si="6"/>
        <v>0</v>
      </c>
      <c r="S24" s="18">
        <f t="shared" si="7"/>
        <v>0</v>
      </c>
      <c r="T24" s="18"/>
    </row>
    <row r="25" spans="1:20" x14ac:dyDescent="0.25">
      <c r="A25" s="4" t="s">
        <v>112</v>
      </c>
      <c r="B25" s="5" t="s">
        <v>20</v>
      </c>
      <c r="C25" s="7">
        <v>1877.556</v>
      </c>
      <c r="D25" s="7">
        <v>313683.20310287998</v>
      </c>
      <c r="E25" s="7">
        <v>278.81700000000001</v>
      </c>
      <c r="F25" s="7">
        <v>145263.15110623001</v>
      </c>
      <c r="G25" s="7">
        <v>1598.739</v>
      </c>
      <c r="H25" s="7">
        <v>168420.05199665</v>
      </c>
      <c r="I25" s="7">
        <v>0</v>
      </c>
      <c r="J25" s="7">
        <v>0</v>
      </c>
      <c r="K25" s="1">
        <v>3493626</v>
      </c>
      <c r="L25" s="2">
        <f t="shared" si="0"/>
        <v>1.877556</v>
      </c>
      <c r="M25" s="18">
        <f t="shared" si="1"/>
        <v>313683.20310287998</v>
      </c>
      <c r="N25" s="2">
        <f t="shared" si="2"/>
        <v>0.27881699999999998</v>
      </c>
      <c r="O25" s="18">
        <f t="shared" si="3"/>
        <v>145263.15110623001</v>
      </c>
      <c r="P25" s="2">
        <f t="shared" si="4"/>
        <v>1.5987390000000001</v>
      </c>
      <c r="Q25" s="18">
        <f t="shared" si="5"/>
        <v>168420.05199665</v>
      </c>
      <c r="R25" s="2">
        <f t="shared" si="6"/>
        <v>0</v>
      </c>
      <c r="S25" s="18">
        <f t="shared" si="7"/>
        <v>0</v>
      </c>
      <c r="T25" s="18"/>
    </row>
    <row r="26" spans="1:20" x14ac:dyDescent="0.25">
      <c r="A26" s="4" t="s">
        <v>113</v>
      </c>
      <c r="B26" s="5" t="s">
        <v>21</v>
      </c>
      <c r="C26" s="7">
        <v>6853.6949999999997</v>
      </c>
      <c r="D26" s="7">
        <v>2113971.6981872702</v>
      </c>
      <c r="E26" s="7">
        <v>4198.7250000000004</v>
      </c>
      <c r="F26" s="7">
        <v>1823208.94244267</v>
      </c>
      <c r="G26" s="7">
        <v>2654.9679999999998</v>
      </c>
      <c r="H26" s="7">
        <v>290762.75518460001</v>
      </c>
      <c r="I26" s="7">
        <v>2E-3</v>
      </c>
      <c r="J26" s="7">
        <v>5.5999999999999995E-4</v>
      </c>
      <c r="K26" s="1">
        <v>213932.4</v>
      </c>
      <c r="L26" s="2">
        <f t="shared" si="0"/>
        <v>6.8536950000000001</v>
      </c>
      <c r="M26" s="18">
        <f t="shared" si="1"/>
        <v>2113971.6981872702</v>
      </c>
      <c r="N26" s="2">
        <f t="shared" si="2"/>
        <v>4.1987250000000005</v>
      </c>
      <c r="O26" s="18">
        <f t="shared" si="3"/>
        <v>1823208.94244267</v>
      </c>
      <c r="P26" s="2">
        <f t="shared" si="4"/>
        <v>2.6549679999999998</v>
      </c>
      <c r="Q26" s="18">
        <f t="shared" si="5"/>
        <v>290762.75518460001</v>
      </c>
      <c r="R26" s="2">
        <f t="shared" si="6"/>
        <v>1.9999999999999999E-6</v>
      </c>
      <c r="S26" s="18">
        <f t="shared" si="7"/>
        <v>5.5999999999999995E-4</v>
      </c>
      <c r="T26" s="18"/>
    </row>
    <row r="27" spans="1:20" x14ac:dyDescent="0.25">
      <c r="A27" s="4" t="s">
        <v>114</v>
      </c>
      <c r="B27" s="5" t="s">
        <v>22</v>
      </c>
      <c r="C27" s="7">
        <v>8417.2189999999991</v>
      </c>
      <c r="D27" s="7">
        <v>2100476.8417634</v>
      </c>
      <c r="E27" s="7">
        <v>5538.6970000000001</v>
      </c>
      <c r="F27" s="7">
        <v>1838059.5259781501</v>
      </c>
      <c r="G27" s="7">
        <v>2878.5210000000002</v>
      </c>
      <c r="H27" s="7">
        <v>262417.31574524997</v>
      </c>
      <c r="I27" s="7">
        <v>1E-3</v>
      </c>
      <c r="J27" s="7">
        <v>4.0000000000000003E-5</v>
      </c>
      <c r="K27" s="1">
        <v>871001</v>
      </c>
      <c r="L27" s="2">
        <f t="shared" si="0"/>
        <v>8.4172189999999993</v>
      </c>
      <c r="M27" s="18">
        <f t="shared" si="1"/>
        <v>2100476.8417634</v>
      </c>
      <c r="N27" s="2">
        <f t="shared" si="2"/>
        <v>5.538697</v>
      </c>
      <c r="O27" s="18">
        <f t="shared" si="3"/>
        <v>1838059.5259781501</v>
      </c>
      <c r="P27" s="2">
        <f t="shared" si="4"/>
        <v>2.8785210000000001</v>
      </c>
      <c r="Q27" s="18">
        <f t="shared" si="5"/>
        <v>262417.31574524997</v>
      </c>
      <c r="R27" s="2">
        <f t="shared" si="6"/>
        <v>9.9999999999999995E-7</v>
      </c>
      <c r="S27" s="18">
        <f t="shared" si="7"/>
        <v>4.0000000000000003E-5</v>
      </c>
      <c r="T27" s="18"/>
    </row>
    <row r="28" spans="1:20" x14ac:dyDescent="0.25">
      <c r="A28" s="4" t="s">
        <v>115</v>
      </c>
      <c r="B28" s="5" t="s">
        <v>23</v>
      </c>
      <c r="C28" s="7">
        <v>2205.5300000000002</v>
      </c>
      <c r="D28" s="7">
        <v>291308.76841545</v>
      </c>
      <c r="E28" s="7">
        <v>148.14500000000001</v>
      </c>
      <c r="F28" s="7">
        <v>55090.95051689</v>
      </c>
      <c r="G28" s="7">
        <v>2057.3850000000002</v>
      </c>
      <c r="H28" s="7">
        <v>236217.81789856</v>
      </c>
      <c r="I28" s="7">
        <v>0</v>
      </c>
      <c r="J28" s="7">
        <v>0</v>
      </c>
      <c r="K28" s="1">
        <v>5436078.5</v>
      </c>
      <c r="L28" s="2">
        <f t="shared" si="0"/>
        <v>2.20553</v>
      </c>
      <c r="M28" s="18">
        <f t="shared" si="1"/>
        <v>291308.76841545</v>
      </c>
      <c r="N28" s="2">
        <f t="shared" si="2"/>
        <v>0.148145</v>
      </c>
      <c r="O28" s="18">
        <f t="shared" si="3"/>
        <v>55090.95051689</v>
      </c>
      <c r="P28" s="2">
        <f t="shared" si="4"/>
        <v>2.057385</v>
      </c>
      <c r="Q28" s="18">
        <f t="shared" si="5"/>
        <v>236217.81789856</v>
      </c>
      <c r="R28" s="2">
        <f t="shared" si="6"/>
        <v>0</v>
      </c>
      <c r="S28" s="18">
        <f t="shared" si="7"/>
        <v>0</v>
      </c>
      <c r="T28" s="18"/>
    </row>
    <row r="29" spans="1:20" x14ac:dyDescent="0.25">
      <c r="A29" s="4" t="s">
        <v>116</v>
      </c>
      <c r="B29" s="5" t="s">
        <v>24</v>
      </c>
      <c r="C29" s="7">
        <v>1015.936</v>
      </c>
      <c r="D29" s="7">
        <v>98144.281128400005</v>
      </c>
      <c r="E29" s="7">
        <v>5.1999999999999998E-2</v>
      </c>
      <c r="F29" s="7">
        <v>459.30591626</v>
      </c>
      <c r="G29" s="7">
        <v>1015.884</v>
      </c>
      <c r="H29" s="7">
        <v>97684.975212139994</v>
      </c>
      <c r="I29" s="7">
        <v>0</v>
      </c>
      <c r="J29" s="7">
        <v>0</v>
      </c>
      <c r="K29" s="1">
        <v>8774504</v>
      </c>
      <c r="L29" s="2">
        <f t="shared" si="0"/>
        <v>1.015936</v>
      </c>
      <c r="M29" s="18">
        <f t="shared" si="1"/>
        <v>98144.281128400005</v>
      </c>
      <c r="N29" s="2">
        <f t="shared" si="2"/>
        <v>5.1999999999999997E-5</v>
      </c>
      <c r="O29" s="18">
        <f t="shared" si="3"/>
        <v>459.30591626</v>
      </c>
      <c r="P29" s="2">
        <f t="shared" si="4"/>
        <v>1.015884</v>
      </c>
      <c r="Q29" s="18">
        <f t="shared" si="5"/>
        <v>97684.975212139994</v>
      </c>
      <c r="R29" s="2">
        <f t="shared" si="6"/>
        <v>0</v>
      </c>
      <c r="S29" s="18">
        <f t="shared" si="7"/>
        <v>0</v>
      </c>
      <c r="T29" s="18"/>
    </row>
    <row r="30" spans="1:20" x14ac:dyDescent="0.25">
      <c r="A30" s="4" t="s">
        <v>117</v>
      </c>
      <c r="B30" s="5" t="s">
        <v>89</v>
      </c>
      <c r="C30" s="7">
        <v>14360.958000000001</v>
      </c>
      <c r="D30" s="7">
        <v>4901271.0234257197</v>
      </c>
      <c r="E30" s="7">
        <v>5263.9579999999996</v>
      </c>
      <c r="F30" s="7">
        <v>2111337.6758938301</v>
      </c>
      <c r="G30" s="7">
        <v>9096.9959999999992</v>
      </c>
      <c r="H30" s="7">
        <v>2789933.3370228899</v>
      </c>
      <c r="I30" s="7">
        <v>4.0000000000000001E-3</v>
      </c>
      <c r="J30" s="7">
        <v>1.0508999999999999E-2</v>
      </c>
      <c r="K30" s="1">
        <v>1887332.5</v>
      </c>
      <c r="L30" s="2">
        <f t="shared" si="0"/>
        <v>14.360958</v>
      </c>
      <c r="M30" s="18">
        <f t="shared" si="1"/>
        <v>4901271.0234257197</v>
      </c>
      <c r="N30" s="2">
        <f t="shared" si="2"/>
        <v>5.2639579999999997</v>
      </c>
      <c r="O30" s="18">
        <f t="shared" si="3"/>
        <v>2111337.6758938301</v>
      </c>
      <c r="P30" s="2">
        <f t="shared" si="4"/>
        <v>9.096995999999999</v>
      </c>
      <c r="Q30" s="18">
        <f t="shared" si="5"/>
        <v>2789933.3370228899</v>
      </c>
      <c r="R30" s="2">
        <f t="shared" si="6"/>
        <v>3.9999999999999998E-6</v>
      </c>
      <c r="S30" s="18">
        <f t="shared" si="7"/>
        <v>1.0508999999999999E-2</v>
      </c>
      <c r="T30" s="18"/>
    </row>
    <row r="31" spans="1:20" x14ac:dyDescent="0.25">
      <c r="A31" s="4" t="s">
        <v>118</v>
      </c>
      <c r="B31" s="5" t="s">
        <v>25</v>
      </c>
      <c r="C31" s="7">
        <v>15029.822</v>
      </c>
      <c r="D31" s="7">
        <v>1366678.71332147</v>
      </c>
      <c r="E31" s="7">
        <v>7831.94</v>
      </c>
      <c r="F31" s="7">
        <v>1068056.5081573899</v>
      </c>
      <c r="G31" s="7">
        <v>7197.8819999999996</v>
      </c>
      <c r="H31" s="7">
        <v>298622.20516408002</v>
      </c>
      <c r="I31" s="7">
        <v>0</v>
      </c>
      <c r="J31" s="7">
        <v>0</v>
      </c>
      <c r="K31" s="1">
        <v>3041076</v>
      </c>
      <c r="L31" s="2">
        <f t="shared" si="0"/>
        <v>15.029821999999999</v>
      </c>
      <c r="M31" s="18">
        <f t="shared" si="1"/>
        <v>1366678.71332147</v>
      </c>
      <c r="N31" s="2">
        <f t="shared" si="2"/>
        <v>7.8319399999999995</v>
      </c>
      <c r="O31" s="18">
        <f t="shared" si="3"/>
        <v>1068056.5081573899</v>
      </c>
      <c r="P31" s="2">
        <f t="shared" si="4"/>
        <v>7.1978819999999999</v>
      </c>
      <c r="Q31" s="18">
        <f t="shared" si="5"/>
        <v>298622.20516408002</v>
      </c>
      <c r="R31" s="2">
        <f t="shared" si="6"/>
        <v>0</v>
      </c>
      <c r="S31" s="18">
        <f t="shared" si="7"/>
        <v>0</v>
      </c>
      <c r="T31" s="18"/>
    </row>
    <row r="32" spans="1:20" x14ac:dyDescent="0.25">
      <c r="A32" s="4" t="s">
        <v>119</v>
      </c>
      <c r="B32" s="5" t="s">
        <v>26</v>
      </c>
      <c r="C32" s="7">
        <v>41311.957999999999</v>
      </c>
      <c r="D32" s="7">
        <v>25112984.912474401</v>
      </c>
      <c r="E32" s="7">
        <v>38570.303</v>
      </c>
      <c r="F32" s="7">
        <v>24958711.018707801</v>
      </c>
      <c r="G32" s="7">
        <v>2741.654</v>
      </c>
      <c r="H32" s="7">
        <v>154273.55824491</v>
      </c>
      <c r="I32" s="7">
        <v>1E-3</v>
      </c>
      <c r="J32" s="7">
        <v>0.33552174000000001</v>
      </c>
      <c r="K32" s="1">
        <v>2402884.1</v>
      </c>
      <c r="L32" s="2">
        <f t="shared" si="0"/>
        <v>41.311957999999997</v>
      </c>
      <c r="M32" s="18">
        <f t="shared" si="1"/>
        <v>25112984.912474401</v>
      </c>
      <c r="N32" s="2">
        <f t="shared" si="2"/>
        <v>38.570303000000003</v>
      </c>
      <c r="O32" s="18">
        <f t="shared" si="3"/>
        <v>24958711.018707801</v>
      </c>
      <c r="P32" s="2">
        <f t="shared" si="4"/>
        <v>2.741654</v>
      </c>
      <c r="Q32" s="18">
        <f t="shared" si="5"/>
        <v>154273.55824491</v>
      </c>
      <c r="R32" s="2">
        <f t="shared" si="6"/>
        <v>9.9999999999999995E-7</v>
      </c>
      <c r="S32" s="18">
        <f t="shared" si="7"/>
        <v>0.33552174000000001</v>
      </c>
      <c r="T32" s="18"/>
    </row>
    <row r="33" spans="1:20" x14ac:dyDescent="0.25">
      <c r="A33" s="4" t="s">
        <v>120</v>
      </c>
      <c r="B33" s="5" t="s">
        <v>27</v>
      </c>
      <c r="C33" s="7">
        <v>38510.572999999997</v>
      </c>
      <c r="D33" s="7">
        <v>16466612.0881282</v>
      </c>
      <c r="E33" s="7">
        <v>22955.399000000001</v>
      </c>
      <c r="F33" s="7">
        <v>14496146.1535876</v>
      </c>
      <c r="G33" s="7">
        <v>15553.812</v>
      </c>
      <c r="H33" s="7">
        <v>1970249.23764821</v>
      </c>
      <c r="I33" s="7">
        <v>1.3620000000000001</v>
      </c>
      <c r="J33" s="7">
        <v>216.6968924</v>
      </c>
      <c r="K33" s="1">
        <v>3256567</v>
      </c>
      <c r="L33" s="2">
        <f t="shared" si="0"/>
        <v>38.510572999999994</v>
      </c>
      <c r="M33" s="18">
        <f t="shared" si="1"/>
        <v>16466612.0881282</v>
      </c>
      <c r="N33" s="2">
        <f t="shared" si="2"/>
        <v>22.955399</v>
      </c>
      <c r="O33" s="18">
        <f t="shared" si="3"/>
        <v>14496146.1535876</v>
      </c>
      <c r="P33" s="2">
        <f t="shared" si="4"/>
        <v>15.553812000000001</v>
      </c>
      <c r="Q33" s="18">
        <f t="shared" si="5"/>
        <v>1970249.23764821</v>
      </c>
      <c r="R33" s="2">
        <f t="shared" si="6"/>
        <v>1.3620000000000001E-3</v>
      </c>
      <c r="S33" s="18">
        <f t="shared" si="7"/>
        <v>216.6968924</v>
      </c>
      <c r="T33" s="18"/>
    </row>
    <row r="34" spans="1:20" x14ac:dyDescent="0.25">
      <c r="A34" s="4" t="s">
        <v>121</v>
      </c>
      <c r="B34" s="5" t="s">
        <v>28</v>
      </c>
      <c r="C34" s="7">
        <v>24511.55</v>
      </c>
      <c r="D34" s="7">
        <v>9809064.2195137609</v>
      </c>
      <c r="E34" s="7">
        <v>9435.49</v>
      </c>
      <c r="F34" s="7">
        <v>8273389.2929591499</v>
      </c>
      <c r="G34" s="7">
        <v>15076.058000000001</v>
      </c>
      <c r="H34" s="7">
        <v>1535674.9195886101</v>
      </c>
      <c r="I34" s="7">
        <v>2E-3</v>
      </c>
      <c r="J34" s="7">
        <v>6.966E-3</v>
      </c>
      <c r="K34" s="1">
        <v>6941079</v>
      </c>
      <c r="L34" s="2">
        <f t="shared" si="0"/>
        <v>24.51155</v>
      </c>
      <c r="M34" s="18">
        <f t="shared" si="1"/>
        <v>9809064.2195137609</v>
      </c>
      <c r="N34" s="2">
        <f t="shared" si="2"/>
        <v>9.4354899999999997</v>
      </c>
      <c r="O34" s="18">
        <f t="shared" si="3"/>
        <v>8273389.2929591499</v>
      </c>
      <c r="P34" s="2">
        <f t="shared" si="4"/>
        <v>15.076058000000002</v>
      </c>
      <c r="Q34" s="18">
        <f t="shared" si="5"/>
        <v>1535674.9195886101</v>
      </c>
      <c r="R34" s="2">
        <f t="shared" si="6"/>
        <v>1.9999999999999999E-6</v>
      </c>
      <c r="S34" s="18">
        <f t="shared" si="7"/>
        <v>6.966E-3</v>
      </c>
      <c r="T34" s="18"/>
    </row>
    <row r="35" spans="1:20" x14ac:dyDescent="0.25">
      <c r="A35" s="4" t="s">
        <v>122</v>
      </c>
      <c r="B35" s="5" t="s">
        <v>29</v>
      </c>
      <c r="C35" s="7">
        <v>4428.3339999999998</v>
      </c>
      <c r="D35" s="7">
        <v>428248.03867804998</v>
      </c>
      <c r="E35" s="7">
        <v>1429.4369999999999</v>
      </c>
      <c r="F35" s="7">
        <v>234260.82958637</v>
      </c>
      <c r="G35" s="7">
        <v>2998.8969999999999</v>
      </c>
      <c r="H35" s="7">
        <v>193987.20909168001</v>
      </c>
      <c r="I35" s="7">
        <v>0</v>
      </c>
      <c r="J35" s="7">
        <v>0</v>
      </c>
      <c r="K35" s="1">
        <v>896004</v>
      </c>
      <c r="L35" s="2">
        <f t="shared" si="0"/>
        <v>4.4283339999999995</v>
      </c>
      <c r="M35" s="18">
        <f t="shared" si="1"/>
        <v>428248.03867804998</v>
      </c>
      <c r="N35" s="2">
        <f t="shared" si="2"/>
        <v>1.4294369999999998</v>
      </c>
      <c r="O35" s="18">
        <f t="shared" si="3"/>
        <v>234260.82958637</v>
      </c>
      <c r="P35" s="2">
        <f t="shared" si="4"/>
        <v>2.9988969999999999</v>
      </c>
      <c r="Q35" s="18">
        <f t="shared" si="5"/>
        <v>193987.20909168001</v>
      </c>
      <c r="R35" s="2">
        <f t="shared" si="6"/>
        <v>0</v>
      </c>
      <c r="S35" s="18">
        <f t="shared" si="7"/>
        <v>0</v>
      </c>
      <c r="T35" s="18"/>
    </row>
    <row r="36" spans="1:20" x14ac:dyDescent="0.25">
      <c r="A36" s="4" t="s">
        <v>123</v>
      </c>
      <c r="B36" s="5" t="s">
        <v>30</v>
      </c>
      <c r="C36" s="7">
        <v>5390.59</v>
      </c>
      <c r="D36" s="7">
        <v>1028247.65831864</v>
      </c>
      <c r="E36" s="7">
        <v>2012.03</v>
      </c>
      <c r="F36" s="7">
        <v>736367.86664064997</v>
      </c>
      <c r="G36" s="7">
        <v>3378.56</v>
      </c>
      <c r="H36" s="7">
        <v>291879.79167799</v>
      </c>
      <c r="I36" s="7">
        <v>0</v>
      </c>
      <c r="J36" s="7">
        <v>0</v>
      </c>
      <c r="K36" s="1">
        <v>1368890.5</v>
      </c>
      <c r="L36" s="2">
        <f t="shared" si="0"/>
        <v>5.3905900000000004</v>
      </c>
      <c r="M36" s="18">
        <f t="shared" si="1"/>
        <v>1028247.65831864</v>
      </c>
      <c r="N36" s="2">
        <f t="shared" si="2"/>
        <v>2.0120299999999998</v>
      </c>
      <c r="O36" s="18">
        <f t="shared" si="3"/>
        <v>736367.86664064997</v>
      </c>
      <c r="P36" s="2">
        <f t="shared" si="4"/>
        <v>3.3785599999999998</v>
      </c>
      <c r="Q36" s="18">
        <f t="shared" si="5"/>
        <v>291879.79167799</v>
      </c>
      <c r="R36" s="2">
        <f t="shared" si="6"/>
        <v>0</v>
      </c>
      <c r="S36" s="18">
        <f t="shared" si="7"/>
        <v>0</v>
      </c>
      <c r="T36" s="18"/>
    </row>
    <row r="37" spans="1:20" x14ac:dyDescent="0.25">
      <c r="A37" s="4" t="s">
        <v>124</v>
      </c>
      <c r="B37" s="5" t="s">
        <v>31</v>
      </c>
      <c r="C37" s="7">
        <v>1300.3420000000001</v>
      </c>
      <c r="D37" s="7">
        <v>183537.41730037</v>
      </c>
      <c r="E37" s="7">
        <v>53.125</v>
      </c>
      <c r="F37" s="7">
        <v>8749.5901300599999</v>
      </c>
      <c r="G37" s="7">
        <v>1247.2170000000001</v>
      </c>
      <c r="H37" s="7">
        <v>174787.82717030999</v>
      </c>
      <c r="I37" s="7">
        <v>0</v>
      </c>
      <c r="J37" s="7">
        <v>0</v>
      </c>
      <c r="K37" s="1">
        <v>560469</v>
      </c>
      <c r="L37" s="2">
        <f t="shared" si="0"/>
        <v>1.3003420000000001</v>
      </c>
      <c r="M37" s="18">
        <f t="shared" si="1"/>
        <v>183537.41730037</v>
      </c>
      <c r="N37" s="2">
        <f t="shared" si="2"/>
        <v>5.3124999999999999E-2</v>
      </c>
      <c r="O37" s="18">
        <f t="shared" si="3"/>
        <v>8749.5901300599999</v>
      </c>
      <c r="P37" s="2">
        <f t="shared" si="4"/>
        <v>1.247217</v>
      </c>
      <c r="Q37" s="18">
        <f t="shared" si="5"/>
        <v>174787.82717030999</v>
      </c>
      <c r="R37" s="2">
        <f t="shared" si="6"/>
        <v>0</v>
      </c>
      <c r="S37" s="18">
        <f t="shared" si="7"/>
        <v>0</v>
      </c>
      <c r="T37" s="18"/>
    </row>
    <row r="38" spans="1:20" x14ac:dyDescent="0.25">
      <c r="A38" s="4" t="s">
        <v>125</v>
      </c>
      <c r="B38" s="5" t="s">
        <v>32</v>
      </c>
      <c r="C38" s="7">
        <v>4862.57</v>
      </c>
      <c r="D38" s="7">
        <v>816172.41938154004</v>
      </c>
      <c r="E38" s="7">
        <v>1473.6990000000001</v>
      </c>
      <c r="F38" s="7">
        <v>549271.61859140999</v>
      </c>
      <c r="G38" s="7">
        <v>3388.8710000000001</v>
      </c>
      <c r="H38" s="7">
        <v>266900.80079012999</v>
      </c>
      <c r="I38" s="7">
        <v>0</v>
      </c>
      <c r="J38" s="7">
        <v>0</v>
      </c>
      <c r="K38" s="1">
        <v>49213303.600000001</v>
      </c>
      <c r="L38" s="2">
        <f t="shared" si="0"/>
        <v>4.8625699999999998</v>
      </c>
      <c r="M38" s="18">
        <f t="shared" si="1"/>
        <v>816172.41938154004</v>
      </c>
      <c r="N38" s="2">
        <f t="shared" si="2"/>
        <v>1.4736990000000001</v>
      </c>
      <c r="O38" s="18">
        <f t="shared" si="3"/>
        <v>549271.61859140999</v>
      </c>
      <c r="P38" s="2">
        <f t="shared" si="4"/>
        <v>3.388871</v>
      </c>
      <c r="Q38" s="18">
        <f t="shared" si="5"/>
        <v>266900.80079012999</v>
      </c>
      <c r="R38" s="2">
        <f t="shared" si="6"/>
        <v>0</v>
      </c>
      <c r="S38" s="18">
        <f t="shared" si="7"/>
        <v>0</v>
      </c>
      <c r="T38" s="18"/>
    </row>
    <row r="39" spans="1:20" x14ac:dyDescent="0.25">
      <c r="A39" s="4" t="s">
        <v>126</v>
      </c>
      <c r="B39" s="5" t="s">
        <v>127</v>
      </c>
      <c r="C39" s="7">
        <v>1320.8240000000001</v>
      </c>
      <c r="D39" s="7">
        <v>396461.04331338999</v>
      </c>
      <c r="E39" s="7">
        <v>359.58199999999999</v>
      </c>
      <c r="F39" s="7">
        <v>108754.45006798999</v>
      </c>
      <c r="G39" s="7">
        <v>961.24199999999996</v>
      </c>
      <c r="H39" s="7">
        <v>287706.5932454</v>
      </c>
      <c r="I39" s="7">
        <v>0</v>
      </c>
      <c r="J39" s="7">
        <v>0</v>
      </c>
      <c r="K39" s="1">
        <v>1681361.7</v>
      </c>
      <c r="L39" s="2">
        <f t="shared" si="0"/>
        <v>1.320824</v>
      </c>
      <c r="M39" s="18">
        <f t="shared" si="1"/>
        <v>396461.04331338999</v>
      </c>
      <c r="N39" s="2">
        <f t="shared" si="2"/>
        <v>0.35958200000000001</v>
      </c>
      <c r="O39" s="18">
        <f t="shared" si="3"/>
        <v>108754.45006798999</v>
      </c>
      <c r="P39" s="2">
        <f t="shared" si="4"/>
        <v>0.96124199999999993</v>
      </c>
      <c r="Q39" s="18">
        <f t="shared" si="5"/>
        <v>287706.5932454</v>
      </c>
      <c r="R39" s="2">
        <f t="shared" si="6"/>
        <v>0</v>
      </c>
      <c r="S39" s="18">
        <f t="shared" si="7"/>
        <v>0</v>
      </c>
      <c r="T39" s="18"/>
    </row>
    <row r="40" spans="1:20" x14ac:dyDescent="0.25">
      <c r="A40" s="4" t="s">
        <v>128</v>
      </c>
      <c r="B40" s="5" t="s">
        <v>33</v>
      </c>
      <c r="C40" s="7">
        <v>2167.3159999999998</v>
      </c>
      <c r="D40" s="7">
        <v>706341.09098720003</v>
      </c>
      <c r="E40" s="7">
        <v>1049.0889999999999</v>
      </c>
      <c r="F40" s="7">
        <v>569488.64048703003</v>
      </c>
      <c r="G40" s="7">
        <v>1118.2270000000001</v>
      </c>
      <c r="H40" s="7">
        <v>136852.45050017</v>
      </c>
      <c r="I40" s="7">
        <v>0</v>
      </c>
      <c r="J40" s="7">
        <v>0</v>
      </c>
      <c r="K40" s="1">
        <v>6410340.5999999996</v>
      </c>
      <c r="L40" s="2">
        <f t="shared" si="0"/>
        <v>2.167316</v>
      </c>
      <c r="M40" s="18">
        <f t="shared" si="1"/>
        <v>706341.09098720003</v>
      </c>
      <c r="N40" s="2">
        <f t="shared" si="2"/>
        <v>1.0490889999999999</v>
      </c>
      <c r="O40" s="18">
        <f t="shared" si="3"/>
        <v>569488.64048703003</v>
      </c>
      <c r="P40" s="2">
        <f t="shared" si="4"/>
        <v>1.1182270000000001</v>
      </c>
      <c r="Q40" s="18">
        <f t="shared" si="5"/>
        <v>136852.45050017</v>
      </c>
      <c r="R40" s="2">
        <f t="shared" si="6"/>
        <v>0</v>
      </c>
      <c r="S40" s="18">
        <f t="shared" si="7"/>
        <v>0</v>
      </c>
      <c r="T40" s="18"/>
    </row>
    <row r="41" spans="1:20" x14ac:dyDescent="0.25">
      <c r="A41" s="4" t="s">
        <v>129</v>
      </c>
      <c r="B41" s="5" t="s">
        <v>34</v>
      </c>
      <c r="C41" s="7">
        <v>7554369.443</v>
      </c>
      <c r="D41" s="7">
        <v>3091101053.4306502</v>
      </c>
      <c r="E41" s="7">
        <v>7510274.2019999996</v>
      </c>
      <c r="F41" s="7">
        <v>2072442518.0910001</v>
      </c>
      <c r="G41" s="7">
        <v>43920.540999999997</v>
      </c>
      <c r="H41" s="7">
        <v>341789111.57117701</v>
      </c>
      <c r="I41" s="7">
        <v>174.7</v>
      </c>
      <c r="J41" s="7">
        <v>676869423.76848304</v>
      </c>
      <c r="K41" s="1">
        <v>1718539</v>
      </c>
      <c r="L41" s="2">
        <f t="shared" si="0"/>
        <v>7554.3694429999996</v>
      </c>
      <c r="M41" s="18">
        <f t="shared" si="1"/>
        <v>3091101053.4306502</v>
      </c>
      <c r="N41" s="2">
        <f t="shared" si="2"/>
        <v>7510.2742019999996</v>
      </c>
      <c r="O41" s="18">
        <f t="shared" si="3"/>
        <v>2072442518.0910001</v>
      </c>
      <c r="P41" s="2">
        <f t="shared" si="4"/>
        <v>43.920541</v>
      </c>
      <c r="Q41" s="18">
        <f t="shared" si="5"/>
        <v>341789111.57117701</v>
      </c>
      <c r="R41" s="2">
        <f t="shared" si="6"/>
        <v>0.17469999999999999</v>
      </c>
      <c r="S41" s="18">
        <f t="shared" si="7"/>
        <v>676869423.76848304</v>
      </c>
      <c r="T41" s="18"/>
    </row>
    <row r="42" spans="1:20" x14ac:dyDescent="0.25">
      <c r="A42" s="4" t="s">
        <v>130</v>
      </c>
      <c r="B42" s="5" t="s">
        <v>35</v>
      </c>
      <c r="C42" s="7">
        <v>6088.5640000000003</v>
      </c>
      <c r="D42" s="7">
        <v>914288.51504494005</v>
      </c>
      <c r="E42" s="7">
        <v>1315.7929999999999</v>
      </c>
      <c r="F42" s="7">
        <v>545010.47500404995</v>
      </c>
      <c r="G42" s="7">
        <v>4772.7650000000003</v>
      </c>
      <c r="H42" s="7">
        <v>369278.03343089001</v>
      </c>
      <c r="I42" s="7">
        <v>6.0000000000000001E-3</v>
      </c>
      <c r="J42" s="7">
        <v>6.6100000000000004E-3</v>
      </c>
      <c r="K42" s="1">
        <v>19142320</v>
      </c>
      <c r="L42" s="2">
        <f t="shared" si="0"/>
        <v>6.0885639999999999</v>
      </c>
      <c r="M42" s="18">
        <f t="shared" si="1"/>
        <v>914288.51504494005</v>
      </c>
      <c r="N42" s="2">
        <f t="shared" si="2"/>
        <v>1.315793</v>
      </c>
      <c r="O42" s="18">
        <f t="shared" si="3"/>
        <v>545010.47500404995</v>
      </c>
      <c r="P42" s="2">
        <f t="shared" si="4"/>
        <v>4.7727650000000006</v>
      </c>
      <c r="Q42" s="18">
        <f t="shared" si="5"/>
        <v>369278.03343089001</v>
      </c>
      <c r="R42" s="2">
        <f t="shared" si="6"/>
        <v>6.0000000000000002E-6</v>
      </c>
      <c r="S42" s="18">
        <f t="shared" si="7"/>
        <v>6.6100000000000004E-3</v>
      </c>
      <c r="T42" s="18"/>
    </row>
    <row r="43" spans="1:20" x14ac:dyDescent="0.25">
      <c r="A43" s="4" t="s">
        <v>131</v>
      </c>
      <c r="B43" s="5" t="s">
        <v>36</v>
      </c>
      <c r="C43" s="7">
        <v>213601.49900000001</v>
      </c>
      <c r="D43" s="7">
        <v>33809627.400212899</v>
      </c>
      <c r="E43" s="7">
        <v>203349.67199999999</v>
      </c>
      <c r="F43" s="7">
        <v>31803626.149173301</v>
      </c>
      <c r="G43" s="7">
        <v>10242.395</v>
      </c>
      <c r="H43" s="7">
        <v>2004947.85631381</v>
      </c>
      <c r="I43" s="7">
        <v>9.4320000000000004</v>
      </c>
      <c r="J43" s="7">
        <v>1053.39472578</v>
      </c>
      <c r="K43" s="1">
        <v>5284624</v>
      </c>
      <c r="L43" s="2">
        <f t="shared" si="0"/>
        <v>213.60149900000002</v>
      </c>
      <c r="M43" s="18">
        <f t="shared" si="1"/>
        <v>33809627.400212899</v>
      </c>
      <c r="N43" s="2">
        <f t="shared" si="2"/>
        <v>203.349672</v>
      </c>
      <c r="O43" s="18">
        <f t="shared" si="3"/>
        <v>31803626.149173301</v>
      </c>
      <c r="P43" s="2">
        <f t="shared" si="4"/>
        <v>10.242395</v>
      </c>
      <c r="Q43" s="18">
        <f t="shared" si="5"/>
        <v>2004947.85631381</v>
      </c>
      <c r="R43" s="2">
        <f t="shared" si="6"/>
        <v>9.4320000000000011E-3</v>
      </c>
      <c r="S43" s="18">
        <f t="shared" si="7"/>
        <v>1053.39472578</v>
      </c>
      <c r="T43" s="18"/>
    </row>
    <row r="44" spans="1:20" x14ac:dyDescent="0.25">
      <c r="A44" s="4" t="s">
        <v>132</v>
      </c>
      <c r="B44" s="5" t="s">
        <v>37</v>
      </c>
      <c r="C44" s="7">
        <v>3860.1060000000002</v>
      </c>
      <c r="D44" s="7">
        <v>460621.15137295</v>
      </c>
      <c r="E44" s="7">
        <v>1670.925</v>
      </c>
      <c r="F44" s="7">
        <v>295275.08132416999</v>
      </c>
      <c r="G44" s="7">
        <v>2189.1790000000001</v>
      </c>
      <c r="H44" s="7">
        <v>165346.07004368</v>
      </c>
      <c r="I44" s="7">
        <v>2E-3</v>
      </c>
      <c r="J44" s="7">
        <v>5.1000000000000003E-6</v>
      </c>
      <c r="K44" s="1">
        <v>1698625.8</v>
      </c>
      <c r="L44" s="2">
        <f t="shared" si="0"/>
        <v>3.860106</v>
      </c>
      <c r="M44" s="18">
        <f t="shared" si="1"/>
        <v>460621.15137295</v>
      </c>
      <c r="N44" s="2">
        <f t="shared" si="2"/>
        <v>1.670925</v>
      </c>
      <c r="O44" s="18">
        <f t="shared" si="3"/>
        <v>295275.08132416999</v>
      </c>
      <c r="P44" s="2">
        <f t="shared" si="4"/>
        <v>2.1891790000000002</v>
      </c>
      <c r="Q44" s="18">
        <f t="shared" si="5"/>
        <v>165346.07004368</v>
      </c>
      <c r="R44" s="2">
        <f t="shared" si="6"/>
        <v>1.9999999999999999E-6</v>
      </c>
      <c r="S44" s="18">
        <f t="shared" si="7"/>
        <v>5.1000000000000003E-6</v>
      </c>
      <c r="T44" s="18"/>
    </row>
    <row r="45" spans="1:20" x14ac:dyDescent="0.25">
      <c r="A45" s="4" t="s">
        <v>133</v>
      </c>
      <c r="B45" s="5" t="s">
        <v>38</v>
      </c>
      <c r="C45" s="7">
        <v>65897.824999999997</v>
      </c>
      <c r="D45" s="7">
        <v>17989953.8723666</v>
      </c>
      <c r="E45" s="7">
        <v>56485.781000000003</v>
      </c>
      <c r="F45" s="7">
        <v>17027522.176286101</v>
      </c>
      <c r="G45" s="7">
        <v>9405.6219999999994</v>
      </c>
      <c r="H45" s="7">
        <v>961715.97910463996</v>
      </c>
      <c r="I45" s="7">
        <v>6.4219999999999997</v>
      </c>
      <c r="J45" s="7">
        <v>715.71697585000004</v>
      </c>
      <c r="K45" s="1">
        <v>4790074</v>
      </c>
      <c r="L45" s="2">
        <f t="shared" si="0"/>
        <v>65.897824999999997</v>
      </c>
      <c r="M45" s="18">
        <f t="shared" si="1"/>
        <v>17989953.8723666</v>
      </c>
      <c r="N45" s="2">
        <f t="shared" si="2"/>
        <v>56.485781000000003</v>
      </c>
      <c r="O45" s="18">
        <f t="shared" si="3"/>
        <v>17027522.176286101</v>
      </c>
      <c r="P45" s="2">
        <f t="shared" si="4"/>
        <v>9.4056219999999993</v>
      </c>
      <c r="Q45" s="18">
        <f t="shared" si="5"/>
        <v>961715.97910463996</v>
      </c>
      <c r="R45" s="2">
        <f t="shared" si="6"/>
        <v>6.4219999999999998E-3</v>
      </c>
      <c r="S45" s="18">
        <f t="shared" si="7"/>
        <v>715.71697585000004</v>
      </c>
      <c r="T45" s="18"/>
    </row>
    <row r="46" spans="1:20" x14ac:dyDescent="0.25">
      <c r="A46" s="4" t="s">
        <v>134</v>
      </c>
      <c r="B46" s="5" t="s">
        <v>39</v>
      </c>
      <c r="C46" s="7">
        <v>10783.688</v>
      </c>
      <c r="D46" s="7">
        <v>1040164.62619541</v>
      </c>
      <c r="E46" s="7">
        <v>4501.5780000000004</v>
      </c>
      <c r="F46" s="7">
        <v>567119.77125989005</v>
      </c>
      <c r="G46" s="7">
        <v>6282.1090000000004</v>
      </c>
      <c r="H46" s="7">
        <v>473044.85471551999</v>
      </c>
      <c r="I46" s="7">
        <v>1E-3</v>
      </c>
      <c r="J46" s="7">
        <v>2.2000000000000001E-4</v>
      </c>
      <c r="K46" s="1">
        <v>7256665</v>
      </c>
      <c r="L46" s="2">
        <f t="shared" si="0"/>
        <v>10.783688</v>
      </c>
      <c r="M46" s="18">
        <f t="shared" si="1"/>
        <v>1040164.62619541</v>
      </c>
      <c r="N46" s="2">
        <f t="shared" si="2"/>
        <v>4.5015780000000003</v>
      </c>
      <c r="O46" s="18">
        <f t="shared" si="3"/>
        <v>567119.77125989005</v>
      </c>
      <c r="P46" s="2">
        <f t="shared" si="4"/>
        <v>6.2821090000000002</v>
      </c>
      <c r="Q46" s="18">
        <f t="shared" si="5"/>
        <v>473044.85471551999</v>
      </c>
      <c r="R46" s="2">
        <f t="shared" si="6"/>
        <v>9.9999999999999995E-7</v>
      </c>
      <c r="S46" s="18">
        <f t="shared" si="7"/>
        <v>2.2000000000000001E-4</v>
      </c>
      <c r="T46" s="18"/>
    </row>
    <row r="47" spans="1:20" x14ac:dyDescent="0.25">
      <c r="A47" s="4" t="s">
        <v>135</v>
      </c>
      <c r="B47" s="5" t="s">
        <v>40</v>
      </c>
      <c r="C47" s="7">
        <v>10896.391</v>
      </c>
      <c r="D47" s="7">
        <v>1636845.7899969099</v>
      </c>
      <c r="E47" s="7">
        <v>5320.1760000000004</v>
      </c>
      <c r="F47" s="7">
        <v>1201168.47041612</v>
      </c>
      <c r="G47" s="7">
        <v>5576.2129999999997</v>
      </c>
      <c r="H47" s="7">
        <v>435677.31930079003</v>
      </c>
      <c r="I47" s="7">
        <v>2E-3</v>
      </c>
      <c r="J47" s="7">
        <v>2.7999999999999998E-4</v>
      </c>
      <c r="K47" s="1">
        <v>23018561.5</v>
      </c>
      <c r="L47" s="2">
        <f t="shared" si="0"/>
        <v>10.896390999999999</v>
      </c>
      <c r="M47" s="18">
        <f t="shared" si="1"/>
        <v>1636845.7899969099</v>
      </c>
      <c r="N47" s="2">
        <f t="shared" si="2"/>
        <v>5.320176</v>
      </c>
      <c r="O47" s="18">
        <f t="shared" si="3"/>
        <v>1201168.47041612</v>
      </c>
      <c r="P47" s="2">
        <f t="shared" si="4"/>
        <v>5.5762130000000001</v>
      </c>
      <c r="Q47" s="18">
        <f t="shared" si="5"/>
        <v>435677.31930079003</v>
      </c>
      <c r="R47" s="2">
        <f t="shared" si="6"/>
        <v>1.9999999999999999E-6</v>
      </c>
      <c r="S47" s="18">
        <f t="shared" si="7"/>
        <v>2.7999999999999998E-4</v>
      </c>
      <c r="T47" s="18"/>
    </row>
    <row r="48" spans="1:20" x14ac:dyDescent="0.25">
      <c r="A48" s="4" t="s">
        <v>136</v>
      </c>
      <c r="B48" s="5" t="s">
        <v>41</v>
      </c>
      <c r="C48" s="7">
        <v>4472.2160000000003</v>
      </c>
      <c r="D48" s="7">
        <v>544718.64267357998</v>
      </c>
      <c r="E48" s="7">
        <v>1479.12</v>
      </c>
      <c r="F48" s="7">
        <v>364720.72782714001</v>
      </c>
      <c r="G48" s="7">
        <v>2993.096</v>
      </c>
      <c r="H48" s="7">
        <v>179997.91484643999</v>
      </c>
      <c r="I48" s="7">
        <v>0</v>
      </c>
      <c r="J48" s="7">
        <v>0</v>
      </c>
      <c r="K48" s="1">
        <v>2944097</v>
      </c>
      <c r="L48" s="2">
        <f t="shared" si="0"/>
        <v>4.4722160000000004</v>
      </c>
      <c r="M48" s="18">
        <f t="shared" si="1"/>
        <v>544718.64267357998</v>
      </c>
      <c r="N48" s="2">
        <f t="shared" si="2"/>
        <v>1.47912</v>
      </c>
      <c r="O48" s="18">
        <f t="shared" si="3"/>
        <v>364720.72782714001</v>
      </c>
      <c r="P48" s="2">
        <f t="shared" si="4"/>
        <v>2.993096</v>
      </c>
      <c r="Q48" s="18">
        <f t="shared" si="5"/>
        <v>179997.91484643999</v>
      </c>
      <c r="R48" s="2">
        <f t="shared" si="6"/>
        <v>0</v>
      </c>
      <c r="S48" s="18">
        <f t="shared" si="7"/>
        <v>0</v>
      </c>
      <c r="T48" s="18"/>
    </row>
    <row r="49" spans="1:20" x14ac:dyDescent="0.25">
      <c r="A49" s="4" t="s">
        <v>137</v>
      </c>
      <c r="B49" s="5" t="s">
        <v>42</v>
      </c>
      <c r="C49" s="7">
        <v>6536.5990000000002</v>
      </c>
      <c r="D49" s="7">
        <v>1020830.4131551899</v>
      </c>
      <c r="E49" s="7">
        <v>2900.7269999999999</v>
      </c>
      <c r="F49" s="7">
        <v>744940.35440375004</v>
      </c>
      <c r="G49" s="7">
        <v>3635.8719999999998</v>
      </c>
      <c r="H49" s="7">
        <v>275890.05875144002</v>
      </c>
      <c r="I49" s="7">
        <v>0</v>
      </c>
      <c r="J49" s="7">
        <v>0</v>
      </c>
      <c r="K49" s="1">
        <v>1774389</v>
      </c>
      <c r="L49" s="2">
        <f t="shared" si="0"/>
        <v>6.5365989999999998</v>
      </c>
      <c r="M49" s="18">
        <f t="shared" si="1"/>
        <v>1020830.4131551899</v>
      </c>
      <c r="N49" s="2">
        <f t="shared" si="2"/>
        <v>2.9007269999999998</v>
      </c>
      <c r="O49" s="18">
        <f t="shared" si="3"/>
        <v>744940.35440375004</v>
      </c>
      <c r="P49" s="2">
        <f t="shared" si="4"/>
        <v>3.635872</v>
      </c>
      <c r="Q49" s="18">
        <f t="shared" si="5"/>
        <v>275890.05875144002</v>
      </c>
      <c r="R49" s="2">
        <f t="shared" si="6"/>
        <v>0</v>
      </c>
      <c r="S49" s="18">
        <f t="shared" si="7"/>
        <v>0</v>
      </c>
      <c r="T49" s="18"/>
    </row>
    <row r="50" spans="1:20" x14ac:dyDescent="0.25">
      <c r="A50" s="4" t="s">
        <v>138</v>
      </c>
      <c r="B50" s="5" t="s">
        <v>43</v>
      </c>
      <c r="C50" s="7">
        <v>11078.296</v>
      </c>
      <c r="D50" s="7">
        <v>1174533.70062889</v>
      </c>
      <c r="E50" s="7">
        <v>1403.527</v>
      </c>
      <c r="F50" s="7">
        <v>487055.16469031997</v>
      </c>
      <c r="G50" s="7">
        <v>9674.7630000000008</v>
      </c>
      <c r="H50" s="7">
        <v>687458.15441957</v>
      </c>
      <c r="I50" s="7">
        <v>6.0000000000000001E-3</v>
      </c>
      <c r="J50" s="7">
        <v>20.381519000000001</v>
      </c>
      <c r="K50" s="1">
        <v>1037130</v>
      </c>
      <c r="L50" s="2">
        <f t="shared" si="0"/>
        <v>11.078296</v>
      </c>
      <c r="M50" s="18">
        <f t="shared" si="1"/>
        <v>1174533.70062889</v>
      </c>
      <c r="N50" s="2">
        <f t="shared" si="2"/>
        <v>1.403527</v>
      </c>
      <c r="O50" s="18">
        <f t="shared" si="3"/>
        <v>487055.16469031997</v>
      </c>
      <c r="P50" s="2">
        <f t="shared" si="4"/>
        <v>9.6747630000000004</v>
      </c>
      <c r="Q50" s="18">
        <f t="shared" si="5"/>
        <v>687458.15441957</v>
      </c>
      <c r="R50" s="2">
        <f t="shared" si="6"/>
        <v>6.0000000000000002E-6</v>
      </c>
      <c r="S50" s="18">
        <f t="shared" si="7"/>
        <v>20.381519000000001</v>
      </c>
      <c r="T50" s="18"/>
    </row>
    <row r="51" spans="1:20" x14ac:dyDescent="0.25">
      <c r="A51" s="4" t="s">
        <v>139</v>
      </c>
      <c r="B51" s="5" t="s">
        <v>44</v>
      </c>
      <c r="C51" s="7">
        <v>17034.736000000001</v>
      </c>
      <c r="D51" s="7">
        <v>5369852.8497670302</v>
      </c>
      <c r="E51" s="7">
        <v>10581.405000000001</v>
      </c>
      <c r="F51" s="7">
        <v>4695747.0739912996</v>
      </c>
      <c r="G51" s="7">
        <v>6449.3620000000001</v>
      </c>
      <c r="H51" s="7">
        <v>673630.03751353</v>
      </c>
      <c r="I51" s="7">
        <v>3.9689999999999999</v>
      </c>
      <c r="J51" s="7">
        <v>475.73826220000001</v>
      </c>
      <c r="K51" s="1">
        <v>601517.5</v>
      </c>
      <c r="L51" s="2">
        <f t="shared" si="0"/>
        <v>17.034736000000002</v>
      </c>
      <c r="M51" s="18">
        <f t="shared" si="1"/>
        <v>5369852.8497670302</v>
      </c>
      <c r="N51" s="2">
        <f t="shared" si="2"/>
        <v>10.581405</v>
      </c>
      <c r="O51" s="18">
        <f t="shared" si="3"/>
        <v>4695747.0739912996</v>
      </c>
      <c r="P51" s="2">
        <f t="shared" si="4"/>
        <v>6.4493619999999998</v>
      </c>
      <c r="Q51" s="18">
        <f t="shared" si="5"/>
        <v>673630.03751353</v>
      </c>
      <c r="R51" s="2">
        <f t="shared" si="6"/>
        <v>3.9689999999999994E-3</v>
      </c>
      <c r="S51" s="18">
        <f t="shared" si="7"/>
        <v>475.73826220000001</v>
      </c>
      <c r="T51" s="18"/>
    </row>
    <row r="52" spans="1:20" x14ac:dyDescent="0.25">
      <c r="A52" s="4" t="s">
        <v>140</v>
      </c>
      <c r="B52" s="5" t="s">
        <v>45</v>
      </c>
      <c r="C52" s="7">
        <v>4010.6619999999998</v>
      </c>
      <c r="D52" s="7">
        <v>353592.46859568002</v>
      </c>
      <c r="E52" s="7">
        <v>1462.655</v>
      </c>
      <c r="F52" s="7">
        <v>184852.00870830001</v>
      </c>
      <c r="G52" s="7">
        <v>2547.893</v>
      </c>
      <c r="H52" s="7">
        <v>168740.45723115001</v>
      </c>
      <c r="I52" s="7">
        <v>0.114</v>
      </c>
      <c r="J52" s="7">
        <v>2.6562299999999999E-3</v>
      </c>
      <c r="K52" s="1">
        <v>5437401.2999999998</v>
      </c>
      <c r="L52" s="2">
        <f t="shared" si="0"/>
        <v>4.0106619999999999</v>
      </c>
      <c r="M52" s="18">
        <f t="shared" si="1"/>
        <v>353592.46859568002</v>
      </c>
      <c r="N52" s="2">
        <f t="shared" si="2"/>
        <v>1.462655</v>
      </c>
      <c r="O52" s="18">
        <f t="shared" si="3"/>
        <v>184852.00870830001</v>
      </c>
      <c r="P52" s="2">
        <f t="shared" si="4"/>
        <v>2.5478930000000002</v>
      </c>
      <c r="Q52" s="18">
        <f t="shared" si="5"/>
        <v>168740.45723115001</v>
      </c>
      <c r="R52" s="2">
        <f t="shared" si="6"/>
        <v>1.1400000000000001E-4</v>
      </c>
      <c r="S52" s="18">
        <f t="shared" si="7"/>
        <v>2.6562299999999999E-3</v>
      </c>
      <c r="T52" s="18"/>
    </row>
    <row r="53" spans="1:20" x14ac:dyDescent="0.25">
      <c r="A53" s="4" t="s">
        <v>141</v>
      </c>
      <c r="B53" s="5" t="s">
        <v>46</v>
      </c>
      <c r="C53" s="7">
        <v>1186.357</v>
      </c>
      <c r="D53" s="7">
        <v>107256.33283196999</v>
      </c>
      <c r="E53" s="7">
        <v>7.3999999999999996E-2</v>
      </c>
      <c r="F53" s="7">
        <v>0.33543655999999999</v>
      </c>
      <c r="G53" s="7">
        <v>1186.2829999999999</v>
      </c>
      <c r="H53" s="7">
        <v>107255.99739541</v>
      </c>
      <c r="I53" s="7">
        <v>0</v>
      </c>
      <c r="J53" s="7">
        <v>0</v>
      </c>
      <c r="K53" s="1">
        <v>1638608.8</v>
      </c>
      <c r="L53" s="2">
        <f t="shared" si="0"/>
        <v>1.1863569999999999</v>
      </c>
      <c r="M53" s="18">
        <f t="shared" si="1"/>
        <v>107256.33283196999</v>
      </c>
      <c r="N53" s="2">
        <f t="shared" si="2"/>
        <v>7.3999999999999996E-5</v>
      </c>
      <c r="O53" s="18">
        <f t="shared" si="3"/>
        <v>0.33543655999999999</v>
      </c>
      <c r="P53" s="2">
        <f t="shared" si="4"/>
        <v>1.186283</v>
      </c>
      <c r="Q53" s="18">
        <f t="shared" si="5"/>
        <v>107255.99739541</v>
      </c>
      <c r="R53" s="2">
        <f t="shared" si="6"/>
        <v>0</v>
      </c>
      <c r="S53" s="18">
        <f t="shared" si="7"/>
        <v>0</v>
      </c>
      <c r="T53" s="18"/>
    </row>
    <row r="54" spans="1:20" x14ac:dyDescent="0.25">
      <c r="A54" s="4" t="s">
        <v>142</v>
      </c>
      <c r="B54" s="5" t="s">
        <v>47</v>
      </c>
      <c r="C54" s="7">
        <v>1466.22</v>
      </c>
      <c r="D54" s="7">
        <v>160717.42802774999</v>
      </c>
      <c r="E54" s="7">
        <v>404.79399999999998</v>
      </c>
      <c r="F54" s="7">
        <v>86339.813707609996</v>
      </c>
      <c r="G54" s="7">
        <v>1061.4259999999999</v>
      </c>
      <c r="H54" s="7">
        <v>74377.614320139997</v>
      </c>
      <c r="I54" s="7">
        <v>0</v>
      </c>
      <c r="J54" s="7">
        <v>0</v>
      </c>
      <c r="K54" s="1">
        <v>851212.5</v>
      </c>
      <c r="L54" s="2">
        <f t="shared" si="0"/>
        <v>1.4662200000000001</v>
      </c>
      <c r="M54" s="18">
        <f t="shared" si="1"/>
        <v>160717.42802774999</v>
      </c>
      <c r="N54" s="2">
        <f t="shared" si="2"/>
        <v>0.40479399999999999</v>
      </c>
      <c r="O54" s="18">
        <f t="shared" si="3"/>
        <v>86339.813707609996</v>
      </c>
      <c r="P54" s="2">
        <f t="shared" si="4"/>
        <v>1.061426</v>
      </c>
      <c r="Q54" s="18">
        <f t="shared" si="5"/>
        <v>74377.614320139997</v>
      </c>
      <c r="R54" s="2">
        <f t="shared" si="6"/>
        <v>0</v>
      </c>
      <c r="S54" s="18">
        <f t="shared" si="7"/>
        <v>0</v>
      </c>
      <c r="T54" s="18"/>
    </row>
    <row r="55" spans="1:20" x14ac:dyDescent="0.25">
      <c r="A55" s="4" t="s">
        <v>143</v>
      </c>
      <c r="B55" s="5" t="s">
        <v>48</v>
      </c>
      <c r="C55" s="7">
        <v>19776.284</v>
      </c>
      <c r="D55" s="7">
        <v>4221015.2167643104</v>
      </c>
      <c r="E55" s="7">
        <v>8234.5689999999995</v>
      </c>
      <c r="F55" s="7">
        <v>3311760.7089018002</v>
      </c>
      <c r="G55" s="7">
        <v>11541.710999999999</v>
      </c>
      <c r="H55" s="7">
        <v>909254.50691551005</v>
      </c>
      <c r="I55" s="7">
        <v>4.0000000000000001E-3</v>
      </c>
      <c r="J55" s="7">
        <v>9.4700000000000003E-4</v>
      </c>
      <c r="K55" s="1">
        <v>96175</v>
      </c>
      <c r="L55" s="2">
        <f t="shared" si="0"/>
        <v>19.776284</v>
      </c>
      <c r="M55" s="18">
        <f t="shared" si="1"/>
        <v>4221015.2167643104</v>
      </c>
      <c r="N55" s="2">
        <f t="shared" si="2"/>
        <v>8.2345689999999987</v>
      </c>
      <c r="O55" s="18">
        <f t="shared" si="3"/>
        <v>3311760.7089018002</v>
      </c>
      <c r="P55" s="2">
        <f t="shared" si="4"/>
        <v>11.541710999999999</v>
      </c>
      <c r="Q55" s="18">
        <f t="shared" si="5"/>
        <v>909254.50691551005</v>
      </c>
      <c r="R55" s="2">
        <f t="shared" si="6"/>
        <v>3.9999999999999998E-6</v>
      </c>
      <c r="S55" s="18">
        <f t="shared" si="7"/>
        <v>9.4700000000000003E-4</v>
      </c>
      <c r="T55" s="18"/>
    </row>
    <row r="56" spans="1:20" x14ac:dyDescent="0.25">
      <c r="A56" s="4" t="s">
        <v>144</v>
      </c>
      <c r="B56" s="5" t="s">
        <v>49</v>
      </c>
      <c r="C56" s="7">
        <v>6346.5119999999997</v>
      </c>
      <c r="D56" s="7">
        <v>947006.53171899996</v>
      </c>
      <c r="E56" s="7">
        <v>2197.0500000000002</v>
      </c>
      <c r="F56" s="7">
        <v>659859.26947406004</v>
      </c>
      <c r="G56" s="7">
        <v>4149.4620000000004</v>
      </c>
      <c r="H56" s="7">
        <v>287147.26224493998</v>
      </c>
      <c r="I56" s="7">
        <v>0</v>
      </c>
      <c r="J56" s="7">
        <v>0</v>
      </c>
      <c r="K56" s="1">
        <v>584486</v>
      </c>
      <c r="L56" s="2">
        <f t="shared" si="0"/>
        <v>6.3465119999999997</v>
      </c>
      <c r="M56" s="18">
        <f t="shared" si="1"/>
        <v>947006.53171899996</v>
      </c>
      <c r="N56" s="2">
        <f t="shared" si="2"/>
        <v>2.1970500000000004</v>
      </c>
      <c r="O56" s="18">
        <f t="shared" si="3"/>
        <v>659859.26947406004</v>
      </c>
      <c r="P56" s="2">
        <f t="shared" si="4"/>
        <v>4.1494620000000006</v>
      </c>
      <c r="Q56" s="18">
        <f t="shared" si="5"/>
        <v>287147.26224493998</v>
      </c>
      <c r="R56" s="2">
        <f t="shared" si="6"/>
        <v>0</v>
      </c>
      <c r="S56" s="18">
        <f t="shared" si="7"/>
        <v>0</v>
      </c>
      <c r="T56" s="18"/>
    </row>
    <row r="57" spans="1:20" x14ac:dyDescent="0.25">
      <c r="A57" s="4" t="s">
        <v>145</v>
      </c>
      <c r="B57" s="5" t="s">
        <v>50</v>
      </c>
      <c r="C57" s="7">
        <v>2843.9540000000002</v>
      </c>
      <c r="D57" s="7">
        <v>569828.66257520998</v>
      </c>
      <c r="E57" s="7">
        <v>177.744</v>
      </c>
      <c r="F57" s="7">
        <v>36027.629295649996</v>
      </c>
      <c r="G57" s="7">
        <v>2666.21</v>
      </c>
      <c r="H57" s="7">
        <v>533801.03327956004</v>
      </c>
      <c r="I57" s="7">
        <v>0</v>
      </c>
      <c r="J57" s="7">
        <v>0</v>
      </c>
      <c r="K57" s="1">
        <v>1327074.3</v>
      </c>
      <c r="L57" s="2">
        <f t="shared" si="0"/>
        <v>2.8439540000000001</v>
      </c>
      <c r="M57" s="18">
        <f t="shared" si="1"/>
        <v>569828.66257520998</v>
      </c>
      <c r="N57" s="2">
        <f t="shared" si="2"/>
        <v>0.17774400000000001</v>
      </c>
      <c r="O57" s="18">
        <f t="shared" si="3"/>
        <v>36027.629295649996</v>
      </c>
      <c r="P57" s="2">
        <f t="shared" si="4"/>
        <v>2.66621</v>
      </c>
      <c r="Q57" s="18">
        <f t="shared" si="5"/>
        <v>533801.03327956004</v>
      </c>
      <c r="R57" s="2">
        <f t="shared" si="6"/>
        <v>0</v>
      </c>
      <c r="S57" s="18">
        <f t="shared" si="7"/>
        <v>0</v>
      </c>
      <c r="T57" s="18"/>
    </row>
    <row r="58" spans="1:20" x14ac:dyDescent="0.25">
      <c r="A58" s="4" t="s">
        <v>146</v>
      </c>
      <c r="B58" s="5" t="s">
        <v>51</v>
      </c>
      <c r="C58" s="7">
        <v>430.702</v>
      </c>
      <c r="D58" s="7">
        <v>76231.179379909998</v>
      </c>
      <c r="E58" s="7">
        <v>39.290999999999997</v>
      </c>
      <c r="F58" s="7">
        <v>13714.01543229</v>
      </c>
      <c r="G58" s="7">
        <v>391.411</v>
      </c>
      <c r="H58" s="7">
        <v>62517.16394762</v>
      </c>
      <c r="I58" s="7">
        <v>0</v>
      </c>
      <c r="J58" s="7">
        <v>0</v>
      </c>
      <c r="K58" s="1">
        <v>941602.8</v>
      </c>
      <c r="L58" s="2">
        <f t="shared" si="0"/>
        <v>0.43070199999999997</v>
      </c>
      <c r="M58" s="18">
        <f t="shared" si="1"/>
        <v>76231.179379909998</v>
      </c>
      <c r="N58" s="2">
        <f t="shared" si="2"/>
        <v>3.9291E-2</v>
      </c>
      <c r="O58" s="18">
        <f t="shared" si="3"/>
        <v>13714.01543229</v>
      </c>
      <c r="P58" s="2">
        <f t="shared" si="4"/>
        <v>0.39141100000000001</v>
      </c>
      <c r="Q58" s="18">
        <f t="shared" si="5"/>
        <v>62517.16394762</v>
      </c>
      <c r="R58" s="2">
        <f t="shared" si="6"/>
        <v>0</v>
      </c>
      <c r="S58" s="18">
        <f t="shared" si="7"/>
        <v>0</v>
      </c>
      <c r="T58" s="18"/>
    </row>
    <row r="59" spans="1:20" x14ac:dyDescent="0.25">
      <c r="A59" s="4" t="s">
        <v>147</v>
      </c>
      <c r="B59" s="5" t="s">
        <v>52</v>
      </c>
      <c r="C59" s="7">
        <v>774.46100000000001</v>
      </c>
      <c r="D59" s="7">
        <v>67326.739702439998</v>
      </c>
      <c r="E59" s="7">
        <v>0</v>
      </c>
      <c r="F59" s="7">
        <v>0</v>
      </c>
      <c r="G59" s="7">
        <v>774.46100000000001</v>
      </c>
      <c r="H59" s="7">
        <v>67326.739702439998</v>
      </c>
      <c r="I59" s="7">
        <v>0</v>
      </c>
      <c r="J59" s="7">
        <v>0</v>
      </c>
      <c r="K59" s="1">
        <v>8838134</v>
      </c>
      <c r="L59" s="2">
        <f t="shared" si="0"/>
        <v>0.77446100000000007</v>
      </c>
      <c r="M59" s="18">
        <f t="shared" si="1"/>
        <v>67326.739702439998</v>
      </c>
      <c r="N59" s="2">
        <f t="shared" si="2"/>
        <v>0</v>
      </c>
      <c r="O59" s="18">
        <f t="shared" si="3"/>
        <v>0</v>
      </c>
      <c r="P59" s="2">
        <f t="shared" si="4"/>
        <v>0.77446100000000007</v>
      </c>
      <c r="Q59" s="18">
        <f t="shared" si="5"/>
        <v>67326.739702439998</v>
      </c>
      <c r="R59" s="2">
        <f t="shared" si="6"/>
        <v>0</v>
      </c>
      <c r="S59" s="18">
        <f t="shared" si="7"/>
        <v>0</v>
      </c>
      <c r="T59" s="18"/>
    </row>
    <row r="60" spans="1:20" x14ac:dyDescent="0.25">
      <c r="A60" s="4" t="s">
        <v>148</v>
      </c>
      <c r="B60" s="5" t="s">
        <v>53</v>
      </c>
      <c r="C60" s="7">
        <v>5290.7889999999998</v>
      </c>
      <c r="D60" s="7">
        <v>592435.64668239001</v>
      </c>
      <c r="E60" s="7">
        <v>1208.7180000000001</v>
      </c>
      <c r="F60" s="7">
        <v>366461.56679011998</v>
      </c>
      <c r="G60" s="7">
        <v>4082.07</v>
      </c>
      <c r="H60" s="7">
        <v>225974.07987227</v>
      </c>
      <c r="I60" s="7">
        <v>1E-3</v>
      </c>
      <c r="J60" s="7">
        <v>2.0000000000000002E-5</v>
      </c>
      <c r="K60" s="1">
        <v>4551171</v>
      </c>
      <c r="L60" s="2">
        <f t="shared" si="0"/>
        <v>5.2907890000000002</v>
      </c>
      <c r="M60" s="18">
        <f t="shared" si="1"/>
        <v>592435.64668239001</v>
      </c>
      <c r="N60" s="2">
        <f t="shared" si="2"/>
        <v>1.2087180000000002</v>
      </c>
      <c r="O60" s="18">
        <f t="shared" si="3"/>
        <v>366461.56679011998</v>
      </c>
      <c r="P60" s="2">
        <f t="shared" si="4"/>
        <v>4.0820699999999999</v>
      </c>
      <c r="Q60" s="18">
        <f t="shared" si="5"/>
        <v>225974.07987227</v>
      </c>
      <c r="R60" s="2">
        <f t="shared" si="6"/>
        <v>9.9999999999999995E-7</v>
      </c>
      <c r="S60" s="18">
        <f t="shared" si="7"/>
        <v>2.0000000000000002E-5</v>
      </c>
      <c r="T60" s="18"/>
    </row>
    <row r="61" spans="1:20" x14ac:dyDescent="0.25">
      <c r="A61" s="4" t="s">
        <v>149</v>
      </c>
      <c r="B61" s="5" t="s">
        <v>54</v>
      </c>
      <c r="C61" s="7">
        <v>6066.9009999999998</v>
      </c>
      <c r="D61" s="7">
        <v>1332113.54426544</v>
      </c>
      <c r="E61" s="7">
        <v>1611.4949999999999</v>
      </c>
      <c r="F61" s="7">
        <v>553218.60768126999</v>
      </c>
      <c r="G61" s="7">
        <v>4455.4040000000005</v>
      </c>
      <c r="H61" s="7">
        <v>778894.93652416999</v>
      </c>
      <c r="I61" s="7">
        <v>2E-3</v>
      </c>
      <c r="J61" s="7">
        <v>6.0000000000000002E-5</v>
      </c>
      <c r="K61" s="1">
        <v>4190122</v>
      </c>
      <c r="L61" s="2">
        <f t="shared" si="0"/>
        <v>6.0669009999999997</v>
      </c>
      <c r="M61" s="18">
        <f t="shared" si="1"/>
        <v>1332113.54426544</v>
      </c>
      <c r="N61" s="2">
        <f t="shared" si="2"/>
        <v>1.6114949999999999</v>
      </c>
      <c r="O61" s="18">
        <f t="shared" si="3"/>
        <v>553218.60768126999</v>
      </c>
      <c r="P61" s="2">
        <f t="shared" si="4"/>
        <v>4.4554040000000006</v>
      </c>
      <c r="Q61" s="18">
        <f t="shared" si="5"/>
        <v>778894.93652416999</v>
      </c>
      <c r="R61" s="2">
        <f t="shared" si="6"/>
        <v>1.9999999999999999E-6</v>
      </c>
      <c r="S61" s="18">
        <f t="shared" si="7"/>
        <v>6.0000000000000002E-5</v>
      </c>
      <c r="T61" s="18"/>
    </row>
    <row r="62" spans="1:20" x14ac:dyDescent="0.25">
      <c r="A62" s="4" t="s">
        <v>150</v>
      </c>
      <c r="B62" s="5" t="s">
        <v>91</v>
      </c>
      <c r="C62" s="7">
        <v>50244.605000000003</v>
      </c>
      <c r="D62" s="7">
        <v>5065409.5690780496</v>
      </c>
      <c r="E62" s="7">
        <v>47245.396999999997</v>
      </c>
      <c r="F62" s="7">
        <v>4439219.7196005499</v>
      </c>
      <c r="G62" s="7">
        <v>2999.2080000000001</v>
      </c>
      <c r="H62" s="7">
        <v>626189.84947749996</v>
      </c>
      <c r="I62" s="7">
        <v>0</v>
      </c>
      <c r="J62" s="7">
        <v>0</v>
      </c>
      <c r="K62" s="1">
        <v>733885.3</v>
      </c>
      <c r="L62" s="2">
        <f t="shared" si="0"/>
        <v>50.244605</v>
      </c>
      <c r="M62" s="18">
        <f t="shared" si="1"/>
        <v>5065409.5690780496</v>
      </c>
      <c r="N62" s="2">
        <f t="shared" si="2"/>
        <v>47.245396999999997</v>
      </c>
      <c r="O62" s="18">
        <f t="shared" si="3"/>
        <v>4439219.7196005499</v>
      </c>
      <c r="P62" s="2">
        <f t="shared" si="4"/>
        <v>2.9992079999999999</v>
      </c>
      <c r="Q62" s="18">
        <f t="shared" si="5"/>
        <v>626189.84947749996</v>
      </c>
      <c r="R62" s="2">
        <f t="shared" si="6"/>
        <v>0</v>
      </c>
      <c r="S62" s="18">
        <f t="shared" si="7"/>
        <v>0</v>
      </c>
      <c r="T62" s="18"/>
    </row>
    <row r="63" spans="1:20" x14ac:dyDescent="0.25">
      <c r="A63" s="4" t="s">
        <v>151</v>
      </c>
      <c r="B63" s="5" t="s">
        <v>55</v>
      </c>
      <c r="C63" s="7">
        <v>37276.216</v>
      </c>
      <c r="D63" s="7">
        <v>552218.38411860995</v>
      </c>
      <c r="E63" s="7">
        <v>34777.74</v>
      </c>
      <c r="F63" s="7">
        <v>402214.22072213999</v>
      </c>
      <c r="G63" s="7">
        <v>2498.4760000000001</v>
      </c>
      <c r="H63" s="7">
        <v>150004.16339646999</v>
      </c>
      <c r="I63" s="7">
        <v>0</v>
      </c>
      <c r="J63" s="7">
        <v>0</v>
      </c>
      <c r="K63" s="1">
        <v>350647.5</v>
      </c>
      <c r="L63" s="2">
        <f t="shared" si="0"/>
        <v>37.276215999999998</v>
      </c>
      <c r="M63" s="18">
        <f t="shared" si="1"/>
        <v>552218.38411860995</v>
      </c>
      <c r="N63" s="2">
        <f t="shared" si="2"/>
        <v>34.777740000000001</v>
      </c>
      <c r="O63" s="18">
        <f t="shared" si="3"/>
        <v>402214.22072213999</v>
      </c>
      <c r="P63" s="2">
        <f t="shared" si="4"/>
        <v>2.4984760000000001</v>
      </c>
      <c r="Q63" s="18">
        <f t="shared" si="5"/>
        <v>150004.16339646999</v>
      </c>
      <c r="R63" s="2">
        <f t="shared" si="6"/>
        <v>0</v>
      </c>
      <c r="S63" s="18">
        <f t="shared" si="7"/>
        <v>0</v>
      </c>
      <c r="T63" s="18"/>
    </row>
    <row r="64" spans="1:20" x14ac:dyDescent="0.25">
      <c r="A64" s="4" t="s">
        <v>152</v>
      </c>
      <c r="B64" s="5" t="s">
        <v>56</v>
      </c>
      <c r="C64" s="7">
        <v>2960.4029999999998</v>
      </c>
      <c r="D64" s="7">
        <v>602661.95157065999</v>
      </c>
      <c r="E64" s="7">
        <v>1057.796</v>
      </c>
      <c r="F64" s="7">
        <v>430205.40773351002</v>
      </c>
      <c r="G64" s="7">
        <v>1902.607</v>
      </c>
      <c r="H64" s="7">
        <v>172456.54383715001</v>
      </c>
      <c r="I64" s="7">
        <v>0</v>
      </c>
      <c r="J64" s="7">
        <v>0</v>
      </c>
      <c r="K64" s="1">
        <v>3977882.1</v>
      </c>
      <c r="L64" s="2">
        <f t="shared" si="0"/>
        <v>2.9604029999999999</v>
      </c>
      <c r="M64" s="18">
        <f t="shared" si="1"/>
        <v>602661.95157065999</v>
      </c>
      <c r="N64" s="2">
        <f t="shared" si="2"/>
        <v>1.057796</v>
      </c>
      <c r="O64" s="18">
        <f t="shared" si="3"/>
        <v>430205.40773351002</v>
      </c>
      <c r="P64" s="2">
        <f t="shared" si="4"/>
        <v>1.9026069999999999</v>
      </c>
      <c r="Q64" s="18">
        <f t="shared" si="5"/>
        <v>172456.54383715001</v>
      </c>
      <c r="R64" s="2">
        <f t="shared" si="6"/>
        <v>0</v>
      </c>
      <c r="S64" s="18">
        <f t="shared" si="7"/>
        <v>0</v>
      </c>
      <c r="T64" s="18"/>
    </row>
    <row r="65" spans="1:20" x14ac:dyDescent="0.25">
      <c r="A65" s="4" t="s">
        <v>153</v>
      </c>
      <c r="B65" s="5" t="s">
        <v>57</v>
      </c>
      <c r="C65" s="7">
        <v>13214.743</v>
      </c>
      <c r="D65" s="7">
        <v>1688879.59735622</v>
      </c>
      <c r="E65" s="7">
        <v>8472.5049999999992</v>
      </c>
      <c r="F65" s="7">
        <v>1040537.45799562</v>
      </c>
      <c r="G65" s="7">
        <v>4742.2380000000003</v>
      </c>
      <c r="H65" s="7">
        <v>648342.13936060003</v>
      </c>
      <c r="I65" s="7">
        <v>0</v>
      </c>
      <c r="J65" s="7">
        <v>0</v>
      </c>
      <c r="K65" s="1">
        <v>1051913</v>
      </c>
      <c r="L65" s="2">
        <f t="shared" si="0"/>
        <v>13.214743</v>
      </c>
      <c r="M65" s="18">
        <f t="shared" si="1"/>
        <v>1688879.59735622</v>
      </c>
      <c r="N65" s="2">
        <f t="shared" si="2"/>
        <v>8.472505</v>
      </c>
      <c r="O65" s="18">
        <f t="shared" si="3"/>
        <v>1040537.45799562</v>
      </c>
      <c r="P65" s="2">
        <f t="shared" si="4"/>
        <v>4.7422380000000004</v>
      </c>
      <c r="Q65" s="18">
        <f t="shared" si="5"/>
        <v>648342.13936060003</v>
      </c>
      <c r="R65" s="2">
        <f t="shared" si="6"/>
        <v>0</v>
      </c>
      <c r="S65" s="18">
        <f t="shared" si="7"/>
        <v>0</v>
      </c>
      <c r="T65" s="18"/>
    </row>
    <row r="66" spans="1:20" x14ac:dyDescent="0.25">
      <c r="A66" s="4" t="s">
        <v>154</v>
      </c>
      <c r="B66" s="5" t="s">
        <v>58</v>
      </c>
      <c r="C66" s="7">
        <v>1315.731</v>
      </c>
      <c r="D66" s="7">
        <v>191976.61479538999</v>
      </c>
      <c r="E66" s="7">
        <v>14.647</v>
      </c>
      <c r="F66" s="7">
        <v>4018.5111436799998</v>
      </c>
      <c r="G66" s="7">
        <v>1301.0840000000001</v>
      </c>
      <c r="H66" s="7">
        <v>187958.10365171</v>
      </c>
      <c r="I66" s="7">
        <v>0</v>
      </c>
      <c r="J66" s="7">
        <v>0</v>
      </c>
      <c r="K66" s="1">
        <v>3266794</v>
      </c>
      <c r="L66" s="2">
        <f t="shared" si="0"/>
        <v>1.315731</v>
      </c>
      <c r="M66" s="18">
        <f t="shared" si="1"/>
        <v>191976.61479538999</v>
      </c>
      <c r="N66" s="2">
        <f t="shared" si="2"/>
        <v>1.4647E-2</v>
      </c>
      <c r="O66" s="18">
        <f t="shared" si="3"/>
        <v>4018.5111436799998</v>
      </c>
      <c r="P66" s="2">
        <f t="shared" si="4"/>
        <v>1.3010840000000001</v>
      </c>
      <c r="Q66" s="18">
        <f t="shared" si="5"/>
        <v>187958.10365171</v>
      </c>
      <c r="R66" s="2">
        <f t="shared" si="6"/>
        <v>0</v>
      </c>
      <c r="S66" s="18">
        <f t="shared" si="7"/>
        <v>0</v>
      </c>
      <c r="T66" s="18"/>
    </row>
    <row r="67" spans="1:20" x14ac:dyDescent="0.25">
      <c r="A67" s="4" t="s">
        <v>155</v>
      </c>
      <c r="B67" s="5" t="s">
        <v>59</v>
      </c>
      <c r="C67" s="7">
        <v>72003.731</v>
      </c>
      <c r="D67" s="7">
        <v>28066638.109719802</v>
      </c>
      <c r="E67" s="7">
        <v>62843.332999999999</v>
      </c>
      <c r="F67" s="7">
        <v>25263829.947500799</v>
      </c>
      <c r="G67" s="7">
        <v>9160.2309999999998</v>
      </c>
      <c r="H67" s="7">
        <v>2802803.6803359599</v>
      </c>
      <c r="I67" s="7">
        <v>0.16700000000000001</v>
      </c>
      <c r="J67" s="7">
        <v>4.4818829999999998</v>
      </c>
      <c r="K67" s="1">
        <v>4526530</v>
      </c>
      <c r="L67" s="2">
        <f t="shared" si="0"/>
        <v>72.003731000000002</v>
      </c>
      <c r="M67" s="18">
        <f t="shared" si="1"/>
        <v>28066638.109719802</v>
      </c>
      <c r="N67" s="2">
        <f t="shared" si="2"/>
        <v>62.843333000000001</v>
      </c>
      <c r="O67" s="18">
        <f t="shared" si="3"/>
        <v>25263829.947500799</v>
      </c>
      <c r="P67" s="2">
        <f t="shared" si="4"/>
        <v>9.1602309999999996</v>
      </c>
      <c r="Q67" s="18">
        <f t="shared" si="5"/>
        <v>2802803.6803359599</v>
      </c>
      <c r="R67" s="2">
        <f t="shared" si="6"/>
        <v>1.6700000000000002E-4</v>
      </c>
      <c r="S67" s="18">
        <f t="shared" si="7"/>
        <v>4.4818829999999998</v>
      </c>
      <c r="T67" s="18"/>
    </row>
    <row r="68" spans="1:20" x14ac:dyDescent="0.25">
      <c r="A68" s="4" t="s">
        <v>156</v>
      </c>
      <c r="B68" s="5" t="s">
        <v>60</v>
      </c>
      <c r="C68" s="7">
        <v>1716.4570000000001</v>
      </c>
      <c r="D68" s="7">
        <v>139347.58592906001</v>
      </c>
      <c r="E68" s="7">
        <v>118.967</v>
      </c>
      <c r="F68" s="7">
        <v>15582.37156998</v>
      </c>
      <c r="G68" s="7">
        <v>1597.49</v>
      </c>
      <c r="H68" s="7">
        <v>123765.21435908</v>
      </c>
      <c r="I68" s="7">
        <v>0</v>
      </c>
      <c r="J68" s="7">
        <v>0</v>
      </c>
      <c r="K68" s="1">
        <v>6646215</v>
      </c>
      <c r="L68" s="2">
        <f t="shared" si="0"/>
        <v>1.7164570000000001</v>
      </c>
      <c r="M68" s="18">
        <f t="shared" si="1"/>
        <v>139347.58592906001</v>
      </c>
      <c r="N68" s="2">
        <f t="shared" si="2"/>
        <v>0.118967</v>
      </c>
      <c r="O68" s="18">
        <f t="shared" si="3"/>
        <v>15582.37156998</v>
      </c>
      <c r="P68" s="2">
        <f t="shared" si="4"/>
        <v>1.5974900000000001</v>
      </c>
      <c r="Q68" s="18">
        <f t="shared" si="5"/>
        <v>123765.21435908</v>
      </c>
      <c r="R68" s="2">
        <f t="shared" si="6"/>
        <v>0</v>
      </c>
      <c r="S68" s="18">
        <f t="shared" si="7"/>
        <v>0</v>
      </c>
      <c r="T68" s="18"/>
    </row>
    <row r="69" spans="1:20" x14ac:dyDescent="0.25">
      <c r="A69" s="4" t="s">
        <v>157</v>
      </c>
      <c r="B69" s="5" t="s">
        <v>61</v>
      </c>
      <c r="C69" s="7">
        <v>4420.41</v>
      </c>
      <c r="D69" s="7">
        <v>392740.79089279001</v>
      </c>
      <c r="E69" s="7">
        <v>1926.386</v>
      </c>
      <c r="F69" s="7">
        <v>249685.40622377</v>
      </c>
      <c r="G69" s="7">
        <v>2494.0239999999999</v>
      </c>
      <c r="H69" s="7">
        <v>143055.38466901999</v>
      </c>
      <c r="I69" s="7">
        <v>0</v>
      </c>
      <c r="J69" s="7">
        <v>0</v>
      </c>
      <c r="K69" s="1">
        <v>6728163.5999999996</v>
      </c>
      <c r="L69" s="2">
        <f t="shared" si="0"/>
        <v>4.4204099999999995</v>
      </c>
      <c r="M69" s="18">
        <f t="shared" si="1"/>
        <v>392740.79089279001</v>
      </c>
      <c r="N69" s="2">
        <f t="shared" si="2"/>
        <v>1.9263859999999999</v>
      </c>
      <c r="O69" s="18">
        <f t="shared" si="3"/>
        <v>249685.40622377</v>
      </c>
      <c r="P69" s="2">
        <f t="shared" si="4"/>
        <v>2.494024</v>
      </c>
      <c r="Q69" s="18">
        <f t="shared" si="5"/>
        <v>143055.38466901999</v>
      </c>
      <c r="R69" s="2">
        <f t="shared" si="6"/>
        <v>0</v>
      </c>
      <c r="S69" s="18">
        <f t="shared" si="7"/>
        <v>0</v>
      </c>
      <c r="T69" s="18"/>
    </row>
    <row r="70" spans="1:20" x14ac:dyDescent="0.25">
      <c r="A70" s="4" t="s">
        <v>158</v>
      </c>
      <c r="B70" s="5" t="s">
        <v>62</v>
      </c>
      <c r="C70" s="7">
        <v>35267.057000000001</v>
      </c>
      <c r="D70" s="7">
        <v>18772265.373642899</v>
      </c>
      <c r="E70" s="7">
        <v>24176.573</v>
      </c>
      <c r="F70" s="7">
        <v>17732894.522201199</v>
      </c>
      <c r="G70" s="7">
        <v>11090.483</v>
      </c>
      <c r="H70" s="7">
        <v>1039370.85089577</v>
      </c>
      <c r="I70" s="7">
        <v>1E-3</v>
      </c>
      <c r="J70" s="7">
        <v>5.4600000000000004E-4</v>
      </c>
      <c r="K70" s="1">
        <v>44554162</v>
      </c>
      <c r="L70" s="2">
        <f t="shared" si="0"/>
        <v>35.267057000000001</v>
      </c>
      <c r="M70" s="18">
        <f t="shared" si="1"/>
        <v>18772265.373642899</v>
      </c>
      <c r="N70" s="2">
        <f t="shared" si="2"/>
        <v>24.176573000000001</v>
      </c>
      <c r="O70" s="18">
        <f t="shared" si="3"/>
        <v>17732894.522201199</v>
      </c>
      <c r="P70" s="2">
        <f t="shared" si="4"/>
        <v>11.090483000000001</v>
      </c>
      <c r="Q70" s="18">
        <f t="shared" si="5"/>
        <v>1039370.85089577</v>
      </c>
      <c r="R70" s="2">
        <f t="shared" si="6"/>
        <v>9.9999999999999995E-7</v>
      </c>
      <c r="S70" s="18">
        <f t="shared" si="7"/>
        <v>5.4600000000000004E-4</v>
      </c>
      <c r="T70" s="18"/>
    </row>
    <row r="71" spans="1:20" x14ac:dyDescent="0.25">
      <c r="A71" s="4" t="s">
        <v>159</v>
      </c>
      <c r="B71" s="5" t="s">
        <v>63</v>
      </c>
      <c r="C71" s="7">
        <v>5008.1660000000002</v>
      </c>
      <c r="D71" s="7">
        <v>938897.18566179997</v>
      </c>
      <c r="E71" s="7">
        <v>2543.3069999999998</v>
      </c>
      <c r="F71" s="7">
        <v>679757.34393237997</v>
      </c>
      <c r="G71" s="7">
        <v>2464.8589999999999</v>
      </c>
      <c r="H71" s="7">
        <v>259139.84172942</v>
      </c>
      <c r="I71" s="7">
        <v>0</v>
      </c>
      <c r="J71" s="7">
        <v>0</v>
      </c>
      <c r="K71" s="1">
        <v>2605676.7999999998</v>
      </c>
      <c r="L71" s="2">
        <f t="shared" si="0"/>
        <v>5.0081660000000001</v>
      </c>
      <c r="M71" s="18">
        <f t="shared" si="1"/>
        <v>938897.18566179997</v>
      </c>
      <c r="N71" s="2">
        <f t="shared" si="2"/>
        <v>2.543307</v>
      </c>
      <c r="O71" s="18">
        <f t="shared" si="3"/>
        <v>679757.34393237997</v>
      </c>
      <c r="P71" s="2">
        <f t="shared" si="4"/>
        <v>2.4648590000000001</v>
      </c>
      <c r="Q71" s="18">
        <f t="shared" si="5"/>
        <v>259139.84172942</v>
      </c>
      <c r="R71" s="2">
        <f t="shared" si="6"/>
        <v>0</v>
      </c>
      <c r="S71" s="18">
        <f t="shared" si="7"/>
        <v>0</v>
      </c>
      <c r="T71" s="18"/>
    </row>
    <row r="72" spans="1:20" x14ac:dyDescent="0.25">
      <c r="A72" s="4" t="s">
        <v>160</v>
      </c>
      <c r="B72" s="5" t="s">
        <v>64</v>
      </c>
      <c r="C72" s="7">
        <v>25995.378000000001</v>
      </c>
      <c r="D72" s="7">
        <v>15465443.5109929</v>
      </c>
      <c r="E72" s="7">
        <v>17043.157999999999</v>
      </c>
      <c r="F72" s="7">
        <v>14144590.164787499</v>
      </c>
      <c r="G72" s="7">
        <v>8952.2189999999991</v>
      </c>
      <c r="H72" s="7">
        <v>1320853.34588544</v>
      </c>
      <c r="I72" s="7">
        <v>1E-3</v>
      </c>
      <c r="J72" s="7">
        <v>3.2000000000000003E-4</v>
      </c>
      <c r="K72" s="1">
        <v>718772.5</v>
      </c>
      <c r="L72" s="2">
        <f t="shared" ref="L72:L93" si="8">C72/1000</f>
        <v>25.995378000000002</v>
      </c>
      <c r="M72" s="18">
        <f t="shared" ref="M72:M93" si="9">D72</f>
        <v>15465443.5109929</v>
      </c>
      <c r="N72" s="2">
        <f t="shared" ref="N72:N93" si="10">E72/1000</f>
        <v>17.043157999999998</v>
      </c>
      <c r="O72" s="18">
        <f t="shared" ref="O72:O93" si="11">F72</f>
        <v>14144590.164787499</v>
      </c>
      <c r="P72" s="2">
        <f t="shared" ref="P72:P93" si="12">G72/1000</f>
        <v>8.9522189999999995</v>
      </c>
      <c r="Q72" s="18">
        <f t="shared" ref="Q72:Q93" si="13">H72</f>
        <v>1320853.34588544</v>
      </c>
      <c r="R72" s="2">
        <f t="shared" ref="R72:R93" si="14">I72/1000</f>
        <v>9.9999999999999995E-7</v>
      </c>
      <c r="S72" s="18">
        <f t="shared" ref="S72:S93" si="15">J72</f>
        <v>3.2000000000000003E-4</v>
      </c>
      <c r="T72" s="18"/>
    </row>
    <row r="73" spans="1:20" x14ac:dyDescent="0.25">
      <c r="A73" s="4" t="s">
        <v>161</v>
      </c>
      <c r="B73" s="5" t="s">
        <v>65</v>
      </c>
      <c r="C73" s="7">
        <v>157954.30499999999</v>
      </c>
      <c r="D73" s="7">
        <v>75354624.792892605</v>
      </c>
      <c r="E73" s="7">
        <v>141204.519</v>
      </c>
      <c r="F73" s="7">
        <v>71491385.899441704</v>
      </c>
      <c r="G73" s="7">
        <v>16739.651999999998</v>
      </c>
      <c r="H73" s="7">
        <v>3861675.3546736501</v>
      </c>
      <c r="I73" s="7">
        <v>10.134</v>
      </c>
      <c r="J73" s="7">
        <v>1563.53877726</v>
      </c>
      <c r="K73" s="1">
        <v>7950204</v>
      </c>
      <c r="L73" s="2">
        <f t="shared" si="8"/>
        <v>157.95430500000001</v>
      </c>
      <c r="M73" s="18">
        <f t="shared" si="9"/>
        <v>75354624.792892605</v>
      </c>
      <c r="N73" s="2">
        <f t="shared" si="10"/>
        <v>141.204519</v>
      </c>
      <c r="O73" s="18">
        <f t="shared" si="11"/>
        <v>71491385.899441704</v>
      </c>
      <c r="P73" s="2">
        <f t="shared" si="12"/>
        <v>16.739652</v>
      </c>
      <c r="Q73" s="18">
        <f t="shared" si="13"/>
        <v>3861675.3546736501</v>
      </c>
      <c r="R73" s="2">
        <f t="shared" si="14"/>
        <v>1.0134000000000001E-2</v>
      </c>
      <c r="S73" s="18">
        <f t="shared" si="15"/>
        <v>1563.53877726</v>
      </c>
      <c r="T73" s="18"/>
    </row>
    <row r="74" spans="1:20" x14ac:dyDescent="0.25">
      <c r="A74" s="4" t="s">
        <v>162</v>
      </c>
      <c r="B74" s="5" t="s">
        <v>66</v>
      </c>
      <c r="C74" s="7">
        <v>9016.8349999999991</v>
      </c>
      <c r="D74" s="7">
        <v>909620.75428084994</v>
      </c>
      <c r="E74" s="7">
        <v>1884.288</v>
      </c>
      <c r="F74" s="7">
        <v>387866.93453079002</v>
      </c>
      <c r="G74" s="7">
        <v>7132.5469999999996</v>
      </c>
      <c r="H74" s="7">
        <v>521753.81975005998</v>
      </c>
      <c r="I74" s="7">
        <v>0</v>
      </c>
      <c r="J74" s="7">
        <v>0</v>
      </c>
      <c r="K74" s="1">
        <v>1074336</v>
      </c>
      <c r="L74" s="2">
        <f t="shared" si="8"/>
        <v>9.0168349999999986</v>
      </c>
      <c r="M74" s="18">
        <f t="shared" si="9"/>
        <v>909620.75428084994</v>
      </c>
      <c r="N74" s="2">
        <f t="shared" si="10"/>
        <v>1.884288</v>
      </c>
      <c r="O74" s="18">
        <f t="shared" si="11"/>
        <v>387866.93453079002</v>
      </c>
      <c r="P74" s="2">
        <f t="shared" si="12"/>
        <v>7.1325469999999997</v>
      </c>
      <c r="Q74" s="18">
        <f t="shared" si="13"/>
        <v>521753.81975005998</v>
      </c>
      <c r="R74" s="2">
        <f t="shared" si="14"/>
        <v>0</v>
      </c>
      <c r="S74" s="18">
        <f t="shared" si="15"/>
        <v>0</v>
      </c>
      <c r="T74" s="18"/>
    </row>
    <row r="75" spans="1:20" x14ac:dyDescent="0.25">
      <c r="A75" s="4" t="s">
        <v>163</v>
      </c>
      <c r="B75" s="5" t="s">
        <v>67</v>
      </c>
      <c r="C75" s="7">
        <v>4484.1629999999996</v>
      </c>
      <c r="D75" s="7">
        <v>1047685.72181333</v>
      </c>
      <c r="E75" s="7">
        <v>2145.741</v>
      </c>
      <c r="F75" s="7">
        <v>357262.49582577002</v>
      </c>
      <c r="G75" s="7">
        <v>2338.422</v>
      </c>
      <c r="H75" s="7">
        <v>690423.22598756</v>
      </c>
      <c r="I75" s="7">
        <v>0</v>
      </c>
      <c r="J75" s="7">
        <v>0</v>
      </c>
      <c r="K75" s="1">
        <v>2314472.5</v>
      </c>
      <c r="L75" s="2">
        <f t="shared" si="8"/>
        <v>4.4841629999999997</v>
      </c>
      <c r="M75" s="18">
        <f t="shared" si="9"/>
        <v>1047685.72181333</v>
      </c>
      <c r="N75" s="2">
        <f t="shared" si="10"/>
        <v>2.1457410000000001</v>
      </c>
      <c r="O75" s="18">
        <f t="shared" si="11"/>
        <v>357262.49582577002</v>
      </c>
      <c r="P75" s="2">
        <f t="shared" si="12"/>
        <v>2.338422</v>
      </c>
      <c r="Q75" s="18">
        <f t="shared" si="13"/>
        <v>690423.22598756</v>
      </c>
      <c r="R75" s="2">
        <f t="shared" si="14"/>
        <v>0</v>
      </c>
      <c r="S75" s="18">
        <f t="shared" si="15"/>
        <v>0</v>
      </c>
      <c r="T75" s="18"/>
    </row>
    <row r="76" spans="1:20" x14ac:dyDescent="0.25">
      <c r="A76" s="4" t="s">
        <v>164</v>
      </c>
      <c r="B76" s="5" t="s">
        <v>68</v>
      </c>
      <c r="C76" s="7">
        <v>79288.048999999999</v>
      </c>
      <c r="D76" s="7">
        <v>27122965.8144801</v>
      </c>
      <c r="E76" s="7">
        <v>63645.648999999998</v>
      </c>
      <c r="F76" s="7">
        <v>24784795.005336899</v>
      </c>
      <c r="G76" s="7">
        <v>15633.543</v>
      </c>
      <c r="H76" s="7">
        <v>2336677.4466848099</v>
      </c>
      <c r="I76" s="7">
        <v>8.8569999999999993</v>
      </c>
      <c r="J76" s="7">
        <v>1493.3624583599999</v>
      </c>
      <c r="K76" s="1">
        <v>2828151.8</v>
      </c>
      <c r="L76" s="2">
        <f t="shared" si="8"/>
        <v>79.288049000000001</v>
      </c>
      <c r="M76" s="18">
        <f t="shared" si="9"/>
        <v>27122965.8144801</v>
      </c>
      <c r="N76" s="2">
        <f t="shared" si="10"/>
        <v>63.645648999999999</v>
      </c>
      <c r="O76" s="18">
        <f t="shared" si="11"/>
        <v>24784795.005336899</v>
      </c>
      <c r="P76" s="2">
        <f t="shared" si="12"/>
        <v>15.633543</v>
      </c>
      <c r="Q76" s="18">
        <f t="shared" si="13"/>
        <v>2336677.4466848099</v>
      </c>
      <c r="R76" s="2">
        <f t="shared" si="14"/>
        <v>8.8569999999999986E-3</v>
      </c>
      <c r="S76" s="18">
        <f t="shared" si="15"/>
        <v>1493.3624583599999</v>
      </c>
      <c r="T76" s="18"/>
    </row>
    <row r="77" spans="1:20" x14ac:dyDescent="0.25">
      <c r="A77" s="4" t="s">
        <v>165</v>
      </c>
      <c r="B77" s="5" t="s">
        <v>90</v>
      </c>
      <c r="C77" s="7">
        <v>704.22799999999995</v>
      </c>
      <c r="D77" s="7">
        <v>183661.99009554001</v>
      </c>
      <c r="E77" s="7">
        <v>0.219</v>
      </c>
      <c r="F77" s="7">
        <v>856.53444970999999</v>
      </c>
      <c r="G77" s="7">
        <v>704.00900000000001</v>
      </c>
      <c r="H77" s="7">
        <v>182805.45564582999</v>
      </c>
      <c r="I77" s="7">
        <v>0</v>
      </c>
      <c r="J77" s="7">
        <v>0</v>
      </c>
      <c r="K77" s="1">
        <v>3416507</v>
      </c>
      <c r="L77" s="2">
        <f t="shared" si="8"/>
        <v>0.70422799999999997</v>
      </c>
      <c r="M77" s="18">
        <f t="shared" si="9"/>
        <v>183661.99009554001</v>
      </c>
      <c r="N77" s="2">
        <f t="shared" si="10"/>
        <v>2.1900000000000001E-4</v>
      </c>
      <c r="O77" s="18">
        <f t="shared" si="11"/>
        <v>856.53444970999999</v>
      </c>
      <c r="P77" s="2">
        <f t="shared" si="12"/>
        <v>0.704009</v>
      </c>
      <c r="Q77" s="18">
        <f t="shared" si="13"/>
        <v>182805.45564582999</v>
      </c>
      <c r="R77" s="2">
        <f t="shared" si="14"/>
        <v>0</v>
      </c>
      <c r="S77" s="18">
        <f t="shared" si="15"/>
        <v>0</v>
      </c>
      <c r="T77" s="18"/>
    </row>
    <row r="78" spans="1:20" x14ac:dyDescent="0.25">
      <c r="A78" s="4" t="s">
        <v>166</v>
      </c>
      <c r="B78" s="5" t="s">
        <v>69</v>
      </c>
      <c r="C78" s="7">
        <v>4549.6189999999997</v>
      </c>
      <c r="D78" s="7">
        <v>514910.04789717001</v>
      </c>
      <c r="E78" s="7">
        <v>1497.6479999999999</v>
      </c>
      <c r="F78" s="7">
        <v>293529.94659231999</v>
      </c>
      <c r="G78" s="7">
        <v>3051.9639999999999</v>
      </c>
      <c r="H78" s="7">
        <v>221380.10097485001</v>
      </c>
      <c r="I78" s="7">
        <v>7.0000000000000001E-3</v>
      </c>
      <c r="J78" s="7">
        <v>3.3E-4</v>
      </c>
      <c r="K78" s="1">
        <v>3343346</v>
      </c>
      <c r="L78" s="2">
        <f t="shared" si="8"/>
        <v>4.5496189999999999</v>
      </c>
      <c r="M78" s="18">
        <f t="shared" si="9"/>
        <v>514910.04789717001</v>
      </c>
      <c r="N78" s="2">
        <f t="shared" si="10"/>
        <v>1.4976479999999999</v>
      </c>
      <c r="O78" s="18">
        <f t="shared" si="11"/>
        <v>293529.94659231999</v>
      </c>
      <c r="P78" s="2">
        <f t="shared" si="12"/>
        <v>3.0519639999999999</v>
      </c>
      <c r="Q78" s="18">
        <f t="shared" si="13"/>
        <v>221380.10097485001</v>
      </c>
      <c r="R78" s="2">
        <f t="shared" si="14"/>
        <v>6.9999999999999999E-6</v>
      </c>
      <c r="S78" s="18">
        <f t="shared" si="15"/>
        <v>3.3E-4</v>
      </c>
      <c r="T78" s="18"/>
    </row>
    <row r="79" spans="1:20" x14ac:dyDescent="0.25">
      <c r="A79" s="4" t="s">
        <v>167</v>
      </c>
      <c r="B79" s="5" t="s">
        <v>70</v>
      </c>
      <c r="C79" s="7">
        <v>19051.154999999999</v>
      </c>
      <c r="D79" s="7">
        <v>3359050.2500481601</v>
      </c>
      <c r="E79" s="7">
        <v>11618.147999999999</v>
      </c>
      <c r="F79" s="7">
        <v>2753523.4787732</v>
      </c>
      <c r="G79" s="7">
        <v>7433.0050000000001</v>
      </c>
      <c r="H79" s="7">
        <v>605526.77051496005</v>
      </c>
      <c r="I79" s="7">
        <v>2E-3</v>
      </c>
      <c r="J79" s="7">
        <v>7.6000000000000004E-4</v>
      </c>
      <c r="K79" s="1">
        <v>1795375</v>
      </c>
      <c r="L79" s="2">
        <f t="shared" si="8"/>
        <v>19.051154999999998</v>
      </c>
      <c r="M79" s="18">
        <f t="shared" si="9"/>
        <v>3359050.2500481601</v>
      </c>
      <c r="N79" s="2">
        <f t="shared" si="10"/>
        <v>11.618148</v>
      </c>
      <c r="O79" s="18">
        <f t="shared" si="11"/>
        <v>2753523.4787732</v>
      </c>
      <c r="P79" s="2">
        <f t="shared" si="12"/>
        <v>7.4330050000000005</v>
      </c>
      <c r="Q79" s="18">
        <f t="shared" si="13"/>
        <v>605526.77051496005</v>
      </c>
      <c r="R79" s="2">
        <f t="shared" si="14"/>
        <v>1.9999999999999999E-6</v>
      </c>
      <c r="S79" s="18">
        <f t="shared" si="15"/>
        <v>7.6000000000000004E-4</v>
      </c>
      <c r="T79" s="18"/>
    </row>
    <row r="80" spans="1:20" x14ac:dyDescent="0.25">
      <c r="A80" s="4" t="s">
        <v>168</v>
      </c>
      <c r="B80" s="5" t="s">
        <v>71</v>
      </c>
      <c r="C80" s="7">
        <v>4513.6009999999997</v>
      </c>
      <c r="D80" s="7">
        <v>624687.01590204996</v>
      </c>
      <c r="E80" s="7">
        <v>1514.2280000000001</v>
      </c>
      <c r="F80" s="7">
        <v>378487.56570541998</v>
      </c>
      <c r="G80" s="7">
        <v>2999.3719999999998</v>
      </c>
      <c r="H80" s="7">
        <v>246199.45017662999</v>
      </c>
      <c r="I80" s="7">
        <v>1E-3</v>
      </c>
      <c r="J80" s="7">
        <v>2.0000000000000002E-5</v>
      </c>
      <c r="K80" s="1">
        <v>6688392</v>
      </c>
      <c r="L80" s="2">
        <f t="shared" si="8"/>
        <v>4.5136009999999995</v>
      </c>
      <c r="M80" s="18">
        <f t="shared" si="9"/>
        <v>624687.01590204996</v>
      </c>
      <c r="N80" s="2">
        <f t="shared" si="10"/>
        <v>1.5142280000000001</v>
      </c>
      <c r="O80" s="18">
        <f t="shared" si="11"/>
        <v>378487.56570541998</v>
      </c>
      <c r="P80" s="2">
        <f t="shared" si="12"/>
        <v>2.9993719999999997</v>
      </c>
      <c r="Q80" s="18">
        <f t="shared" si="13"/>
        <v>246199.45017662999</v>
      </c>
      <c r="R80" s="2">
        <f t="shared" si="14"/>
        <v>9.9999999999999995E-7</v>
      </c>
      <c r="S80" s="18">
        <f t="shared" si="15"/>
        <v>2.0000000000000002E-5</v>
      </c>
      <c r="T80" s="18"/>
    </row>
    <row r="81" spans="1:20" x14ac:dyDescent="0.25">
      <c r="A81" s="4" t="s">
        <v>169</v>
      </c>
      <c r="B81" s="5" t="s">
        <v>72</v>
      </c>
      <c r="C81" s="7">
        <v>6078.7650000000003</v>
      </c>
      <c r="D81" s="7">
        <v>845693.16192630003</v>
      </c>
      <c r="E81" s="7">
        <v>2246.547</v>
      </c>
      <c r="F81" s="7">
        <v>549915.67524945003</v>
      </c>
      <c r="G81" s="7">
        <v>3832.2170000000001</v>
      </c>
      <c r="H81" s="7">
        <v>295777.47785184998</v>
      </c>
      <c r="I81" s="7">
        <v>1E-3</v>
      </c>
      <c r="J81" s="7">
        <v>8.8249999999999995E-3</v>
      </c>
      <c r="K81" s="1">
        <v>2410381.9</v>
      </c>
      <c r="L81" s="2">
        <f t="shared" si="8"/>
        <v>6.0787650000000006</v>
      </c>
      <c r="M81" s="18">
        <f t="shared" si="9"/>
        <v>845693.16192630003</v>
      </c>
      <c r="N81" s="2">
        <f t="shared" si="10"/>
        <v>2.2465470000000001</v>
      </c>
      <c r="O81" s="18">
        <f t="shared" si="11"/>
        <v>549915.67524945003</v>
      </c>
      <c r="P81" s="2">
        <f t="shared" si="12"/>
        <v>3.832217</v>
      </c>
      <c r="Q81" s="18">
        <f t="shared" si="13"/>
        <v>295777.47785184998</v>
      </c>
      <c r="R81" s="2">
        <f t="shared" si="14"/>
        <v>9.9999999999999995E-7</v>
      </c>
      <c r="S81" s="18">
        <f t="shared" si="15"/>
        <v>8.8249999999999995E-3</v>
      </c>
      <c r="T81" s="18"/>
    </row>
    <row r="82" spans="1:20" x14ac:dyDescent="0.25">
      <c r="A82" s="4" t="s">
        <v>170</v>
      </c>
      <c r="B82" s="5" t="s">
        <v>73</v>
      </c>
      <c r="C82" s="7">
        <v>6242.5429999999997</v>
      </c>
      <c r="D82" s="7">
        <v>858440.39451510995</v>
      </c>
      <c r="E82" s="7">
        <v>1828.1179999999999</v>
      </c>
      <c r="F82" s="7">
        <v>537742.80969639996</v>
      </c>
      <c r="G82" s="7">
        <v>4414.4250000000002</v>
      </c>
      <c r="H82" s="7">
        <v>320697.58481870999</v>
      </c>
      <c r="I82" s="7">
        <v>0</v>
      </c>
      <c r="J82" s="7">
        <v>0</v>
      </c>
      <c r="K82" s="1">
        <v>11301301</v>
      </c>
      <c r="L82" s="2">
        <f t="shared" si="8"/>
        <v>6.2425429999999995</v>
      </c>
      <c r="M82" s="18">
        <f t="shared" si="9"/>
        <v>858440.39451510995</v>
      </c>
      <c r="N82" s="2">
        <f t="shared" si="10"/>
        <v>1.8281179999999999</v>
      </c>
      <c r="O82" s="18">
        <f t="shared" si="11"/>
        <v>537742.80969639996</v>
      </c>
      <c r="P82" s="2">
        <f t="shared" si="12"/>
        <v>4.4144250000000005</v>
      </c>
      <c r="Q82" s="18">
        <f t="shared" si="13"/>
        <v>320697.58481870999</v>
      </c>
      <c r="R82" s="2">
        <f t="shared" si="14"/>
        <v>0</v>
      </c>
      <c r="S82" s="18">
        <f t="shared" si="15"/>
        <v>0</v>
      </c>
      <c r="T82" s="18"/>
    </row>
    <row r="83" spans="1:20" x14ac:dyDescent="0.25">
      <c r="A83" s="4" t="s">
        <v>171</v>
      </c>
      <c r="B83" s="5" t="s">
        <v>74</v>
      </c>
      <c r="C83" s="7">
        <v>19599.741999999998</v>
      </c>
      <c r="D83" s="7">
        <v>55197674.025104001</v>
      </c>
      <c r="E83" s="7">
        <v>3286.5680000000002</v>
      </c>
      <c r="F83" s="7">
        <v>1488069.15493578</v>
      </c>
      <c r="G83" s="7">
        <v>16313.174000000001</v>
      </c>
      <c r="H83" s="7">
        <v>53709604.870168202</v>
      </c>
      <c r="I83" s="7">
        <v>0</v>
      </c>
      <c r="J83" s="7">
        <v>0</v>
      </c>
      <c r="K83" s="1">
        <v>3863556.5</v>
      </c>
      <c r="L83" s="2">
        <f t="shared" si="8"/>
        <v>19.599741999999999</v>
      </c>
      <c r="M83" s="18">
        <f t="shared" si="9"/>
        <v>55197674.025104001</v>
      </c>
      <c r="N83" s="2">
        <f t="shared" si="10"/>
        <v>3.2865680000000004</v>
      </c>
      <c r="O83" s="18">
        <f t="shared" si="11"/>
        <v>1488069.15493578</v>
      </c>
      <c r="P83" s="2">
        <f t="shared" si="12"/>
        <v>16.313174</v>
      </c>
      <c r="Q83" s="18">
        <f t="shared" si="13"/>
        <v>53709604.870168202</v>
      </c>
      <c r="R83" s="2">
        <f t="shared" si="14"/>
        <v>0</v>
      </c>
      <c r="S83" s="18">
        <f t="shared" si="15"/>
        <v>0</v>
      </c>
      <c r="T83" s="18"/>
    </row>
    <row r="84" spans="1:20" x14ac:dyDescent="0.25">
      <c r="A84" s="4" t="s">
        <v>172</v>
      </c>
      <c r="B84" s="5" t="s">
        <v>75</v>
      </c>
      <c r="C84" s="7">
        <v>28804.115000000002</v>
      </c>
      <c r="D84" s="7">
        <v>16212371.9152452</v>
      </c>
      <c r="E84" s="7">
        <v>14658.34</v>
      </c>
      <c r="F84" s="7">
        <v>12779495.620455701</v>
      </c>
      <c r="G84" s="7">
        <v>14145.773999999999</v>
      </c>
      <c r="H84" s="7">
        <v>3432876.2947695302</v>
      </c>
      <c r="I84" s="7">
        <v>1E-3</v>
      </c>
      <c r="J84" s="7">
        <v>2.0000000000000002E-5</v>
      </c>
      <c r="K84" s="1">
        <v>6831315.2999999998</v>
      </c>
      <c r="L84" s="2">
        <f t="shared" si="8"/>
        <v>28.804115000000003</v>
      </c>
      <c r="M84" s="18">
        <f t="shared" si="9"/>
        <v>16212371.9152452</v>
      </c>
      <c r="N84" s="2">
        <f t="shared" si="10"/>
        <v>14.658340000000001</v>
      </c>
      <c r="O84" s="18">
        <f t="shared" si="11"/>
        <v>12779495.620455701</v>
      </c>
      <c r="P84" s="2">
        <f t="shared" si="12"/>
        <v>14.145773999999999</v>
      </c>
      <c r="Q84" s="18">
        <f t="shared" si="13"/>
        <v>3432876.2947695302</v>
      </c>
      <c r="R84" s="2">
        <f t="shared" si="14"/>
        <v>9.9999999999999995E-7</v>
      </c>
      <c r="S84" s="18">
        <f t="shared" si="15"/>
        <v>2.0000000000000002E-5</v>
      </c>
      <c r="T84" s="18"/>
    </row>
    <row r="85" spans="1:20" x14ac:dyDescent="0.25">
      <c r="A85" s="4" t="s">
        <v>173</v>
      </c>
      <c r="B85" s="5" t="s">
        <v>76</v>
      </c>
      <c r="C85" s="7">
        <v>11731.5</v>
      </c>
      <c r="D85" s="7">
        <v>1631875.1756259101</v>
      </c>
      <c r="E85" s="7">
        <v>5863.7669999999998</v>
      </c>
      <c r="F85" s="7">
        <v>1307362.73601901</v>
      </c>
      <c r="G85" s="7">
        <v>5867.7330000000002</v>
      </c>
      <c r="H85" s="7">
        <v>324512.43960689998</v>
      </c>
      <c r="I85" s="7">
        <v>0</v>
      </c>
      <c r="J85" s="7">
        <v>0</v>
      </c>
      <c r="K85" s="1">
        <v>3473401.8</v>
      </c>
      <c r="L85" s="2">
        <f t="shared" si="8"/>
        <v>11.7315</v>
      </c>
      <c r="M85" s="18">
        <f t="shared" si="9"/>
        <v>1631875.1756259101</v>
      </c>
      <c r="N85" s="2">
        <f t="shared" si="10"/>
        <v>5.8637670000000002</v>
      </c>
      <c r="O85" s="18">
        <f t="shared" si="11"/>
        <v>1307362.73601901</v>
      </c>
      <c r="P85" s="2">
        <f t="shared" si="12"/>
        <v>5.8677330000000003</v>
      </c>
      <c r="Q85" s="18">
        <f t="shared" si="13"/>
        <v>324512.43960689998</v>
      </c>
      <c r="R85" s="2">
        <f t="shared" si="14"/>
        <v>0</v>
      </c>
      <c r="S85" s="18">
        <f t="shared" si="15"/>
        <v>0</v>
      </c>
      <c r="T85" s="18"/>
    </row>
    <row r="86" spans="1:20" x14ac:dyDescent="0.25">
      <c r="A86" s="4" t="s">
        <v>174</v>
      </c>
      <c r="B86" s="5" t="s">
        <v>77</v>
      </c>
      <c r="C86" s="7">
        <v>5487.7470000000003</v>
      </c>
      <c r="D86" s="7">
        <v>812460.81629838003</v>
      </c>
      <c r="E86" s="7">
        <v>1875.6590000000001</v>
      </c>
      <c r="F86" s="7">
        <v>497151.08656377002</v>
      </c>
      <c r="G86" s="7">
        <v>3612.0880000000002</v>
      </c>
      <c r="H86" s="7">
        <v>315309.72973461001</v>
      </c>
      <c r="I86" s="7">
        <v>0</v>
      </c>
      <c r="J86" s="7">
        <v>0</v>
      </c>
      <c r="L86" s="2"/>
      <c r="M86" s="18"/>
      <c r="N86" s="2"/>
      <c r="O86" s="18"/>
      <c r="P86" s="2"/>
      <c r="Q86" s="18"/>
      <c r="R86" s="2"/>
      <c r="S86" s="18"/>
      <c r="T86" s="18"/>
    </row>
    <row r="87" spans="1:20" x14ac:dyDescent="0.25">
      <c r="A87" s="4" t="s">
        <v>175</v>
      </c>
      <c r="B87" s="5" t="s">
        <v>78</v>
      </c>
      <c r="C87" s="7">
        <v>16795.223999999998</v>
      </c>
      <c r="D87" s="7">
        <v>6819019.9252828099</v>
      </c>
      <c r="E87" s="7">
        <v>11732.797</v>
      </c>
      <c r="F87" s="7">
        <v>6313138.9850684796</v>
      </c>
      <c r="G87" s="7">
        <v>5062.4260000000004</v>
      </c>
      <c r="H87" s="7">
        <v>505880.93971533002</v>
      </c>
      <c r="I87" s="7">
        <v>1E-3</v>
      </c>
      <c r="J87" s="7">
        <v>4.9899999999999999E-4</v>
      </c>
      <c r="L87" s="2"/>
      <c r="M87" s="18"/>
      <c r="N87" s="2"/>
      <c r="O87" s="18"/>
      <c r="P87" s="2"/>
      <c r="Q87" s="18"/>
      <c r="R87" s="2"/>
      <c r="S87" s="18"/>
      <c r="T87" s="18"/>
    </row>
    <row r="88" spans="1:20" x14ac:dyDescent="0.25">
      <c r="A88" s="4" t="s">
        <v>176</v>
      </c>
      <c r="B88" s="5" t="s">
        <v>177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L88" s="2"/>
      <c r="M88" s="18"/>
      <c r="N88" s="2"/>
      <c r="O88" s="18"/>
      <c r="P88" s="2"/>
      <c r="Q88" s="18"/>
      <c r="R88" s="2"/>
      <c r="S88" s="18"/>
      <c r="T88" s="18"/>
    </row>
    <row r="89" spans="1:20" x14ac:dyDescent="0.25">
      <c r="A89" s="4" t="s">
        <v>178</v>
      </c>
      <c r="B89" s="5" t="s">
        <v>79</v>
      </c>
      <c r="C89" s="7">
        <v>34188.800000000003</v>
      </c>
      <c r="D89" s="7">
        <v>8829664.4433559794</v>
      </c>
      <c r="E89" s="7">
        <v>21191.85</v>
      </c>
      <c r="F89" s="7">
        <v>8015524.6495808698</v>
      </c>
      <c r="G89" s="7">
        <v>12996.949000000001</v>
      </c>
      <c r="H89" s="7">
        <v>814139.79372511001</v>
      </c>
      <c r="I89" s="7">
        <v>1E-3</v>
      </c>
      <c r="J89" s="7">
        <v>5.0000000000000002E-5</v>
      </c>
      <c r="L89" s="2"/>
      <c r="M89" s="18"/>
      <c r="N89" s="2"/>
      <c r="O89" s="18"/>
      <c r="P89" s="2"/>
      <c r="Q89" s="18"/>
      <c r="R89" s="2"/>
      <c r="S89" s="18"/>
      <c r="T89" s="18"/>
    </row>
    <row r="90" spans="1:20" x14ac:dyDescent="0.25">
      <c r="A90" s="4" t="s">
        <v>179</v>
      </c>
      <c r="B90" s="5" t="s">
        <v>80</v>
      </c>
      <c r="C90" s="7">
        <v>1623.3050000000001</v>
      </c>
      <c r="D90" s="7">
        <v>663214.82861004001</v>
      </c>
      <c r="E90" s="7">
        <v>348.12900000000002</v>
      </c>
      <c r="F90" s="7">
        <v>209452.12114628</v>
      </c>
      <c r="G90" s="7">
        <v>1275.1759999999999</v>
      </c>
      <c r="H90" s="7">
        <v>453762.70746375999</v>
      </c>
      <c r="I90" s="7">
        <v>0</v>
      </c>
      <c r="J90" s="7">
        <v>0</v>
      </c>
      <c r="K90" s="1">
        <v>869078</v>
      </c>
      <c r="L90" s="2">
        <f t="shared" si="8"/>
        <v>1.623305</v>
      </c>
      <c r="M90" s="18">
        <f t="shared" si="9"/>
        <v>663214.82861004001</v>
      </c>
      <c r="N90" s="2">
        <f t="shared" si="10"/>
        <v>0.34812900000000002</v>
      </c>
      <c r="O90" s="18">
        <f t="shared" si="11"/>
        <v>209452.12114628</v>
      </c>
      <c r="P90" s="2">
        <f t="shared" si="12"/>
        <v>1.2751759999999999</v>
      </c>
      <c r="Q90" s="18">
        <f t="shared" si="13"/>
        <v>453762.70746375999</v>
      </c>
      <c r="R90" s="2">
        <f t="shared" si="14"/>
        <v>0</v>
      </c>
      <c r="S90" s="18">
        <f t="shared" si="15"/>
        <v>0</v>
      </c>
      <c r="T90" s="18"/>
    </row>
    <row r="91" spans="1:20" x14ac:dyDescent="0.25">
      <c r="A91" s="11" t="s">
        <v>180</v>
      </c>
      <c r="B91" s="5" t="s">
        <v>81</v>
      </c>
      <c r="C91" s="7">
        <v>5326.6379999999999</v>
      </c>
      <c r="D91" s="7">
        <v>614966.28696016001</v>
      </c>
      <c r="E91" s="7">
        <v>1673.521</v>
      </c>
      <c r="F91" s="7">
        <v>359421.18958758999</v>
      </c>
      <c r="G91" s="7">
        <v>3653.1170000000002</v>
      </c>
      <c r="H91" s="7">
        <v>255545.09737256999</v>
      </c>
      <c r="I91" s="7">
        <v>0</v>
      </c>
      <c r="J91" s="7">
        <v>0</v>
      </c>
      <c r="K91" s="1">
        <v>2710731</v>
      </c>
      <c r="L91" s="2">
        <f t="shared" si="8"/>
        <v>5.326638</v>
      </c>
      <c r="M91" s="18">
        <f t="shared" si="9"/>
        <v>614966.28696016001</v>
      </c>
      <c r="N91" s="2">
        <f t="shared" si="10"/>
        <v>1.673521</v>
      </c>
      <c r="O91" s="18">
        <f t="shared" si="11"/>
        <v>359421.18958758999</v>
      </c>
      <c r="P91" s="2">
        <f t="shared" si="12"/>
        <v>3.6531170000000004</v>
      </c>
      <c r="Q91" s="18">
        <f t="shared" si="13"/>
        <v>255545.09737256999</v>
      </c>
      <c r="R91" s="2">
        <f t="shared" si="14"/>
        <v>0</v>
      </c>
      <c r="S91" s="18">
        <f t="shared" si="15"/>
        <v>0</v>
      </c>
      <c r="T91" s="18"/>
    </row>
    <row r="92" spans="1:20" x14ac:dyDescent="0.25">
      <c r="A92" s="11" t="s">
        <v>181</v>
      </c>
      <c r="B92" s="5" t="s">
        <v>82</v>
      </c>
      <c r="C92" s="7">
        <v>241.37100000000001</v>
      </c>
      <c r="D92" s="7">
        <v>83627.688736619995</v>
      </c>
      <c r="E92" s="7">
        <v>0</v>
      </c>
      <c r="F92" s="7">
        <v>0</v>
      </c>
      <c r="G92" s="7">
        <v>241.37100000000001</v>
      </c>
      <c r="H92" s="7">
        <v>83627.688736619995</v>
      </c>
      <c r="I92" s="7">
        <v>0</v>
      </c>
      <c r="J92" s="7">
        <v>0</v>
      </c>
      <c r="K92" s="1">
        <v>45968</v>
      </c>
      <c r="L92" s="2">
        <f t="shared" si="8"/>
        <v>0.241371</v>
      </c>
      <c r="M92" s="18">
        <f t="shared" si="9"/>
        <v>83627.688736619995</v>
      </c>
      <c r="N92" s="2">
        <f t="shared" si="10"/>
        <v>0</v>
      </c>
      <c r="O92" s="18">
        <f t="shared" si="11"/>
        <v>0</v>
      </c>
      <c r="P92" s="2">
        <f t="shared" si="12"/>
        <v>0.241371</v>
      </c>
      <c r="Q92" s="18">
        <f t="shared" si="13"/>
        <v>83627.688736619995</v>
      </c>
      <c r="R92" s="2">
        <f t="shared" si="14"/>
        <v>0</v>
      </c>
      <c r="S92" s="18">
        <f t="shared" si="15"/>
        <v>0</v>
      </c>
      <c r="T92" s="18"/>
    </row>
    <row r="93" spans="1:20" x14ac:dyDescent="0.25">
      <c r="A93" s="11" t="s">
        <v>182</v>
      </c>
      <c r="B93" s="5" t="s">
        <v>83</v>
      </c>
      <c r="C93" s="10">
        <v>5451.4380000000001</v>
      </c>
      <c r="D93" s="10">
        <v>2151713.2980112801</v>
      </c>
      <c r="E93" s="10">
        <v>1194.2470000000001</v>
      </c>
      <c r="F93" s="10">
        <v>1750451.22989847</v>
      </c>
      <c r="G93" s="10">
        <v>4257.1909999999998</v>
      </c>
      <c r="H93" s="10">
        <v>401262.06811281003</v>
      </c>
      <c r="I93" s="10">
        <v>0</v>
      </c>
      <c r="J93" s="10">
        <v>0</v>
      </c>
      <c r="K93" s="1">
        <v>4168095</v>
      </c>
      <c r="L93" s="2">
        <f t="shared" si="8"/>
        <v>5.4514380000000005</v>
      </c>
      <c r="M93" s="18">
        <f t="shared" si="9"/>
        <v>2151713.2980112801</v>
      </c>
      <c r="N93" s="2">
        <f t="shared" si="10"/>
        <v>1.1942470000000001</v>
      </c>
      <c r="O93" s="18">
        <f t="shared" si="11"/>
        <v>1750451.22989847</v>
      </c>
      <c r="P93" s="2">
        <f t="shared" si="12"/>
        <v>4.2571909999999997</v>
      </c>
      <c r="Q93" s="18">
        <f t="shared" si="13"/>
        <v>401262.06811281003</v>
      </c>
      <c r="R93" s="2">
        <f t="shared" si="14"/>
        <v>0</v>
      </c>
      <c r="S93" s="18">
        <f t="shared" si="15"/>
        <v>0</v>
      </c>
      <c r="T93" s="18"/>
    </row>
    <row r="94" spans="1:20" x14ac:dyDescent="0.25">
      <c r="A94" s="6"/>
      <c r="B94" s="6"/>
      <c r="C94" s="6"/>
      <c r="D94" s="6"/>
      <c r="E94" s="8"/>
      <c r="F94" s="8"/>
      <c r="G94" s="9"/>
      <c r="H94" s="9"/>
      <c r="I94" s="9"/>
      <c r="J94" s="9"/>
    </row>
    <row r="95" spans="1:20" ht="14.4" x14ac:dyDescent="0.25">
      <c r="A95" s="19"/>
      <c r="B95" s="19"/>
      <c r="C95" s="19"/>
      <c r="D95" s="19"/>
      <c r="E95" s="20"/>
      <c r="F95" s="20"/>
    </row>
    <row r="96" spans="1:20" x14ac:dyDescent="0.25">
      <c r="A96" s="21"/>
      <c r="B96" s="21"/>
      <c r="C96" s="21"/>
      <c r="D96" s="21"/>
      <c r="E96" s="21"/>
      <c r="F96" s="21"/>
    </row>
  </sheetData>
  <mergeCells count="6">
    <mergeCell ref="A7:B7"/>
    <mergeCell ref="A2:J2"/>
    <mergeCell ref="A3:J3"/>
    <mergeCell ref="A4:B6"/>
    <mergeCell ref="C5:C6"/>
    <mergeCell ref="D5:D6"/>
  </mergeCells>
  <pageMargins left="0.39370078740157483" right="0.39370078740157483" top="0.35" bottom="0.39" header="0.32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кв 2023</vt:lpstr>
      <vt:lpstr>2 кв 2023 </vt:lpstr>
      <vt:lpstr>1 полугодие 2023</vt:lpstr>
      <vt:lpstr>3 кв 2023</vt:lpstr>
      <vt:lpstr>9 месяцев 2023</vt:lpstr>
      <vt:lpstr>4 кв 2023</vt:lpstr>
      <vt:lpstr> 2023 год</vt:lpstr>
      <vt:lpstr>' 2023 год'!Заголовки_для_печати</vt:lpstr>
      <vt:lpstr>'1 кв 2023'!Заголовки_для_печати</vt:lpstr>
      <vt:lpstr>'1 полугодие 2023'!Заголовки_для_печати</vt:lpstr>
      <vt:lpstr>'2 кв 2023 '!Заголовки_для_печати</vt:lpstr>
      <vt:lpstr>'3 кв 2023'!Заголовки_для_печати</vt:lpstr>
      <vt:lpstr>'4 кв 2023'!Заголовки_для_печати</vt:lpstr>
      <vt:lpstr>'9 месяцев 2023'!Заголовки_для_печати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Korlyakova</dc:creator>
  <cp:lastModifiedBy>Дорош Ульяна Анатольевна</cp:lastModifiedBy>
  <cp:lastPrinted>2014-12-08T15:17:33Z</cp:lastPrinted>
  <dcterms:created xsi:type="dcterms:W3CDTF">2014-10-16T08:13:19Z</dcterms:created>
  <dcterms:modified xsi:type="dcterms:W3CDTF">2024-02-26T07:46:37Z</dcterms:modified>
</cp:coreProperties>
</file>