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3820"/>
  <bookViews>
    <workbookView xWindow="0" yWindow="0" windowWidth="28800" windowHeight="12135"/>
  </bookViews>
  <sheets>
    <sheet name="Общие показатели деятельности" sheetId="1" r:id="rId1"/>
    <sheet name="Методология" sheetId="2" r:id="rId2"/>
  </sheets>
  <definedNames>
    <definedName name="_ftn1" localSheetId="1">Методология!$A$32</definedName>
    <definedName name="_ftn2" localSheetId="1">Методология!$A$33</definedName>
    <definedName name="_ftn3" localSheetId="1">Методология!$A$34</definedName>
    <definedName name="_ftnref1" localSheetId="1">Методология!$A$3</definedName>
    <definedName name="_ftnref2" localSheetId="1">Методология!$A$18</definedName>
    <definedName name="_ftnref3" localSheetId="1">Методология!$A$19</definedName>
  </definedNames>
  <calcPr calcId="144525"/>
  <webPublishing codePage="1252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7" i="1"/>
</calcChain>
</file>

<file path=xl/sharedStrings.xml><?xml version="1.0" encoding="utf-8"?>
<sst xmlns="http://schemas.openxmlformats.org/spreadsheetml/2006/main" count="332" uniqueCount="202">
  <si>
    <t>Статистические показатели и расчетные данные НПФ</t>
  </si>
  <si>
    <t>№</t>
  </si>
  <si>
    <t>Наименование показателя</t>
  </si>
  <si>
    <t>Единица измерения</t>
  </si>
  <si>
    <t>31.03.2019</t>
  </si>
  <si>
    <t>30.06.2019</t>
  </si>
  <si>
    <t>30.09.2019</t>
  </si>
  <si>
    <t>31.12.2019</t>
  </si>
  <si>
    <t>31.03.2020</t>
  </si>
  <si>
    <t>(отчетный квартал)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</si>
  <si>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</si>
  <si>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</si>
  <si>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</si>
  <si>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</si>
  <si>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</si>
  <si>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</si>
  <si>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</si>
  <si>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</si>
  <si>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</si>
  <si>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</si>
  <si>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Количество НПФ</t>
  </si>
  <si>
    <t>ед.</t>
  </si>
  <si>
    <t>Количество застрахованных лиц</t>
  </si>
  <si>
    <t>чел.</t>
  </si>
  <si>
    <t>Количество НПФ, работающих с ОПС</t>
  </si>
  <si>
    <t>Количество НПФ, работающих с НПО</t>
  </si>
  <si>
    <t>Количество  застрахованных лиц, получающих пенсию</t>
  </si>
  <si>
    <t>Количество участников добровольной пенсионной системы</t>
  </si>
  <si>
    <t>Количество  участников, получающих пенсию</t>
  </si>
  <si>
    <t>Концентрация</t>
  </si>
  <si>
    <t xml:space="preserve"> </t>
  </si>
  <si>
    <t xml:space="preserve">  количество НПФ, совместно контролирующих  80% активов</t>
  </si>
  <si>
    <t xml:space="preserve">  Доля НПФ, совместно контролирующих  80% активов</t>
  </si>
  <si>
    <t>%</t>
  </si>
  <si>
    <t>11</t>
  </si>
  <si>
    <t xml:space="preserve">  top-5 по активам</t>
  </si>
  <si>
    <t>13</t>
  </si>
  <si>
    <t xml:space="preserve">  top-5 по капиталу и резервам для акционерных обществ</t>
  </si>
  <si>
    <t>14</t>
  </si>
  <si>
    <t xml:space="preserve">  top-5 по обязательствам по договорам негосударственного пенсионного обеспечения</t>
  </si>
  <si>
    <t>15</t>
  </si>
  <si>
    <t xml:space="preserve">  top-5 по обязательствам по договорам об обязательном пенсионном страховании</t>
  </si>
  <si>
    <t>16</t>
  </si>
  <si>
    <t xml:space="preserve">  top-5 по застрахованным лицам</t>
  </si>
  <si>
    <t>16а</t>
  </si>
  <si>
    <t xml:space="preserve">  top-5 по участникам добровольной пенсионной системы</t>
  </si>
  <si>
    <t>17</t>
  </si>
  <si>
    <t xml:space="preserve">  top-20 по активам</t>
  </si>
  <si>
    <t>19</t>
  </si>
  <si>
    <t xml:space="preserve">  top-20 по капиталу и резервам для акционерных обществ</t>
  </si>
  <si>
    <t>20</t>
  </si>
  <si>
    <t xml:space="preserve">  top-20 по обязательствам по договорам негосударственного пенсионного обеспечения</t>
  </si>
  <si>
    <t>21</t>
  </si>
  <si>
    <t xml:space="preserve">  top-20 по обязательствам по договорам об обязательном пенсионном страховании</t>
  </si>
  <si>
    <t>22</t>
  </si>
  <si>
    <t xml:space="preserve">  top-20 по застрахованным лицам</t>
  </si>
  <si>
    <t>22а</t>
  </si>
  <si>
    <t xml:space="preserve">  top-20 по участникам добровольной пенсионной системы</t>
  </si>
  <si>
    <t>23</t>
  </si>
  <si>
    <t>Активы</t>
  </si>
  <si>
    <t>млн. руб.</t>
  </si>
  <si>
    <t>24</t>
  </si>
  <si>
    <t>Отношение активов к ВВП</t>
  </si>
  <si>
    <t>25</t>
  </si>
  <si>
    <t>Собственные средства</t>
  </si>
  <si>
    <t>26</t>
  </si>
  <si>
    <t>Капитал и резервы</t>
  </si>
  <si>
    <t>28</t>
  </si>
  <si>
    <t>Обязательства по основному виду деятельности (пенсионные средства), в том числе</t>
  </si>
  <si>
    <t>29</t>
  </si>
  <si>
    <t xml:space="preserve">  Обязательства по договорам об обязательном пенсионном страховании (балансовая стоимость)</t>
  </si>
  <si>
    <t>30</t>
  </si>
  <si>
    <t xml:space="preserve">  Обязательства по договорам негосударственного пенсионного обеспечения</t>
  </si>
  <si>
    <t>31</t>
  </si>
  <si>
    <t>Прочие обязательства</t>
  </si>
  <si>
    <t>32</t>
  </si>
  <si>
    <t>Отношение пенсионных накоплений к ВВП (обязательное пенсионное страхование)</t>
  </si>
  <si>
    <t>33</t>
  </si>
  <si>
    <t>Отношение пенсионных резервов к ВВП (негосударственное пенсионное обеспечение)</t>
  </si>
  <si>
    <t>34</t>
  </si>
  <si>
    <t>Отношение инвестиционного портфеля пенсионных накоплений ПФР к ВВП</t>
  </si>
  <si>
    <t>35</t>
  </si>
  <si>
    <t>Отношение инвестиционного портфеля пенсионных накоплений НПФ к ВВП</t>
  </si>
  <si>
    <t>36</t>
  </si>
  <si>
    <t>Отношение инвестиционного портфеля пенсионных резервов НПФ к ВВП</t>
  </si>
  <si>
    <t>37</t>
  </si>
  <si>
    <t>Средний счет по ОПС</t>
  </si>
  <si>
    <t>тыс. руб.</t>
  </si>
  <si>
    <t>38</t>
  </si>
  <si>
    <t>Средний счет по НПО</t>
  </si>
  <si>
    <t>39</t>
  </si>
  <si>
    <t>Объем выплат пенсий по обязательному пенсионному страхованию</t>
  </si>
  <si>
    <t>40</t>
  </si>
  <si>
    <t>Объем выплат пенсий по негосударственному пенсионному обеспечению</t>
  </si>
  <si>
    <t>41</t>
  </si>
  <si>
    <t>Запас капитала для выполнения обязательств по основному виду деятельности</t>
  </si>
  <si>
    <t>42</t>
  </si>
  <si>
    <t>Чистая прибыль</t>
  </si>
  <si>
    <t>43</t>
  </si>
  <si>
    <t>Доходность инвестирования пенсионных накоплений</t>
  </si>
  <si>
    <t>44</t>
  </si>
  <si>
    <t>Доходность размещения пенсионных резервов</t>
  </si>
  <si>
    <t>45</t>
  </si>
  <si>
    <t>Доходность от инвестирования пенсионных накоплений ПФР по расширенному портфелю</t>
  </si>
  <si>
    <t>46</t>
  </si>
  <si>
    <t>Доходность от инвестирования пенсионных накоплений ПФР по портфелю государственных ценных бумаг</t>
  </si>
  <si>
    <t>47</t>
  </si>
  <si>
    <t>Инвестиционный портфель пенсионных накоплений ПФР в т.ч.</t>
  </si>
  <si>
    <t>48</t>
  </si>
  <si>
    <t xml:space="preserve">    Денежные средства и депозиты</t>
  </si>
  <si>
    <t>49</t>
  </si>
  <si>
    <t xml:space="preserve">        на текущих счетах</t>
  </si>
  <si>
    <t>50</t>
  </si>
  <si>
    <t xml:space="preserve">        на депозитах</t>
  </si>
  <si>
    <t>51</t>
  </si>
  <si>
    <t xml:space="preserve">    Акции  </t>
  </si>
  <si>
    <t>52</t>
  </si>
  <si>
    <t xml:space="preserve">    Облигации  </t>
  </si>
  <si>
    <t>53</t>
  </si>
  <si>
    <t xml:space="preserve">    Государственные ценные бумаги РФ</t>
  </si>
  <si>
    <t>54</t>
  </si>
  <si>
    <t xml:space="preserve">    Государственные ценные бумаги субъектов РФ</t>
  </si>
  <si>
    <t>55</t>
  </si>
  <si>
    <t xml:space="preserve">    Муниципальные ценные бумаги</t>
  </si>
  <si>
    <t>56</t>
  </si>
  <si>
    <t xml:space="preserve">    Иностранные ценные бумаги</t>
  </si>
  <si>
    <t>57</t>
  </si>
  <si>
    <t xml:space="preserve">    Ипотечные ценные бумаги</t>
  </si>
  <si>
    <t>58</t>
  </si>
  <si>
    <t xml:space="preserve">    Прочие активы</t>
  </si>
  <si>
    <t>59</t>
  </si>
  <si>
    <t>Инвестиционный портфель пенсионных накоплений НПФ в т.ч.</t>
  </si>
  <si>
    <t>60</t>
  </si>
  <si>
    <t xml:space="preserve">    Денежные средства, в том числе</t>
  </si>
  <si>
    <t>61</t>
  </si>
  <si>
    <t>62</t>
  </si>
  <si>
    <t>63</t>
  </si>
  <si>
    <t xml:space="preserve">    Акции </t>
  </si>
  <si>
    <t>64</t>
  </si>
  <si>
    <t>65</t>
  </si>
  <si>
    <t>66</t>
  </si>
  <si>
    <t>67</t>
  </si>
  <si>
    <t>68</t>
  </si>
  <si>
    <t>69</t>
  </si>
  <si>
    <t>69a</t>
  </si>
  <si>
    <t xml:space="preserve">    Требования за вычетом обязательств по сделкам репо</t>
  </si>
  <si>
    <t>70</t>
  </si>
  <si>
    <t xml:space="preserve">    Прочие активы и обязательства</t>
  </si>
  <si>
    <t>71</t>
  </si>
  <si>
    <t>Инвестиционный портфель пенсионных резервов НПФ в т.ч.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</si>
  <si>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</si>
  <si>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</si>
  <si>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</si>
  <si>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</si>
  <si>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</si>
  <si>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</si>
  <si>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</si>
  <si>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</si>
  <si>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</si>
  <si>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</si>
  <si>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 xml:space="preserve">    Инвестиционные паи ПИФ</t>
  </si>
  <si>
    <t>82</t>
  </si>
  <si>
    <t xml:space="preserve">    Недвижимость </t>
  </si>
  <si>
    <t>83</t>
  </si>
  <si>
    <t>83a</t>
  </si>
  <si>
    <t>84</t>
  </si>
  <si>
    <t>Изменение 1кв2020/2019, %</t>
  </si>
  <si>
    <t>н/д</t>
  </si>
  <si>
    <t>Методические пояснения к ключевым показателям негосударственных пенсионных фондов</t>
  </si>
  <si>
    <t>Общие положения</t>
  </si>
  <si>
    <t>В таблице «Ключевые показатели негосударственных пенсионных фондов» представлена динамика показателей, характеризующих деятельность негосударственных пенсионных фондов[1] (НПФ).</t>
  </si>
  <si>
    <t>Показатели деятельности НПФ рассчитываются и публикуются Банком России ежеквартально.</t>
  </si>
  <si>
    <t>Показатели деятельности НПФ приводятся за последний отчетный период и за четыре предшествующих ему отчетных периода.</t>
  </si>
  <si>
    <t>Показатели деятельности НПФ формируются на основе отчетности, регулярно представляемой НПФ в Банк России в соответствии с требованиями Федерального закона от 07.05.1998 № 75‑ФЗ «О негосударственных пенсионных фондах».</t>
  </si>
  <si>
    <t>Источниками формирования показателей деятельности НПФ являются пакеты отчетности, представляемые отчитывающимися организациями в Банк России в соответствии с Положением Банка России от 28.12.2015 № 527‑П «Отраслевой стандарт бухгалтерского учета «Порядок составления бухгалтерской (финансовой отчетности) негосударственных пенсионных фондов», Указанием Банка России от 27.11.2017 № 4623‑У «О формах, сроках и порядке составления и представления в Банк России отчетности о деятельности, в том числе требованиях к отчетности по обязательному пенсионному страхованию, негосударственных пенсионных фондов».</t>
  </si>
  <si>
    <t>Возможные отклонения числовых данных, указанных в различных таблицах и графиках, объясняются различиями источников представления данных и используемой при этом методологией.</t>
  </si>
  <si>
    <t>Характеристика отдельных показателей</t>
  </si>
  <si>
    <t>1. Количественные показатели</t>
  </si>
  <si>
    <t>2. Финансовые показатели</t>
  </si>
  <si>
    <t>Собственные средства показывают агрегированную величину средств, предназначенных для обеспечения уставной деятельности, и капитала из форм по ОКУД 0420201 и 0420205 Положения Банка России от 28.12.2017 № 527‑П «Отраслевой стандарт бухгалтерского учета «Порядок составления бухгалтерской (финансовой) отчетности негосударственных пенсионных фондов».</t>
  </si>
  <si>
    <t>Пенсионные резервы[2] показывают агрегированную величину данных отчета формы по ОКУД 0420254 «Отчет о деятельности по негосударственному пенсионному обеспечению», утвержденного Указанием Банка России от 27.11.2017 № 4623‑У «О формах, сроках и порядке составления и представления в Банк России отчетности о деятельности, в том числе требованиях к отчетности по обязательному пенсионному страхованию, негосударственных пенсионных фондов».</t>
  </si>
  <si>
    <t>Пенсионные накопления[3] (балансовая стоимость) показывают агрегированную величину данных отчета формы по ОКУД 0420255 «Отчет о деятельности по обязательному пенсионному страхованию», утвержденного Указанием Банка России от 27.11.2017 № 4623‑У «О формах, сроках и порядке составления и представления в Банк России отчетности о деятельности, в том числе требованиях к отчетности по обязательному пенсионному страхованию, негосударственных пенсионных фондов».</t>
  </si>
  <si>
    <t>[1] Негосударственный пенсионный фонд (далее – фонд) – организация, исключительной деятельностью которой является негосударственное пенсионное обеспечение, в том числе досрочное негосударственное пенсионное обеспечение, и обязательное пенсионное страхование. Такая деятельность осуществляется фондом на основании лицензии на осуществление деятельности по пенсионному обеспечению и пенсионному страхованию.</t>
  </si>
  <si>
    <t>[2] Пенсионные резервы – совокупность средств, находящихся в собственности фонда и предназначенных для исполнения фондом обязательств перед участниками в соответствии с пенсионными договорами.</t>
  </si>
  <si>
    <t>[3] Пенсионные накопления – совокупность средств, в том числе средства взносов на софинансирование формирования пенсионных накоплений, поступивших в соответствии с Федеральным законом от 30.04.2008 № 56‑ФЗ «О дополнительных страховых взносах на накопительную пенсию и государственной поддержке формирования пенсионных накоплений», и средства (часть средств) материнского (семейного) капитала, направленные на формирование накопительной пенсии в соответствии с Федеральным законом от 29.12.2006 № 256‑ФЗ «О дополнительных мерах государственной поддержки семей, имеющих детей», находящихся в собственности фонда, предназначенных для исполнения обязательств перед застрахованными лицами в соответствии с договорами об обязательном пенсионном страховании и формируемых в соответствии с Федеральным законом от 07.05.1998 № 75‑ФЗ «О негосударственных пенсионных фондах».</t>
  </si>
  <si>
    <r>
      <t>Количество НПФ</t>
    </r>
    <r>
      <rPr>
        <sz val="10"/>
        <color rgb="FF000000"/>
        <rFont val="Arial"/>
        <family val="2"/>
        <charset val="204"/>
      </rPr>
      <t xml:space="preserve"> указывается в соответствии с реестром лицензий негосударственных пенсионных фондов на отчетную дату.</t>
    </r>
  </si>
  <si>
    <r>
      <t>Количество застрахованных лиц</t>
    </r>
    <r>
      <rPr>
        <sz val="10"/>
        <color rgb="FF000000"/>
        <rFont val="Arial"/>
        <family val="2"/>
        <charset val="204"/>
      </rPr>
      <t xml:space="preserve"> показывает число физических лиц, заключивших договоры об обязательном пенсионном страховании с НПФ, чьи средства пенсионных накоплений по состоянию на отчетную дату были перечислены в соответствующий НПФ.</t>
    </r>
  </si>
  <si>
    <r>
      <t>Количество застрахованных лиц, получающих пенсию,</t>
    </r>
    <r>
      <rPr>
        <sz val="10"/>
        <color rgb="FF000000"/>
        <rFont val="Arial"/>
        <family val="2"/>
        <charset val="204"/>
      </rPr>
      <t xml:space="preserve"> показывает число застрахованных лиц, которые за период с начала года по отчетную дату получали единовременные выплаты, срочные пенсионные выплаты или выплаты накопительной пенсии.</t>
    </r>
  </si>
  <si>
    <r>
      <t>Количество участников добровольной пенсионной системы</t>
    </r>
    <r>
      <rPr>
        <sz val="10"/>
        <color rgb="FF000000"/>
        <rFont val="Arial"/>
        <family val="2"/>
        <charset val="204"/>
      </rPr>
      <t xml:space="preserve"> показывает число физических лиц, которым в соответствии с заключенным между вкладчиком и фондом пенсионным договором должны производиться или производятся выплаты негосударственной пенсии.</t>
    </r>
  </si>
  <si>
    <r>
      <t>Активы</t>
    </r>
    <r>
      <rPr>
        <sz val="10"/>
        <color rgb="FF000000"/>
        <rFont val="Arial"/>
        <family val="2"/>
        <charset val="204"/>
      </rPr>
      <t xml:space="preserve"> показывают агрегированную величину валюты баланса НПФ.</t>
    </r>
  </si>
  <si>
    <r>
      <t xml:space="preserve">Прочие обязательства </t>
    </r>
    <r>
      <rPr>
        <sz val="10"/>
        <color rgb="FF000000"/>
        <rFont val="Arial"/>
        <family val="2"/>
        <charset val="204"/>
      </rPr>
      <t>показывают агрегированную величину краткосрочных обязательств по Положению Банка России от 28.12.2017 № 527‑П «Отраслевой стандарт бухгалтерского учета «Порядок составления бухгалтерской (финансовой) отчетности негосударственных пенсионных фондов».</t>
    </r>
  </si>
  <si>
    <r>
      <t xml:space="preserve">Объем выплат пенсий по обязательному пенсионному страхованию </t>
    </r>
    <r>
      <rPr>
        <sz val="10"/>
        <color rgb="FF000000"/>
        <rFont val="Arial"/>
        <family val="2"/>
        <charset val="204"/>
      </rPr>
      <t>показывает агрегированный объем срочных пенсионных выплат, выплат накопительной пенсии и единовременных выплат средств пенсионных накоплений за отчетный период.</t>
    </r>
  </si>
  <si>
    <r>
      <t>Объем выплат пенсий по негосударственному пенсионному обеспечению</t>
    </r>
    <r>
      <rPr>
        <sz val="10"/>
        <color rgb="FF000000"/>
        <rFont val="Arial"/>
        <family val="2"/>
        <charset val="204"/>
      </rPr>
      <t xml:space="preserve"> показывает агрегированный объем начисленных за период негосударственных пенсий.</t>
    </r>
  </si>
  <si>
    <r>
      <t>Запас капитала для выполнения обязательств по основному виду деятельности</t>
    </r>
    <r>
      <rPr>
        <sz val="10"/>
        <color rgb="FF000000"/>
        <rFont val="Arial"/>
        <family val="2"/>
        <charset val="204"/>
      </rPr>
      <t xml:space="preserve"> показывает отношение агрегированной величины собственных средств НПФ к агрегированной балансовой стоимости пенсионных резервов и пенсионных накоплений НПФ.</t>
    </r>
  </si>
  <si>
    <r>
      <t xml:space="preserve">Чистая прибыль </t>
    </r>
    <r>
      <rPr>
        <sz val="10"/>
        <color rgb="FF000000"/>
        <rFont val="Arial"/>
        <family val="2"/>
        <charset val="204"/>
      </rPr>
      <t>показывает агрегированную прибыль НПФ после налогообложения от размещения средств пенсионных резервов, от инвестирования средств пенсионных накоплений и от размещения и использования собственных средств фонда за период с начала года по отчетную дату.</t>
    </r>
  </si>
  <si>
    <r>
      <t>Объем средств пенсионных накоплений ПФР</t>
    </r>
    <r>
      <rPr>
        <sz val="10"/>
        <color rgb="FF000000"/>
        <rFont val="Arial"/>
        <family val="2"/>
        <charset val="204"/>
      </rPr>
      <t xml:space="preserve"> показывает агрегированную величину (в том числе по классам активов) средств, переданных в доверительное управление управляющим компаниям Пенсионным фондом Российской Федерации (ПФР) в соответствии с Федеральным законом от 24.07.2002 № 111‑ФЗ «Об инвестировании средств для финансирования накопительной пенсии в Российской Федерации», средств выплатного резерва, переданных ПФР в доверительное управление государственной управляющей компании (ГУК) средствами выплатного резерва по договору доверительного управления средствами выплатного резерва, средств пенсионных накоплений застрахованных лиц, которым установлена срочная пенсионная выплата, переданных ПФР в доверительное управление ГУК по договору доверительного управления средствами пенсионных накоплений застрахованных лиц, которым установлена срочная пенсионная выплата.</t>
    </r>
  </si>
  <si>
    <r>
      <t>Объем средств пенсионных накоплений НПФ</t>
    </r>
    <r>
      <rPr>
        <sz val="10"/>
        <color rgb="FF000000"/>
        <rFont val="Arial"/>
        <family val="2"/>
        <charset val="204"/>
      </rPr>
      <t xml:space="preserve"> показывает стоимость (в том числе по классам активов) агрегированного инвестиционного портфеля НПФ по обязательному пенсионному страхованию.</t>
    </r>
  </si>
  <si>
    <r>
      <t>Объем средств пенсионных резервов НПФ</t>
    </r>
    <r>
      <rPr>
        <sz val="10"/>
        <color rgb="FF000000"/>
        <rFont val="Arial"/>
        <family val="2"/>
        <charset val="204"/>
      </rPr>
      <t xml:space="preserve"> показывает стоимость пенсионных резервов (в том числе по классам активов), размещенных НПФ самостоятельно, а также переданных в доверительное управление.</t>
    </r>
  </si>
  <si>
    <r>
      <t>Доходность инвестирования пенсионных накоплений</t>
    </r>
    <r>
      <rPr>
        <sz val="10"/>
        <color rgb="FF000000"/>
        <rFont val="Arial"/>
        <family val="2"/>
        <charset val="204"/>
      </rPr>
      <t xml:space="preserve"> рассчитывается как средневзвешенное (по объему пенсионных накоплений) доходностей по каждому фонду, имеющему пенсионные накопления и представившему отчетность в Банк России, за период с начала года в процентах годовых.</t>
    </r>
  </si>
  <si>
    <r>
      <t>Доходность размещения пенсионных резервов</t>
    </r>
    <r>
      <rPr>
        <sz val="11"/>
        <color theme="1"/>
        <rFont val="Calibri"/>
        <family val="2"/>
        <charset val="204"/>
      </rPr>
      <t xml:space="preserve"> рассчитывается как средневзвешенное (по объему пенсионных резервов) доходностей по каждому фонду, имеющему пенсионные резервы и представившему отчетность в Банк России, за период с начала года в процентах годовых.</t>
    </r>
  </si>
  <si>
    <t>-</t>
  </si>
  <si>
    <t>Отчетный период: 2-й квартал 2020 года          Дата формирования отчета: 24.08.2020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</si>
</sst>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"/>
    <numFmt numFmtId="166" formatCode="0.0%"/>
  </numFmts>
  <fonts count="21" x14ac:knownFonts="1">
    <font>
      <sz val="10"/>
      <color theme="1"/>
      <name val="Tahoma"/>
      <family val="2"/>
    </font>
    <font>
      <b/>
      <sz val="16"/>
      <color theme="1"/>
      <name val="Times New Roman"/>
      <family val="2"/>
    </font>
    <font>
      <sz val="11"/>
      <color rgb="FF222222"/>
      <name val="Times New Roman"/>
      <family val="2"/>
    </font>
    <font>
      <b/>
      <sz val="8"/>
      <color rgb="FFFFFFFF"/>
      <name val="Times New Roman"/>
      <family val="2"/>
    </font>
    <font>
      <sz val="8"/>
      <color theme="1"/>
      <name val="Times New Roman"/>
      <family val="2"/>
    </font>
    <font>
      <b/>
      <sz val="8"/>
      <color theme="1"/>
      <name val="Times New Roman"/>
      <family val="2"/>
    </font>
    <font>
      <sz val="8"/>
      <color rgb="FF222222"/>
      <name val="Times New Roman"/>
      <family val="2"/>
    </font>
    <font>
      <b/>
      <sz val="8"/>
      <color rgb="FF222222"/>
      <name val="Times New Roman"/>
      <family val="2"/>
    </font>
    <font>
      <sz val="10"/>
      <color theme="1"/>
      <name val="Tahoma"/>
      <family val="2"/>
    </font>
    <font>
      <sz val="8"/>
      <color rgb="FF222222"/>
      <name val="Times New Roman"/>
      <family val="1"/>
      <charset val="204"/>
    </font>
    <font>
      <sz val="16"/>
      <color rgb="FFFF0026"/>
      <name val="Arial"/>
      <family val="2"/>
      <charset val="204"/>
    </font>
    <font>
      <sz val="14"/>
      <color rgb="FFFF0026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2"/>
      <color rgb="FFFF0026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u/>
      <sz val="10"/>
      <color theme="10"/>
      <name val="Tahoma"/>
      <family val="2"/>
    </font>
    <font>
      <b/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E2E2E2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3" fontId="5" fillId="3" borderId="4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0" fontId="0" fillId="0" borderId="4" xfId="0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0" fillId="0" borderId="0" xfId="0"/>
    <xf numFmtId="0" fontId="0" fillId="0" borderId="0" xfId="0"/>
    <xf numFmtId="164" fontId="9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164" fontId="0" fillId="0" borderId="0" xfId="0" applyNumberFormat="1"/>
    <xf numFmtId="166" fontId="0" fillId="0" borderId="0" xfId="1" applyNumberFormat="1" applyFont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/>
    <xf numFmtId="165" fontId="0" fillId="0" borderId="0" xfId="0" applyNumberFormat="1"/>
    <xf numFmtId="1" fontId="0" fillId="0" borderId="0" xfId="0" applyNumberFormat="1"/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3" fontId="0" fillId="0" borderId="0" xfId="0" applyNumberFormat="1"/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8" fillId="0" borderId="0" xfId="3" applyAlignment="1">
      <alignment horizontal="justify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164" fontId="20" fillId="3" borderId="4" xfId="0" applyNumberFormat="1" applyFont="1" applyFill="1" applyBorder="1" applyAlignment="1">
      <alignment horizontal="right" vertical="center"/>
    </xf>
    <xf numFmtId="164" fontId="19" fillId="0" borderId="4" xfId="0" applyNumberFormat="1" applyFont="1" applyBorder="1" applyAlignment="1">
      <alignment horizontal="right" vertical="center"/>
    </xf>
    <xf numFmtId="43" fontId="0" fillId="0" borderId="0" xfId="2" applyFont="1"/>
    <xf numFmtId="9" fontId="0" fillId="0" borderId="0" xfId="1" applyFont="1"/>
    <xf numFmtId="43" fontId="0" fillId="0" borderId="0" xfId="0" applyNumberFormat="1"/>
    <xf numFmtId="164" fontId="9" fillId="0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5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/>
    <xf numFmtId="14" fontId="3" fillId="2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</cellXfs>
  <cellStyles count="4">
    <cellStyle name="Гиперссылка" xfId="3" builtinId="8"/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topLeftCell="A34" workbookViewId="0">
      <selection activeCell="J51" sqref="J51"/>
    </sheetView>
  </sheetViews>
  <sheetFormatPr defaultRowHeight="12.75" customHeight="1" x14ac:dyDescent="0.2"/>
  <cols>
    <col min="1" max="1" width="3.5703125" bestFit="1" customWidth="1"/>
    <col min="2" max="2" width="72" customWidth="1"/>
    <col min="3" max="3" width="18.85546875" bestFit="1" customWidth="1"/>
    <col min="4" max="4" width="12.5703125" style="10" customWidth="1"/>
    <col min="5" max="8" width="11.28515625" bestFit="1" customWidth="1"/>
    <col min="9" max="9" width="18.85546875" bestFit="1" customWidth="1"/>
    <col min="10" max="10" width="18.85546875" style="29" customWidth="1"/>
    <col min="11" max="11" width="18.42578125" customWidth="1"/>
    <col min="12" max="12" width="9.140625" customWidth="1"/>
    <col min="13" max="13" width="14.5703125" customWidth="1"/>
    <col min="14" max="18" width="9.140625" customWidth="1"/>
    <col min="20" max="23" width="12.5703125" bestFit="1" customWidth="1"/>
  </cols>
  <sheetData>
    <row r="1" spans="1:28" ht="23.25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28" ht="17.25" customHeight="1" x14ac:dyDescent="0.2">
      <c r="A2" s="22" t="s">
        <v>201</v>
      </c>
      <c r="B2" s="21"/>
      <c r="C2" s="21"/>
      <c r="D2" s="21"/>
      <c r="E2" s="21"/>
      <c r="F2" s="21"/>
      <c r="G2" s="21"/>
      <c r="H2" s="21"/>
      <c r="I2" s="21"/>
      <c r="K2" s="21"/>
    </row>
    <row r="3" spans="1:28" ht="23.25" customHeight="1" thickBo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28" ht="13.5" thickBot="1" x14ac:dyDescent="0.25">
      <c r="A4" s="50" t="s">
        <v>1</v>
      </c>
      <c r="B4" s="50" t="s">
        <v>2</v>
      </c>
      <c r="C4" s="50" t="s">
        <v>3</v>
      </c>
      <c r="D4" s="52">
        <v>43465</v>
      </c>
      <c r="E4" s="50" t="s">
        <v>4</v>
      </c>
      <c r="F4" s="50" t="s">
        <v>5</v>
      </c>
      <c r="G4" s="50" t="s">
        <v>6</v>
      </c>
      <c r="H4" s="50" t="s">
        <v>7</v>
      </c>
      <c r="I4" s="50" t="s">
        <v>8</v>
      </c>
      <c r="J4" s="38">
        <v>44012</v>
      </c>
      <c r="K4" s="50" t="s">
        <v>166</v>
      </c>
    </row>
    <row r="5" spans="1:28" ht="13.5" thickBot="1" x14ac:dyDescent="0.25">
      <c r="A5" s="51"/>
      <c r="B5" s="51"/>
      <c r="C5" s="51"/>
      <c r="D5" s="51"/>
      <c r="E5" s="51"/>
      <c r="F5" s="51"/>
      <c r="G5" s="51"/>
      <c r="H5" s="51"/>
      <c r="I5" s="51"/>
      <c r="J5" s="1" t="s">
        <v>9</v>
      </c>
      <c r="K5" s="51"/>
    </row>
    <row r="6" spans="1:28" ht="13.5" thickBot="1" x14ac:dyDescent="0.25">
      <c r="A6" s="1" t="s">
        <v>10</v>
      </c>
      <c r="B6" s="1" t="s">
        <v>11</v>
      </c>
      <c r="C6" s="1" t="s">
        <v>12</v>
      </c>
      <c r="D6" s="23"/>
      <c r="E6" s="23" t="s">
        <v>13</v>
      </c>
      <c r="F6" s="23" t="s">
        <v>14</v>
      </c>
      <c r="G6" s="23" t="s">
        <v>15</v>
      </c>
      <c r="H6" s="1" t="s">
        <v>16</v>
      </c>
      <c r="I6" s="1" t="s">
        <v>17</v>
      </c>
      <c r="J6" s="23"/>
      <c r="K6" s="1" t="s">
        <v>19</v>
      </c>
    </row>
    <row r="7" spans="1:28" x14ac:dyDescent="0.2">
      <c r="A7" s="2" t="s">
        <v>10</v>
      </c>
      <c r="B7" s="3" t="s">
        <v>20</v>
      </c>
      <c r="C7" s="2" t="s">
        <v>21</v>
      </c>
      <c r="D7" s="4">
        <v>52</v>
      </c>
      <c r="E7" s="4">
        <v>51</v>
      </c>
      <c r="F7" s="4">
        <v>50</v>
      </c>
      <c r="G7" s="4">
        <v>49</v>
      </c>
      <c r="H7" s="4">
        <v>47</v>
      </c>
      <c r="I7" s="4">
        <v>47</v>
      </c>
      <c r="J7" s="24">
        <v>43</v>
      </c>
      <c r="K7" s="5">
        <f>(J7/I7-1)*100</f>
        <v>-8.5106382978723421</v>
      </c>
      <c r="L7" s="44"/>
      <c r="M7" s="43"/>
      <c r="O7" s="45"/>
      <c r="T7" s="20"/>
      <c r="U7" s="20"/>
      <c r="V7" s="20"/>
      <c r="W7" s="20"/>
      <c r="Y7" s="19"/>
      <c r="Z7" s="19"/>
      <c r="AA7" s="19"/>
      <c r="AB7" s="19"/>
    </row>
    <row r="8" spans="1:28" x14ac:dyDescent="0.2">
      <c r="A8" s="7" t="s">
        <v>11</v>
      </c>
      <c r="B8" s="8" t="s">
        <v>22</v>
      </c>
      <c r="C8" s="7" t="s">
        <v>23</v>
      </c>
      <c r="D8" s="13">
        <v>36973256</v>
      </c>
      <c r="E8" s="13">
        <v>37430164</v>
      </c>
      <c r="F8" s="13">
        <v>37388212</v>
      </c>
      <c r="G8" s="13">
        <v>37354694</v>
      </c>
      <c r="H8" s="13">
        <v>37304039</v>
      </c>
      <c r="I8" s="13">
        <v>37299782</v>
      </c>
      <c r="J8" s="13">
        <v>37249564</v>
      </c>
      <c r="K8" s="39">
        <f t="shared" ref="K8:K71" si="0">(J8/I8-1)*100</f>
        <v>-0.13463349464080121</v>
      </c>
      <c r="L8" s="44"/>
      <c r="M8" s="43"/>
      <c r="O8" s="45"/>
      <c r="T8" s="20"/>
      <c r="U8" s="20"/>
      <c r="V8" s="20"/>
      <c r="W8" s="20"/>
      <c r="Y8" s="19"/>
      <c r="Z8" s="19"/>
      <c r="AA8" s="19"/>
      <c r="AB8" s="19"/>
    </row>
    <row r="9" spans="1:28" x14ac:dyDescent="0.2">
      <c r="A9" s="7" t="s">
        <v>12</v>
      </c>
      <c r="B9" s="8" t="s">
        <v>24</v>
      </c>
      <c r="C9" s="7" t="s">
        <v>21</v>
      </c>
      <c r="D9" s="13">
        <v>35</v>
      </c>
      <c r="E9" s="13">
        <v>34</v>
      </c>
      <c r="F9" s="13">
        <v>33</v>
      </c>
      <c r="G9" s="13">
        <v>33</v>
      </c>
      <c r="H9" s="13">
        <v>33</v>
      </c>
      <c r="I9" s="13">
        <v>33</v>
      </c>
      <c r="J9" s="13">
        <v>29</v>
      </c>
      <c r="K9" s="39">
        <f t="shared" si="0"/>
        <v>-12.121212121212121</v>
      </c>
      <c r="L9" s="44"/>
      <c r="M9" s="43"/>
      <c r="O9" s="45"/>
      <c r="T9" s="20"/>
      <c r="U9" s="20"/>
      <c r="V9" s="20"/>
      <c r="W9" s="20"/>
      <c r="Y9" s="19"/>
      <c r="Z9" s="19"/>
      <c r="AA9" s="19"/>
      <c r="AB9" s="19"/>
    </row>
    <row r="10" spans="1:28" x14ac:dyDescent="0.2">
      <c r="A10" s="7" t="s">
        <v>13</v>
      </c>
      <c r="B10" s="8" t="s">
        <v>25</v>
      </c>
      <c r="C10" s="7" t="s">
        <v>21</v>
      </c>
      <c r="D10" s="13">
        <v>50</v>
      </c>
      <c r="E10" s="13">
        <v>49</v>
      </c>
      <c r="F10" s="13">
        <v>47</v>
      </c>
      <c r="G10" s="13">
        <v>47</v>
      </c>
      <c r="H10" s="13">
        <v>45</v>
      </c>
      <c r="I10" s="13">
        <v>45</v>
      </c>
      <c r="J10" s="13">
        <v>41</v>
      </c>
      <c r="K10" s="39">
        <f t="shared" si="0"/>
        <v>-8.8888888888888911</v>
      </c>
      <c r="L10" s="44"/>
      <c r="M10" s="43"/>
      <c r="O10" s="45"/>
      <c r="T10" s="20"/>
      <c r="U10" s="20"/>
      <c r="V10" s="20"/>
      <c r="W10" s="20"/>
      <c r="Y10" s="19"/>
      <c r="Z10" s="19"/>
      <c r="AA10" s="19"/>
      <c r="AB10" s="19"/>
    </row>
    <row r="11" spans="1:28" x14ac:dyDescent="0.2">
      <c r="A11" s="7" t="s">
        <v>14</v>
      </c>
      <c r="B11" s="8" t="s">
        <v>26</v>
      </c>
      <c r="C11" s="7" t="s">
        <v>23</v>
      </c>
      <c r="D11" s="13">
        <v>424991</v>
      </c>
      <c r="E11" s="13">
        <v>116496</v>
      </c>
      <c r="F11" s="13">
        <v>168682</v>
      </c>
      <c r="G11" s="13">
        <v>354374</v>
      </c>
      <c r="H11" s="13">
        <v>423433</v>
      </c>
      <c r="I11" s="13">
        <v>186227</v>
      </c>
      <c r="J11" s="13">
        <v>180736</v>
      </c>
      <c r="K11" s="39">
        <f t="shared" si="0"/>
        <v>-2.9485520359561201</v>
      </c>
      <c r="L11" s="15"/>
      <c r="M11" s="43"/>
      <c r="O11" s="45"/>
      <c r="T11" s="20"/>
      <c r="U11" s="20"/>
      <c r="V11" s="20"/>
      <c r="W11" s="20"/>
      <c r="Y11" s="19"/>
      <c r="Z11" s="19"/>
      <c r="AA11" s="19"/>
      <c r="AB11" s="19"/>
    </row>
    <row r="12" spans="1:28" x14ac:dyDescent="0.2">
      <c r="A12" s="7" t="s">
        <v>15</v>
      </c>
      <c r="B12" s="8" t="s">
        <v>27</v>
      </c>
      <c r="C12" s="7" t="s">
        <v>23</v>
      </c>
      <c r="D12" s="13">
        <v>6131624</v>
      </c>
      <c r="E12" s="13">
        <v>6180333</v>
      </c>
      <c r="F12" s="13">
        <v>6180398</v>
      </c>
      <c r="G12" s="13">
        <v>6180581</v>
      </c>
      <c r="H12" s="13">
        <v>6186404</v>
      </c>
      <c r="I12" s="13">
        <v>6165691</v>
      </c>
      <c r="J12" s="13">
        <v>6164265</v>
      </c>
      <c r="K12" s="39">
        <f t="shared" si="0"/>
        <v>-2.3127983546367137E-2</v>
      </c>
      <c r="L12" s="44"/>
      <c r="M12" s="43"/>
      <c r="N12" s="28"/>
      <c r="O12" s="45"/>
      <c r="T12" s="20"/>
      <c r="U12" s="20"/>
      <c r="V12" s="20"/>
      <c r="W12" s="20"/>
      <c r="Y12" s="19"/>
      <c r="Z12" s="19"/>
      <c r="AA12" s="19"/>
      <c r="AB12" s="19"/>
    </row>
    <row r="13" spans="1:28" x14ac:dyDescent="0.2">
      <c r="A13" s="7" t="s">
        <v>16</v>
      </c>
      <c r="B13" s="8" t="s">
        <v>28</v>
      </c>
      <c r="C13" s="7" t="s">
        <v>23</v>
      </c>
      <c r="D13" s="13">
        <v>1526119</v>
      </c>
      <c r="E13" s="13">
        <v>1574235</v>
      </c>
      <c r="F13" s="13">
        <v>1575703</v>
      </c>
      <c r="G13" s="13">
        <v>1575741</v>
      </c>
      <c r="H13" s="13">
        <v>1543318</v>
      </c>
      <c r="I13" s="13">
        <v>1570996</v>
      </c>
      <c r="J13" s="13">
        <v>1573421</v>
      </c>
      <c r="K13" s="39">
        <f t="shared" si="0"/>
        <v>0.15436067310166113</v>
      </c>
      <c r="L13" s="44"/>
      <c r="M13" s="43"/>
      <c r="O13" s="45"/>
      <c r="T13" s="20"/>
      <c r="U13" s="20"/>
      <c r="V13" s="20"/>
      <c r="W13" s="20"/>
      <c r="Y13" s="19"/>
      <c r="Z13" s="19"/>
      <c r="AA13" s="19"/>
      <c r="AB13" s="19"/>
    </row>
    <row r="14" spans="1:28" x14ac:dyDescent="0.2">
      <c r="A14" s="7" t="s">
        <v>17</v>
      </c>
      <c r="B14" s="8" t="s">
        <v>29</v>
      </c>
      <c r="C14" s="6"/>
      <c r="D14" s="27"/>
      <c r="E14" s="9"/>
      <c r="F14" s="9"/>
      <c r="G14" s="9"/>
      <c r="H14" s="9" t="s">
        <v>30</v>
      </c>
      <c r="I14" s="9" t="s">
        <v>30</v>
      </c>
      <c r="J14" s="27" t="s">
        <v>30</v>
      </c>
      <c r="K14" s="40"/>
      <c r="L14" s="44"/>
      <c r="M14" s="43"/>
      <c r="O14" s="45"/>
      <c r="T14" s="20"/>
      <c r="U14" s="20"/>
      <c r="V14" s="20"/>
      <c r="W14" s="20"/>
      <c r="Y14" s="19"/>
      <c r="Z14" s="19"/>
      <c r="AA14" s="19"/>
      <c r="AB14" s="19"/>
    </row>
    <row r="15" spans="1:28" x14ac:dyDescent="0.2">
      <c r="A15" s="2" t="s">
        <v>18</v>
      </c>
      <c r="B15" s="3" t="s">
        <v>31</v>
      </c>
      <c r="C15" s="2" t="s">
        <v>21</v>
      </c>
      <c r="D15" s="24">
        <v>8</v>
      </c>
      <c r="E15" s="4">
        <v>8</v>
      </c>
      <c r="F15" s="4">
        <v>8</v>
      </c>
      <c r="G15" s="4">
        <v>8</v>
      </c>
      <c r="H15" s="4">
        <v>8</v>
      </c>
      <c r="I15" s="4">
        <v>8</v>
      </c>
      <c r="J15" s="24">
        <v>8</v>
      </c>
      <c r="K15" s="41">
        <f t="shared" si="0"/>
        <v>0</v>
      </c>
      <c r="L15" s="44"/>
      <c r="M15" s="43"/>
      <c r="O15" s="45"/>
      <c r="T15" s="20"/>
      <c r="U15" s="20"/>
      <c r="V15" s="20"/>
      <c r="W15" s="20"/>
      <c r="Y15" s="19"/>
      <c r="Z15" s="19"/>
      <c r="AA15" s="19"/>
      <c r="AB15" s="19"/>
    </row>
    <row r="16" spans="1:28" x14ac:dyDescent="0.2">
      <c r="A16" s="2" t="s">
        <v>19</v>
      </c>
      <c r="B16" s="3" t="s">
        <v>32</v>
      </c>
      <c r="C16" s="2" t="s">
        <v>33</v>
      </c>
      <c r="D16" s="25">
        <v>15.384615384615385</v>
      </c>
      <c r="E16" s="5">
        <v>15.686274509803921</v>
      </c>
      <c r="F16" s="5">
        <v>16.326530612244898</v>
      </c>
      <c r="G16" s="5">
        <v>16.326530612244898</v>
      </c>
      <c r="H16" s="5">
        <v>17.021276595743998</v>
      </c>
      <c r="I16" s="5">
        <v>17.021276595743998</v>
      </c>
      <c r="J16" s="25">
        <v>18.604651162789999</v>
      </c>
      <c r="K16" s="41">
        <f t="shared" si="0"/>
        <v>9.3023255813956318</v>
      </c>
      <c r="L16" s="44"/>
      <c r="M16" s="43"/>
      <c r="O16" s="45"/>
      <c r="T16" s="20"/>
      <c r="U16" s="20"/>
      <c r="V16" s="20"/>
      <c r="W16" s="20"/>
      <c r="Y16" s="19"/>
      <c r="Z16" s="19"/>
      <c r="AA16" s="19"/>
      <c r="AB16" s="19"/>
    </row>
    <row r="17" spans="1:28" x14ac:dyDescent="0.2">
      <c r="A17" s="7" t="s">
        <v>34</v>
      </c>
      <c r="B17" s="8" t="s">
        <v>35</v>
      </c>
      <c r="C17" s="7" t="s">
        <v>33</v>
      </c>
      <c r="D17" s="12">
        <v>64.5</v>
      </c>
      <c r="E17" s="12">
        <v>63.5</v>
      </c>
      <c r="F17" s="12">
        <v>63.7</v>
      </c>
      <c r="G17" s="12">
        <v>63.691404065954082</v>
      </c>
      <c r="H17" s="12">
        <v>63.586147245568</v>
      </c>
      <c r="I17" s="12">
        <v>63.589987445109998</v>
      </c>
      <c r="J17" s="12">
        <v>63.423568507863003</v>
      </c>
      <c r="K17" s="42">
        <f t="shared" si="0"/>
        <v>-0.26170619610618173</v>
      </c>
      <c r="L17" s="44"/>
      <c r="M17" s="43"/>
      <c r="O17" s="45"/>
      <c r="T17" s="20"/>
      <c r="U17" s="20"/>
      <c r="V17" s="20"/>
      <c r="W17" s="20"/>
      <c r="Y17" s="19"/>
      <c r="Z17" s="19"/>
      <c r="AA17" s="19"/>
      <c r="AB17" s="19"/>
    </row>
    <row r="18" spans="1:28" x14ac:dyDescent="0.2">
      <c r="A18" s="7" t="s">
        <v>36</v>
      </c>
      <c r="B18" s="8" t="s">
        <v>37</v>
      </c>
      <c r="C18" s="7" t="s">
        <v>33</v>
      </c>
      <c r="D18" s="12">
        <v>68.8</v>
      </c>
      <c r="E18" s="12">
        <v>67.400000000000006</v>
      </c>
      <c r="F18" s="12">
        <v>67.7</v>
      </c>
      <c r="G18" s="12">
        <v>67.171583910329218</v>
      </c>
      <c r="H18" s="12">
        <v>71.365303329133994</v>
      </c>
      <c r="I18" s="12">
        <v>72.038849148561994</v>
      </c>
      <c r="J18" s="12">
        <v>69.085941363087002</v>
      </c>
      <c r="K18" s="42">
        <f t="shared" si="0"/>
        <v>-4.0990490830653865</v>
      </c>
      <c r="L18" s="44"/>
      <c r="M18" s="43"/>
      <c r="O18" s="45"/>
      <c r="T18" s="20"/>
      <c r="U18" s="20"/>
      <c r="V18" s="20"/>
      <c r="W18" s="20"/>
      <c r="Y18" s="19"/>
      <c r="Z18" s="19"/>
      <c r="AA18" s="19"/>
      <c r="AB18" s="19"/>
    </row>
    <row r="19" spans="1:28" x14ac:dyDescent="0.2">
      <c r="A19" s="7" t="s">
        <v>38</v>
      </c>
      <c r="B19" s="8" t="s">
        <v>39</v>
      </c>
      <c r="C19" s="7" t="s">
        <v>33</v>
      </c>
      <c r="D19" s="12">
        <v>78.900000000000006</v>
      </c>
      <c r="E19" s="12">
        <v>78.900000000000006</v>
      </c>
      <c r="F19" s="12">
        <v>79</v>
      </c>
      <c r="G19" s="12">
        <v>79.010622696701304</v>
      </c>
      <c r="H19" s="12">
        <v>78.244785132564004</v>
      </c>
      <c r="I19" s="12">
        <v>78.308866536221004</v>
      </c>
      <c r="J19" s="12">
        <v>78.367954445178</v>
      </c>
      <c r="K19" s="42">
        <f t="shared" si="0"/>
        <v>7.5454940890584687E-2</v>
      </c>
      <c r="L19" s="44"/>
      <c r="M19" s="43"/>
      <c r="O19" s="45"/>
      <c r="T19" s="20"/>
      <c r="U19" s="20"/>
      <c r="V19" s="20"/>
      <c r="W19" s="20"/>
      <c r="Y19" s="19"/>
      <c r="Z19" s="19"/>
      <c r="AA19" s="19"/>
      <c r="AB19" s="19"/>
    </row>
    <row r="20" spans="1:28" x14ac:dyDescent="0.2">
      <c r="A20" s="7" t="s">
        <v>40</v>
      </c>
      <c r="B20" s="8" t="s">
        <v>41</v>
      </c>
      <c r="C20" s="7" t="s">
        <v>33</v>
      </c>
      <c r="D20" s="12">
        <v>78.5</v>
      </c>
      <c r="E20" s="12">
        <v>78.3</v>
      </c>
      <c r="F20" s="12">
        <v>78.3</v>
      </c>
      <c r="G20" s="12">
        <v>78.293014801329548</v>
      </c>
      <c r="H20" s="12">
        <v>78.110101377286</v>
      </c>
      <c r="I20" s="12">
        <v>77.879692889245007</v>
      </c>
      <c r="J20" s="12">
        <v>77.871421697689001</v>
      </c>
      <c r="K20" s="42">
        <f t="shared" si="0"/>
        <v>-1.062047274347222E-2</v>
      </c>
      <c r="L20" s="44"/>
      <c r="M20" s="43"/>
      <c r="O20" s="45"/>
      <c r="T20" s="20"/>
      <c r="U20" s="20"/>
      <c r="V20" s="20"/>
      <c r="W20" s="20"/>
      <c r="Y20" s="19"/>
      <c r="Z20" s="19"/>
      <c r="AA20" s="19"/>
      <c r="AB20" s="19"/>
    </row>
    <row r="21" spans="1:28" x14ac:dyDescent="0.2">
      <c r="A21" s="7" t="s">
        <v>42</v>
      </c>
      <c r="B21" s="8" t="s">
        <v>43</v>
      </c>
      <c r="C21" s="7" t="s">
        <v>33</v>
      </c>
      <c r="D21" s="12">
        <v>79.099999999999994</v>
      </c>
      <c r="E21" s="12">
        <v>81.7</v>
      </c>
      <c r="F21" s="12">
        <v>81.7</v>
      </c>
      <c r="G21" s="12">
        <v>81.676910537668974</v>
      </c>
      <c r="H21" s="12">
        <v>81.677871396176997</v>
      </c>
      <c r="I21" s="12">
        <v>81.466832701596005</v>
      </c>
      <c r="J21" s="12">
        <v>81.468341481794994</v>
      </c>
      <c r="K21" s="42">
        <f t="shared" si="0"/>
        <v>1.8520177463177134E-3</v>
      </c>
      <c r="L21" s="44"/>
      <c r="M21" s="43"/>
      <c r="O21" s="45"/>
      <c r="T21" s="20"/>
      <c r="U21" s="20"/>
      <c r="V21" s="20"/>
      <c r="W21" s="20"/>
      <c r="Y21" s="19"/>
      <c r="Z21" s="19"/>
      <c r="AA21" s="19"/>
      <c r="AB21" s="19"/>
    </row>
    <row r="22" spans="1:28" x14ac:dyDescent="0.2">
      <c r="A22" s="7" t="s">
        <v>44</v>
      </c>
      <c r="B22" s="8" t="s">
        <v>45</v>
      </c>
      <c r="C22" s="7" t="s">
        <v>33</v>
      </c>
      <c r="D22" s="12" t="s">
        <v>167</v>
      </c>
      <c r="E22" s="12">
        <v>68.141358872522005</v>
      </c>
      <c r="F22" s="12">
        <v>68.274048120505</v>
      </c>
      <c r="G22" s="12">
        <v>68.334760049614005</v>
      </c>
      <c r="H22" s="12">
        <v>68.248905179809995</v>
      </c>
      <c r="I22" s="12">
        <v>68.251571478363005</v>
      </c>
      <c r="J22" s="12">
        <v>68.132113074307995</v>
      </c>
      <c r="K22" s="42">
        <f t="shared" si="0"/>
        <v>-0.17502659860788583</v>
      </c>
      <c r="L22" s="44"/>
      <c r="M22" s="43"/>
      <c r="O22" s="45"/>
      <c r="T22" s="20"/>
      <c r="U22" s="20"/>
      <c r="V22" s="20"/>
      <c r="W22" s="20"/>
      <c r="Y22" s="19"/>
      <c r="Z22" s="19"/>
      <c r="AA22" s="19"/>
      <c r="AB22" s="19"/>
    </row>
    <row r="23" spans="1:28" x14ac:dyDescent="0.2">
      <c r="A23" s="7" t="s">
        <v>46</v>
      </c>
      <c r="B23" s="8" t="s">
        <v>47</v>
      </c>
      <c r="C23" s="7" t="s">
        <v>33</v>
      </c>
      <c r="D23" s="12">
        <v>96.3</v>
      </c>
      <c r="E23" s="12">
        <v>96.4</v>
      </c>
      <c r="F23" s="12">
        <v>96.5</v>
      </c>
      <c r="G23" s="12">
        <v>96.474621886011022</v>
      </c>
      <c r="H23" s="12">
        <v>96.556437410868</v>
      </c>
      <c r="I23" s="12">
        <v>96.577639730732997</v>
      </c>
      <c r="J23" s="12">
        <v>97.155319763926002</v>
      </c>
      <c r="K23" s="42">
        <f t="shared" si="0"/>
        <v>0.59815091236814499</v>
      </c>
      <c r="L23" s="44"/>
      <c r="M23" s="43"/>
      <c r="O23" s="45"/>
      <c r="T23" s="20"/>
      <c r="U23" s="20"/>
      <c r="V23" s="20"/>
      <c r="W23" s="20"/>
      <c r="Y23" s="19"/>
      <c r="Z23" s="19"/>
      <c r="AA23" s="19"/>
      <c r="AB23" s="19"/>
    </row>
    <row r="24" spans="1:28" x14ac:dyDescent="0.2">
      <c r="A24" s="7" t="s">
        <v>48</v>
      </c>
      <c r="B24" s="8" t="s">
        <v>49</v>
      </c>
      <c r="C24" s="7" t="s">
        <v>33</v>
      </c>
      <c r="D24" s="12">
        <v>95.3</v>
      </c>
      <c r="E24" s="12">
        <v>95.8</v>
      </c>
      <c r="F24" s="12">
        <v>96.4</v>
      </c>
      <c r="G24" s="12">
        <v>95.967479820872569</v>
      </c>
      <c r="H24" s="12">
        <v>96.401439592485005</v>
      </c>
      <c r="I24" s="12">
        <v>96.257254471972999</v>
      </c>
      <c r="J24" s="12">
        <v>96.383291027843001</v>
      </c>
      <c r="K24" s="42">
        <f t="shared" si="0"/>
        <v>0.13093720214791826</v>
      </c>
      <c r="L24" s="44"/>
      <c r="M24" s="43"/>
      <c r="O24" s="45"/>
      <c r="T24" s="20"/>
      <c r="U24" s="20"/>
      <c r="V24" s="20"/>
      <c r="W24" s="20"/>
      <c r="Y24" s="19"/>
      <c r="Z24" s="19"/>
      <c r="AA24" s="19"/>
      <c r="AB24" s="19"/>
    </row>
    <row r="25" spans="1:28" x14ac:dyDescent="0.2">
      <c r="A25" s="7" t="s">
        <v>50</v>
      </c>
      <c r="B25" s="8" t="s">
        <v>51</v>
      </c>
      <c r="C25" s="7" t="s">
        <v>33</v>
      </c>
      <c r="D25" s="12">
        <v>97.2</v>
      </c>
      <c r="E25" s="12">
        <v>97.3</v>
      </c>
      <c r="F25" s="12">
        <v>97.5</v>
      </c>
      <c r="G25" s="12">
        <v>97.547956507142658</v>
      </c>
      <c r="H25" s="12">
        <v>97.563301234758995</v>
      </c>
      <c r="I25" s="12">
        <v>97.611506323558004</v>
      </c>
      <c r="J25" s="12">
        <v>97.883003535111001</v>
      </c>
      <c r="K25" s="42">
        <f t="shared" si="0"/>
        <v>0.27814058175994472</v>
      </c>
      <c r="L25" s="44"/>
      <c r="M25" s="43"/>
      <c r="O25" s="45"/>
      <c r="T25" s="20"/>
      <c r="U25" s="20"/>
      <c r="V25" s="20"/>
      <c r="W25" s="20"/>
      <c r="Y25" s="19"/>
      <c r="Z25" s="19"/>
      <c r="AA25" s="19"/>
      <c r="AB25" s="19"/>
    </row>
    <row r="26" spans="1:28" x14ac:dyDescent="0.2">
      <c r="A26" s="7" t="s">
        <v>52</v>
      </c>
      <c r="B26" s="8" t="s">
        <v>53</v>
      </c>
      <c r="C26" s="7" t="s">
        <v>33</v>
      </c>
      <c r="D26" s="12">
        <v>98.7</v>
      </c>
      <c r="E26" s="12">
        <v>98.7</v>
      </c>
      <c r="F26" s="12">
        <v>98.8</v>
      </c>
      <c r="G26" s="12">
        <v>98.790909637222086</v>
      </c>
      <c r="H26" s="12">
        <v>98.773182837739995</v>
      </c>
      <c r="I26" s="12">
        <v>98.780530153084996</v>
      </c>
      <c r="J26" s="12">
        <v>99.283656283813002</v>
      </c>
      <c r="K26" s="42">
        <f t="shared" si="0"/>
        <v>0.5093373460825612</v>
      </c>
      <c r="L26" s="44"/>
      <c r="M26" s="43"/>
      <c r="O26" s="45"/>
      <c r="T26" s="20"/>
      <c r="U26" s="20"/>
      <c r="V26" s="20"/>
      <c r="W26" s="20"/>
      <c r="Y26" s="19"/>
      <c r="Z26" s="19"/>
      <c r="AA26" s="19"/>
      <c r="AB26" s="19"/>
    </row>
    <row r="27" spans="1:28" x14ac:dyDescent="0.2">
      <c r="A27" s="7" t="s">
        <v>54</v>
      </c>
      <c r="B27" s="8" t="s">
        <v>55</v>
      </c>
      <c r="C27" s="7" t="s">
        <v>33</v>
      </c>
      <c r="D27" s="12">
        <v>99</v>
      </c>
      <c r="E27" s="12">
        <v>99</v>
      </c>
      <c r="F27" s="12">
        <v>99.1</v>
      </c>
      <c r="G27" s="12">
        <v>99.071519632847213</v>
      </c>
      <c r="H27" s="12">
        <v>99.071046971615999</v>
      </c>
      <c r="I27" s="12">
        <v>99.065986498257999</v>
      </c>
      <c r="J27" s="12">
        <v>99.455233892132995</v>
      </c>
      <c r="K27" s="42">
        <f t="shared" si="0"/>
        <v>0.39291729445589674</v>
      </c>
      <c r="L27" s="44"/>
      <c r="M27" s="43"/>
      <c r="O27" s="45"/>
      <c r="T27" s="20"/>
      <c r="U27" s="20"/>
      <c r="V27" s="20"/>
      <c r="W27" s="20"/>
      <c r="Y27" s="19"/>
      <c r="Z27" s="19"/>
      <c r="AA27" s="19"/>
      <c r="AB27" s="19"/>
    </row>
    <row r="28" spans="1:28" x14ac:dyDescent="0.2">
      <c r="A28" s="7" t="s">
        <v>56</v>
      </c>
      <c r="B28" s="8" t="s">
        <v>57</v>
      </c>
      <c r="C28" s="7" t="s">
        <v>33</v>
      </c>
      <c r="D28" s="12" t="s">
        <v>167</v>
      </c>
      <c r="E28" s="12">
        <v>93.435673198070006</v>
      </c>
      <c r="F28" s="12">
        <v>94.114345242138995</v>
      </c>
      <c r="G28" s="12">
        <v>94.167043565639005</v>
      </c>
      <c r="H28" s="12">
        <v>94.176164375943998</v>
      </c>
      <c r="I28" s="12">
        <v>94.176029904838998</v>
      </c>
      <c r="J28" s="12">
        <v>95.271553056203004</v>
      </c>
      <c r="K28" s="42">
        <f t="shared" si="0"/>
        <v>1.1632717502224166</v>
      </c>
      <c r="L28" s="44"/>
      <c r="M28" s="43"/>
      <c r="O28" s="45"/>
      <c r="T28" s="20"/>
      <c r="U28" s="20"/>
      <c r="V28" s="20"/>
      <c r="W28" s="20"/>
      <c r="Y28" s="19"/>
      <c r="Z28" s="19"/>
      <c r="AA28" s="19"/>
      <c r="AB28" s="19"/>
    </row>
    <row r="29" spans="1:28" x14ac:dyDescent="0.2">
      <c r="A29" s="2" t="s">
        <v>58</v>
      </c>
      <c r="B29" s="3" t="s">
        <v>59</v>
      </c>
      <c r="C29" s="2" t="s">
        <v>60</v>
      </c>
      <c r="D29" s="25">
        <v>4056956.5810102695</v>
      </c>
      <c r="E29" s="5">
        <v>4172373.1372586801</v>
      </c>
      <c r="F29" s="5">
        <v>4270191.24848573</v>
      </c>
      <c r="G29" s="5">
        <v>4346803.0186026888</v>
      </c>
      <c r="H29" s="25">
        <v>4453074.4646846503</v>
      </c>
      <c r="I29" s="25">
        <v>4420274.09840714</v>
      </c>
      <c r="J29" s="25">
        <v>4543759.0854229201</v>
      </c>
      <c r="K29" s="25">
        <f t="shared" si="0"/>
        <v>2.7936047463725799</v>
      </c>
      <c r="L29" s="44"/>
      <c r="M29" s="43"/>
      <c r="O29" s="45"/>
      <c r="T29" s="20"/>
      <c r="U29" s="20"/>
      <c r="V29" s="20"/>
      <c r="W29" s="20"/>
      <c r="Y29" s="19"/>
      <c r="Z29" s="19"/>
      <c r="AA29" s="19"/>
      <c r="AB29" s="19"/>
    </row>
    <row r="30" spans="1:28" x14ac:dyDescent="0.2">
      <c r="A30" s="2" t="s">
        <v>61</v>
      </c>
      <c r="B30" s="3" t="s">
        <v>62</v>
      </c>
      <c r="C30" s="2" t="s">
        <v>33</v>
      </c>
      <c r="D30" s="25">
        <v>3.9055839435591349</v>
      </c>
      <c r="E30" s="5">
        <v>3.9389944191232598</v>
      </c>
      <c r="F30" s="5">
        <v>3.9590025971466569</v>
      </c>
      <c r="G30" s="5">
        <v>4.0015609570220461</v>
      </c>
      <c r="H30" s="25">
        <v>4.0465573166529998</v>
      </c>
      <c r="I30" s="25">
        <v>4.0031861378859999</v>
      </c>
      <c r="J30" s="25" t="s">
        <v>200</v>
      </c>
      <c r="K30" s="25" t="s">
        <v>200</v>
      </c>
      <c r="L30" s="44"/>
      <c r="M30" s="43"/>
      <c r="O30" s="45"/>
      <c r="T30" s="20"/>
      <c r="U30" s="20"/>
      <c r="V30" s="20"/>
      <c r="W30" s="20"/>
      <c r="Y30" s="19"/>
      <c r="Z30" s="19"/>
      <c r="AA30" s="19"/>
      <c r="AB30" s="19"/>
    </row>
    <row r="31" spans="1:28" x14ac:dyDescent="0.2">
      <c r="A31" s="2" t="s">
        <v>63</v>
      </c>
      <c r="B31" s="3" t="s">
        <v>64</v>
      </c>
      <c r="C31" s="2" t="s">
        <v>60</v>
      </c>
      <c r="D31" s="25">
        <v>384795.66299213015</v>
      </c>
      <c r="E31" s="5">
        <v>468419.21994872001</v>
      </c>
      <c r="F31" s="5">
        <v>559367.05922222999</v>
      </c>
      <c r="G31" s="5">
        <v>638073.97699810984</v>
      </c>
      <c r="H31" s="25">
        <v>461260.36015427997</v>
      </c>
      <c r="I31" s="25">
        <v>440906.61347396998</v>
      </c>
      <c r="J31" s="25">
        <v>557687.20347672002</v>
      </c>
      <c r="K31" s="25">
        <f t="shared" si="0"/>
        <v>26.486468207545833</v>
      </c>
      <c r="L31" s="44"/>
      <c r="M31" s="43"/>
      <c r="O31" s="45"/>
      <c r="T31" s="20"/>
      <c r="U31" s="20"/>
      <c r="V31" s="20"/>
      <c r="W31" s="20"/>
      <c r="Y31" s="19"/>
      <c r="Z31" s="19"/>
      <c r="AA31" s="19"/>
      <c r="AB31" s="19"/>
    </row>
    <row r="32" spans="1:28" x14ac:dyDescent="0.2">
      <c r="A32" s="2" t="s">
        <v>65</v>
      </c>
      <c r="B32" s="3" t="s">
        <v>66</v>
      </c>
      <c r="C32" s="2" t="s">
        <v>60</v>
      </c>
      <c r="D32" s="25">
        <v>384795.66299213015</v>
      </c>
      <c r="E32" s="5">
        <v>468419.21994872001</v>
      </c>
      <c r="F32" s="5">
        <v>559367.05922222999</v>
      </c>
      <c r="G32" s="5">
        <v>638073.97699810984</v>
      </c>
      <c r="H32" s="25">
        <v>461260.36015427997</v>
      </c>
      <c r="I32" s="25">
        <v>440906.61347396998</v>
      </c>
      <c r="J32" s="25">
        <v>557687.20347672002</v>
      </c>
      <c r="K32" s="25">
        <f t="shared" si="0"/>
        <v>26.486468207545833</v>
      </c>
      <c r="L32" s="44"/>
      <c r="M32" s="43"/>
      <c r="O32" s="45"/>
      <c r="T32" s="20"/>
      <c r="U32" s="20"/>
      <c r="V32" s="20"/>
      <c r="W32" s="20"/>
      <c r="Y32" s="19"/>
      <c r="Z32" s="19"/>
      <c r="AA32" s="19"/>
      <c r="AB32" s="19"/>
    </row>
    <row r="33" spans="1:28" x14ac:dyDescent="0.2">
      <c r="A33" s="2" t="s">
        <v>67</v>
      </c>
      <c r="B33" s="3" t="s">
        <v>68</v>
      </c>
      <c r="C33" s="2" t="s">
        <v>60</v>
      </c>
      <c r="D33" s="25">
        <v>3654171.9158857409</v>
      </c>
      <c r="E33" s="5">
        <v>3691626.2959650299</v>
      </c>
      <c r="F33" s="5">
        <v>3702066.7965482599</v>
      </c>
      <c r="G33" s="5">
        <v>3700350.3628004305</v>
      </c>
      <c r="H33" s="25">
        <v>3965647.04811014</v>
      </c>
      <c r="I33" s="25">
        <v>3965979.6022626599</v>
      </c>
      <c r="J33" s="25">
        <v>3963855.6650330401</v>
      </c>
      <c r="K33" s="25">
        <f t="shared" si="0"/>
        <v>-5.3553912087900279E-2</v>
      </c>
      <c r="L33" s="44"/>
      <c r="M33" s="43"/>
      <c r="O33" s="45"/>
      <c r="T33" s="20"/>
      <c r="U33" s="20"/>
      <c r="V33" s="20"/>
      <c r="W33" s="20"/>
      <c r="Y33" s="19"/>
      <c r="Z33" s="19"/>
      <c r="AA33" s="19"/>
      <c r="AB33" s="19"/>
    </row>
    <row r="34" spans="1:28" x14ac:dyDescent="0.2">
      <c r="A34" s="7" t="s">
        <v>69</v>
      </c>
      <c r="B34" s="8" t="s">
        <v>70</v>
      </c>
      <c r="C34" s="7" t="s">
        <v>60</v>
      </c>
      <c r="D34" s="26">
        <v>2513149.9111333303</v>
      </c>
      <c r="E34" s="12">
        <v>2541122.80590552</v>
      </c>
      <c r="F34" s="12">
        <v>2539222.0842635599</v>
      </c>
      <c r="G34" s="12">
        <v>2534160.7027296606</v>
      </c>
      <c r="H34" s="12">
        <v>2738416.9649120402</v>
      </c>
      <c r="I34" s="12">
        <v>2733585.3179920199</v>
      </c>
      <c r="J34" s="12">
        <v>2731490.2941849199</v>
      </c>
      <c r="K34" s="25">
        <f t="shared" si="0"/>
        <v>-7.6640147037332351E-2</v>
      </c>
      <c r="L34" s="44"/>
      <c r="M34" s="43"/>
      <c r="O34" s="45"/>
      <c r="T34" s="20"/>
      <c r="U34" s="20"/>
      <c r="V34" s="20"/>
      <c r="W34" s="20"/>
      <c r="Y34" s="19"/>
      <c r="Z34" s="19"/>
      <c r="AA34" s="19"/>
      <c r="AB34" s="19"/>
    </row>
    <row r="35" spans="1:28" x14ac:dyDescent="0.2">
      <c r="A35" s="7" t="s">
        <v>71</v>
      </c>
      <c r="B35" s="8" t="s">
        <v>72</v>
      </c>
      <c r="C35" s="7" t="s">
        <v>60</v>
      </c>
      <c r="D35" s="26">
        <v>1141022.0047524103</v>
      </c>
      <c r="E35" s="12">
        <v>1150503.4900595101</v>
      </c>
      <c r="F35" s="12">
        <v>1162844.7122847</v>
      </c>
      <c r="G35" s="12">
        <v>1166189.6600707697</v>
      </c>
      <c r="H35" s="12">
        <v>1227230.0831981001</v>
      </c>
      <c r="I35" s="12">
        <v>1232394.28427064</v>
      </c>
      <c r="J35" s="12">
        <v>1232365.37084812</v>
      </c>
      <c r="K35" s="25">
        <f t="shared" si="0"/>
        <v>-2.3461178690231677E-3</v>
      </c>
      <c r="L35" s="44"/>
      <c r="M35" s="43"/>
      <c r="O35" s="45"/>
      <c r="T35" s="20"/>
      <c r="U35" s="20"/>
      <c r="V35" s="20"/>
      <c r="W35" s="20"/>
      <c r="Y35" s="19"/>
      <c r="Z35" s="19"/>
      <c r="AA35" s="19"/>
      <c r="AB35" s="19"/>
    </row>
    <row r="36" spans="1:28" x14ac:dyDescent="0.2">
      <c r="A36" s="2" t="s">
        <v>73</v>
      </c>
      <c r="B36" s="3" t="s">
        <v>74</v>
      </c>
      <c r="C36" s="2" t="s">
        <v>60</v>
      </c>
      <c r="D36" s="25">
        <v>17989.002132400012</v>
      </c>
      <c r="E36" s="5">
        <v>12327.621344180052</v>
      </c>
      <c r="F36" s="5">
        <v>8757.3926577701404</v>
      </c>
      <c r="G36" s="5">
        <v>8378.6788041500313</v>
      </c>
      <c r="H36" s="25">
        <v>26167.056420230001</v>
      </c>
      <c r="I36" s="25">
        <v>13387.88267051</v>
      </c>
      <c r="J36" s="25">
        <v>22216.216913159999</v>
      </c>
      <c r="K36" s="25">
        <f t="shared" si="0"/>
        <v>65.94272193687884</v>
      </c>
      <c r="L36" s="44"/>
      <c r="M36" s="43"/>
      <c r="O36" s="45"/>
      <c r="T36" s="20"/>
      <c r="U36" s="20"/>
      <c r="V36" s="20"/>
      <c r="W36" s="20"/>
      <c r="Y36" s="19"/>
      <c r="Z36" s="19"/>
      <c r="AA36" s="19"/>
      <c r="AB36" s="19"/>
    </row>
    <row r="37" spans="1:28" x14ac:dyDescent="0.2">
      <c r="A37" s="2" t="s">
        <v>75</v>
      </c>
      <c r="B37" s="3" t="s">
        <v>76</v>
      </c>
      <c r="C37" s="2" t="s">
        <v>33</v>
      </c>
      <c r="D37" s="25">
        <v>2.419379587798097</v>
      </c>
      <c r="E37" s="5">
        <v>2.3989869126003129</v>
      </c>
      <c r="F37" s="5">
        <v>2.354177188175457</v>
      </c>
      <c r="G37" s="5">
        <v>2.3328866027433492</v>
      </c>
      <c r="H37" s="25">
        <v>2.4884293521899998</v>
      </c>
      <c r="I37" s="25">
        <v>2.475649837113</v>
      </c>
      <c r="J37" s="25" t="s">
        <v>200</v>
      </c>
      <c r="K37" s="25" t="s">
        <v>200</v>
      </c>
      <c r="L37" s="44"/>
      <c r="M37" s="43"/>
      <c r="O37" s="45"/>
      <c r="T37" s="20"/>
      <c r="U37" s="20"/>
      <c r="V37" s="20"/>
      <c r="W37" s="20"/>
      <c r="Y37" s="19"/>
      <c r="Z37" s="19"/>
      <c r="AA37" s="19"/>
      <c r="AB37" s="19"/>
    </row>
    <row r="38" spans="1:28" x14ac:dyDescent="0.2">
      <c r="A38" s="2" t="s">
        <v>77</v>
      </c>
      <c r="B38" s="3" t="s">
        <v>78</v>
      </c>
      <c r="C38" s="2" t="s">
        <v>33</v>
      </c>
      <c r="D38" s="25">
        <v>1.0984483397894635</v>
      </c>
      <c r="E38" s="5">
        <v>1.0861508972094789</v>
      </c>
      <c r="F38" s="5">
        <v>1.0781028221267428</v>
      </c>
      <c r="G38" s="5">
        <v>1.0735657889834884</v>
      </c>
      <c r="H38" s="5">
        <v>1.11519735674</v>
      </c>
      <c r="I38" s="5">
        <v>1.1161080976810001</v>
      </c>
      <c r="J38" s="25" t="s">
        <v>200</v>
      </c>
      <c r="K38" s="25" t="s">
        <v>200</v>
      </c>
      <c r="L38" s="44"/>
      <c r="M38" s="43"/>
      <c r="O38" s="45"/>
      <c r="T38" s="20"/>
      <c r="U38" s="20"/>
      <c r="V38" s="20"/>
      <c r="W38" s="20"/>
      <c r="Y38" s="19"/>
      <c r="Z38" s="19"/>
      <c r="AA38" s="19"/>
      <c r="AB38" s="19"/>
    </row>
    <row r="39" spans="1:28" x14ac:dyDescent="0.2">
      <c r="A39" s="2" t="s">
        <v>79</v>
      </c>
      <c r="B39" s="3" t="s">
        <v>80</v>
      </c>
      <c r="C39" s="2" t="s">
        <v>33</v>
      </c>
      <c r="D39" s="25">
        <v>1.7347790340784444</v>
      </c>
      <c r="E39" s="5">
        <v>1.6793446704630299</v>
      </c>
      <c r="F39" s="5">
        <v>1.6904816334072348</v>
      </c>
      <c r="G39" s="5">
        <v>1.707223452079949</v>
      </c>
      <c r="H39" s="5">
        <v>1.7179813211749999</v>
      </c>
      <c r="I39" s="5">
        <v>1.7145332202950001</v>
      </c>
      <c r="J39" s="25" t="s">
        <v>200</v>
      </c>
      <c r="K39" s="25" t="s">
        <v>200</v>
      </c>
      <c r="L39" s="44"/>
      <c r="M39" s="43"/>
      <c r="O39" s="45"/>
      <c r="T39" s="20"/>
      <c r="U39" s="20"/>
      <c r="V39" s="20"/>
      <c r="W39" s="20"/>
      <c r="Y39" s="19"/>
      <c r="Z39" s="19"/>
      <c r="AA39" s="19"/>
      <c r="AB39" s="19"/>
    </row>
    <row r="40" spans="1:28" x14ac:dyDescent="0.2">
      <c r="A40" s="2" t="s">
        <v>81</v>
      </c>
      <c r="B40" s="3" t="s">
        <v>82</v>
      </c>
      <c r="C40" s="2" t="s">
        <v>33</v>
      </c>
      <c r="D40" s="25">
        <v>2.4982396430460523</v>
      </c>
      <c r="E40" s="5">
        <v>2.525428298843253</v>
      </c>
      <c r="F40" s="5">
        <v>2.5406148475496262</v>
      </c>
      <c r="G40" s="5">
        <v>2.5696986950442451</v>
      </c>
      <c r="H40" s="5">
        <v>2.5933437104319998</v>
      </c>
      <c r="I40" s="5">
        <v>2.555950058578</v>
      </c>
      <c r="J40" s="25" t="s">
        <v>200</v>
      </c>
      <c r="K40" s="25" t="s">
        <v>200</v>
      </c>
      <c r="L40" s="44"/>
      <c r="M40" s="43"/>
      <c r="N40" s="18"/>
      <c r="O40" s="45"/>
      <c r="T40" s="20"/>
      <c r="U40" s="20"/>
      <c r="V40" s="20"/>
      <c r="W40" s="20"/>
      <c r="Y40" s="19"/>
      <c r="Z40" s="19"/>
      <c r="AA40" s="19"/>
      <c r="AB40" s="19"/>
    </row>
    <row r="41" spans="1:28" x14ac:dyDescent="0.2">
      <c r="A41" s="2" t="s">
        <v>83</v>
      </c>
      <c r="B41" s="3" t="s">
        <v>84</v>
      </c>
      <c r="C41" s="2" t="s">
        <v>33</v>
      </c>
      <c r="D41" s="25">
        <v>1.2140741180510108</v>
      </c>
      <c r="E41" s="5">
        <v>1.227539723209105</v>
      </c>
      <c r="F41" s="5">
        <v>1.236413078312383</v>
      </c>
      <c r="G41" s="5">
        <v>1.2579168314993279</v>
      </c>
      <c r="H41" s="5">
        <v>1.285409062294</v>
      </c>
      <c r="I41" s="5">
        <v>1.2550541075799999</v>
      </c>
      <c r="J41" s="25" t="s">
        <v>200</v>
      </c>
      <c r="K41" s="25" t="s">
        <v>200</v>
      </c>
      <c r="L41" s="44"/>
      <c r="M41" s="43"/>
      <c r="N41" s="18"/>
      <c r="O41" s="45"/>
      <c r="T41" s="20"/>
      <c r="U41" s="20"/>
      <c r="V41" s="20"/>
      <c r="W41" s="20"/>
      <c r="Y41" s="19"/>
      <c r="Z41" s="19"/>
      <c r="AA41" s="19"/>
      <c r="AB41" s="19"/>
    </row>
    <row r="42" spans="1:28" x14ac:dyDescent="0.2">
      <c r="A42" s="2" t="s">
        <v>85</v>
      </c>
      <c r="B42" s="3" t="s">
        <v>86</v>
      </c>
      <c r="C42" s="2" t="s">
        <v>87</v>
      </c>
      <c r="D42" s="25">
        <v>67.972101540998452</v>
      </c>
      <c r="E42" s="5">
        <v>67.889705369859456</v>
      </c>
      <c r="F42" s="5">
        <v>67.915044567083328</v>
      </c>
      <c r="G42" s="5">
        <v>67.840488874829504</v>
      </c>
      <c r="H42" s="5">
        <v>73.408055489969996</v>
      </c>
      <c r="I42" s="25">
        <v>73.286897976830005</v>
      </c>
      <c r="J42" s="25">
        <v>73.329456800754002</v>
      </c>
      <c r="K42" s="25">
        <f t="shared" si="0"/>
        <v>5.8071531336278959E-2</v>
      </c>
      <c r="L42" s="44"/>
      <c r="M42" s="43"/>
      <c r="N42" s="18"/>
      <c r="O42" s="45"/>
      <c r="T42" s="20"/>
      <c r="U42" s="20"/>
      <c r="V42" s="20"/>
      <c r="W42" s="20"/>
      <c r="Y42" s="19"/>
      <c r="Z42" s="19"/>
      <c r="AA42" s="19"/>
      <c r="AB42" s="19"/>
    </row>
    <row r="43" spans="1:28" x14ac:dyDescent="0.2">
      <c r="A43" s="2" t="s">
        <v>88</v>
      </c>
      <c r="B43" s="3" t="s">
        <v>89</v>
      </c>
      <c r="C43" s="2" t="s">
        <v>87</v>
      </c>
      <c r="D43" s="25">
        <v>186.08805835980979</v>
      </c>
      <c r="E43" s="5">
        <v>186.15558256480841</v>
      </c>
      <c r="F43" s="5">
        <v>188.15045767031506</v>
      </c>
      <c r="G43" s="5">
        <v>188.68608955545923</v>
      </c>
      <c r="H43" s="5">
        <v>198.375353953298</v>
      </c>
      <c r="I43" s="25">
        <v>199.87934592742999</v>
      </c>
      <c r="J43" s="25">
        <v>199.92089419389299</v>
      </c>
      <c r="K43" s="25">
        <f t="shared" si="0"/>
        <v>2.0786673215389406E-2</v>
      </c>
      <c r="L43" s="44"/>
      <c r="M43" s="43"/>
      <c r="N43" s="18"/>
      <c r="O43" s="45"/>
      <c r="T43" s="20"/>
      <c r="U43" s="20"/>
      <c r="V43" s="20"/>
      <c r="W43" s="20"/>
      <c r="Y43" s="19"/>
      <c r="Z43" s="19"/>
      <c r="AA43" s="19"/>
      <c r="AB43" s="19"/>
    </row>
    <row r="44" spans="1:28" x14ac:dyDescent="0.2">
      <c r="A44" s="7" t="s">
        <v>90</v>
      </c>
      <c r="B44" s="8" t="s">
        <v>91</v>
      </c>
      <c r="C44" s="7" t="s">
        <v>60</v>
      </c>
      <c r="D44" s="26">
        <v>11472.859210160001</v>
      </c>
      <c r="E44" s="12">
        <v>3111.1855595199995</v>
      </c>
      <c r="F44" s="12">
        <v>6528.2117027400018</v>
      </c>
      <c r="G44" s="46">
        <v>10482.436395920002</v>
      </c>
      <c r="H44" s="46">
        <v>14399.30595502</v>
      </c>
      <c r="I44" s="46">
        <v>4402.2342027000004</v>
      </c>
      <c r="J44" s="46">
        <v>6968.3928128500002</v>
      </c>
      <c r="K44" s="42">
        <f t="shared" si="0"/>
        <v>58.29218737558557</v>
      </c>
      <c r="L44" s="44"/>
      <c r="M44" s="43"/>
      <c r="N44" s="18"/>
      <c r="O44" s="45"/>
      <c r="T44" s="20"/>
      <c r="U44" s="20"/>
      <c r="V44" s="20"/>
      <c r="W44" s="20"/>
      <c r="Y44" s="19"/>
      <c r="Z44" s="19"/>
      <c r="AA44" s="19"/>
      <c r="AB44" s="19"/>
    </row>
    <row r="45" spans="1:28" x14ac:dyDescent="0.2">
      <c r="A45" s="7" t="s">
        <v>92</v>
      </c>
      <c r="B45" s="8" t="s">
        <v>93</v>
      </c>
      <c r="C45" s="7" t="s">
        <v>60</v>
      </c>
      <c r="D45" s="26">
        <v>60318.045729762001</v>
      </c>
      <c r="E45" s="12">
        <v>17240.433775759993</v>
      </c>
      <c r="F45" s="12">
        <v>34719.194375650011</v>
      </c>
      <c r="G45" s="12">
        <v>52732.284440869989</v>
      </c>
      <c r="H45" s="12">
        <v>70185.892157280003</v>
      </c>
      <c r="I45" s="12">
        <v>20149.807472410001</v>
      </c>
      <c r="J45" s="12">
        <v>36361.91875579</v>
      </c>
      <c r="K45" s="42">
        <f t="shared" si="0"/>
        <v>80.457896709823814</v>
      </c>
      <c r="L45" s="44"/>
      <c r="M45" s="43"/>
      <c r="N45" s="18"/>
      <c r="O45" s="45"/>
      <c r="T45" s="20"/>
      <c r="U45" s="20"/>
      <c r="V45" s="20"/>
      <c r="W45" s="20"/>
      <c r="Y45" s="19"/>
      <c r="Z45" s="19"/>
      <c r="AA45" s="19"/>
      <c r="AB45" s="19"/>
    </row>
    <row r="46" spans="1:28" x14ac:dyDescent="0.2">
      <c r="A46" s="2" t="s">
        <v>94</v>
      </c>
      <c r="B46" s="3" t="s">
        <v>95</v>
      </c>
      <c r="C46" s="2" t="s">
        <v>33</v>
      </c>
      <c r="D46" s="25">
        <v>9.4848356226752557</v>
      </c>
      <c r="E46" s="5">
        <v>11.226685738286568</v>
      </c>
      <c r="F46" s="5">
        <v>13.099344424458494</v>
      </c>
      <c r="G46" s="5">
        <v>14.679155560244901</v>
      </c>
      <c r="H46" s="25">
        <v>10.358244934198</v>
      </c>
      <c r="I46" s="25">
        <v>9.9746441885320003</v>
      </c>
      <c r="J46" s="25">
        <v>12.273696580126</v>
      </c>
      <c r="K46" s="25">
        <f t="shared" si="0"/>
        <v>23.048966440700269</v>
      </c>
      <c r="L46" s="44"/>
      <c r="M46" s="43"/>
      <c r="N46" s="18"/>
      <c r="O46" s="45"/>
      <c r="T46" s="20"/>
      <c r="U46" s="20"/>
      <c r="V46" s="20"/>
      <c r="W46" s="20"/>
      <c r="Y46" s="19"/>
      <c r="Z46" s="19"/>
      <c r="AA46" s="19"/>
      <c r="AB46" s="19"/>
    </row>
    <row r="47" spans="1:28" x14ac:dyDescent="0.2">
      <c r="A47" s="2" t="s">
        <v>96</v>
      </c>
      <c r="B47" s="3" t="s">
        <v>97</v>
      </c>
      <c r="C47" s="2" t="s">
        <v>60</v>
      </c>
      <c r="D47" s="25">
        <v>17814.207887079992</v>
      </c>
      <c r="E47" s="5">
        <v>81722.917602299975</v>
      </c>
      <c r="F47" s="5">
        <v>178389.91956118995</v>
      </c>
      <c r="G47" s="5">
        <v>259724.40288944999</v>
      </c>
      <c r="H47" s="25">
        <v>83451.305353880001</v>
      </c>
      <c r="I47" s="25">
        <v>-16487.382333130001</v>
      </c>
      <c r="J47" s="25">
        <v>123108.78967158</v>
      </c>
      <c r="K47" s="25">
        <f t="shared" si="0"/>
        <v>-846.68487200787047</v>
      </c>
      <c r="L47" s="44"/>
      <c r="M47" s="43"/>
      <c r="N47" s="18"/>
      <c r="O47" s="45"/>
      <c r="T47" s="20"/>
      <c r="U47" s="20"/>
      <c r="V47" s="20"/>
      <c r="W47" s="20"/>
      <c r="Y47" s="19"/>
      <c r="Z47" s="19"/>
      <c r="AA47" s="19"/>
      <c r="AB47" s="19"/>
    </row>
    <row r="48" spans="1:28" x14ac:dyDescent="0.2">
      <c r="A48" s="2" t="s">
        <v>98</v>
      </c>
      <c r="B48" s="3" t="s">
        <v>99</v>
      </c>
      <c r="C48" s="2" t="s">
        <v>33</v>
      </c>
      <c r="D48" s="25">
        <v>0.08</v>
      </c>
      <c r="E48" s="5">
        <v>9</v>
      </c>
      <c r="F48" s="5">
        <v>10.41</v>
      </c>
      <c r="G48" s="5">
        <v>10.08</v>
      </c>
      <c r="H48" s="25">
        <v>10.703191</v>
      </c>
      <c r="I48" s="25">
        <v>-1.576260282147</v>
      </c>
      <c r="J48" s="25">
        <v>5.7216232798729996</v>
      </c>
      <c r="K48" s="25">
        <f t="shared" si="0"/>
        <v>-462.98721376647671</v>
      </c>
      <c r="L48" s="44"/>
      <c r="M48" s="43"/>
      <c r="N48" s="18"/>
      <c r="O48" s="45"/>
      <c r="T48" s="20"/>
      <c r="U48" s="20"/>
      <c r="V48" s="20"/>
      <c r="W48" s="20"/>
      <c r="Y48" s="19"/>
      <c r="Z48" s="19"/>
      <c r="AA48" s="19"/>
      <c r="AB48" s="19"/>
    </row>
    <row r="49" spans="1:28" x14ac:dyDescent="0.2">
      <c r="A49" s="2" t="s">
        <v>100</v>
      </c>
      <c r="B49" s="3" t="s">
        <v>101</v>
      </c>
      <c r="C49" s="2" t="s">
        <v>33</v>
      </c>
      <c r="D49" s="25">
        <v>5.55</v>
      </c>
      <c r="E49" s="25">
        <v>6.52</v>
      </c>
      <c r="F49" s="25">
        <v>8.3000000000000007</v>
      </c>
      <c r="G49" s="25">
        <v>8.3800000000000008</v>
      </c>
      <c r="H49" s="25">
        <v>8.0020190000000007</v>
      </c>
      <c r="I49" s="25">
        <v>-0.54617619908500004</v>
      </c>
      <c r="J49" s="25">
        <v>6.4894303466660004</v>
      </c>
      <c r="K49" s="25">
        <f t="shared" si="0"/>
        <v>-1288.1569276613729</v>
      </c>
      <c r="L49" s="44"/>
      <c r="M49" s="43"/>
      <c r="N49" s="18"/>
      <c r="O49" s="45"/>
      <c r="T49" s="20"/>
      <c r="U49" s="20"/>
      <c r="V49" s="20"/>
      <c r="W49" s="20"/>
      <c r="Y49" s="19"/>
      <c r="Z49" s="19"/>
      <c r="AA49" s="19"/>
      <c r="AB49" s="19"/>
    </row>
    <row r="50" spans="1:28" x14ac:dyDescent="0.2">
      <c r="A50" s="2" t="s">
        <v>102</v>
      </c>
      <c r="B50" s="3" t="s">
        <v>103</v>
      </c>
      <c r="C50" s="2" t="s">
        <v>33</v>
      </c>
      <c r="D50" s="25">
        <v>6.07</v>
      </c>
      <c r="E50" s="5">
        <v>7.66</v>
      </c>
      <c r="F50" s="5">
        <v>8.42</v>
      </c>
      <c r="G50" s="5">
        <v>8.43</v>
      </c>
      <c r="H50" s="25">
        <v>8.6999999999999993</v>
      </c>
      <c r="I50" s="25">
        <v>4.6100000000000003</v>
      </c>
      <c r="J50" s="25">
        <v>7.34</v>
      </c>
      <c r="K50" s="25">
        <f t="shared" si="0"/>
        <v>59.219088937093268</v>
      </c>
      <c r="L50" s="44"/>
      <c r="M50" s="43"/>
      <c r="N50" s="18"/>
      <c r="O50" s="45"/>
      <c r="T50" s="20"/>
      <c r="U50" s="20"/>
      <c r="V50" s="20"/>
      <c r="W50" s="20"/>
      <c r="Y50" s="19"/>
      <c r="Z50" s="19"/>
      <c r="AA50" s="19"/>
      <c r="AB50" s="19"/>
    </row>
    <row r="51" spans="1:28" x14ac:dyDescent="0.2">
      <c r="A51" s="2" t="s">
        <v>104</v>
      </c>
      <c r="B51" s="3" t="s">
        <v>105</v>
      </c>
      <c r="C51" s="2" t="s">
        <v>33</v>
      </c>
      <c r="D51" s="25">
        <v>8.65</v>
      </c>
      <c r="E51" s="5">
        <v>11.72</v>
      </c>
      <c r="F51" s="5">
        <v>12.64</v>
      </c>
      <c r="G51" s="5">
        <v>11.55</v>
      </c>
      <c r="H51" s="5">
        <v>12.14</v>
      </c>
      <c r="I51" s="5">
        <v>6.98</v>
      </c>
      <c r="J51" s="53">
        <v>9.19</v>
      </c>
      <c r="K51" s="25">
        <f t="shared" si="0"/>
        <v>31.661891117478504</v>
      </c>
      <c r="L51" s="44"/>
      <c r="M51" s="43"/>
      <c r="N51" s="18"/>
      <c r="O51" s="45"/>
      <c r="T51" s="20"/>
      <c r="U51" s="20"/>
      <c r="V51" s="20"/>
      <c r="W51" s="20"/>
      <c r="Y51" s="19"/>
      <c r="Z51" s="19"/>
      <c r="AA51" s="19"/>
      <c r="AB51" s="19"/>
    </row>
    <row r="52" spans="1:28" ht="12.75" customHeight="1" x14ac:dyDescent="0.2">
      <c r="A52" s="2" t="s">
        <v>106</v>
      </c>
      <c r="B52" s="3" t="s">
        <v>107</v>
      </c>
      <c r="C52" s="2" t="s">
        <v>60</v>
      </c>
      <c r="D52" s="5">
        <v>1802015.6065291406</v>
      </c>
      <c r="E52" s="5">
        <v>1778842.9852099307</v>
      </c>
      <c r="F52" s="5">
        <v>1823358.2069140603</v>
      </c>
      <c r="G52" s="5">
        <v>1854517.3082788901</v>
      </c>
      <c r="H52" s="5">
        <v>1890569.72470049</v>
      </c>
      <c r="I52" s="5">
        <v>1893168.7219851101</v>
      </c>
      <c r="J52" s="25">
        <v>1949051.18270917</v>
      </c>
      <c r="K52" s="25">
        <f t="shared" si="0"/>
        <v>2.9517950553009209</v>
      </c>
      <c r="L52" s="44"/>
      <c r="M52" s="43"/>
      <c r="N52" s="18"/>
      <c r="O52" s="45"/>
      <c r="T52" s="20"/>
      <c r="U52" s="20"/>
      <c r="V52" s="20"/>
      <c r="W52" s="20"/>
      <c r="Y52" s="19"/>
      <c r="Z52" s="19"/>
      <c r="AA52" s="19"/>
      <c r="AB52" s="19"/>
    </row>
    <row r="53" spans="1:28" ht="12.75" customHeight="1" x14ac:dyDescent="0.2">
      <c r="A53" s="7" t="s">
        <v>108</v>
      </c>
      <c r="B53" s="8" t="s">
        <v>109</v>
      </c>
      <c r="C53" s="7" t="s">
        <v>60</v>
      </c>
      <c r="D53" s="12">
        <v>457433.84350796998</v>
      </c>
      <c r="E53" s="12">
        <v>446143.72754128999</v>
      </c>
      <c r="F53" s="12">
        <v>478103.98257500998</v>
      </c>
      <c r="G53" s="12">
        <v>473560.57263235998</v>
      </c>
      <c r="H53" s="12">
        <v>481557.62920556997</v>
      </c>
      <c r="I53" s="12">
        <v>487760.62376823003</v>
      </c>
      <c r="J53" s="12">
        <v>399056.92590681999</v>
      </c>
      <c r="K53" s="42">
        <f t="shared" si="0"/>
        <v>-18.185907910344056</v>
      </c>
      <c r="L53" s="44"/>
      <c r="M53" s="43"/>
      <c r="N53" s="18"/>
      <c r="O53" s="45"/>
      <c r="T53" s="20"/>
      <c r="U53" s="20"/>
      <c r="V53" s="20"/>
      <c r="W53" s="20"/>
      <c r="Y53" s="19"/>
      <c r="Z53" s="19"/>
      <c r="AA53" s="19"/>
      <c r="AB53" s="19"/>
    </row>
    <row r="54" spans="1:28" ht="12.75" customHeight="1" x14ac:dyDescent="0.2">
      <c r="A54" s="7" t="s">
        <v>110</v>
      </c>
      <c r="B54" s="8" t="s">
        <v>111</v>
      </c>
      <c r="C54" s="7" t="s">
        <v>60</v>
      </c>
      <c r="D54" s="12">
        <v>36871.043507970004</v>
      </c>
      <c r="E54" s="12">
        <v>200695.13338288997</v>
      </c>
      <c r="F54" s="12">
        <v>13258.986586719999</v>
      </c>
      <c r="G54" s="12">
        <v>790.77213930000016</v>
      </c>
      <c r="H54" s="12">
        <v>650.92511297999999</v>
      </c>
      <c r="I54" s="12">
        <v>223614.98133658999</v>
      </c>
      <c r="J54" s="12">
        <v>1220.7249778099999</v>
      </c>
      <c r="K54" s="42">
        <f t="shared" si="0"/>
        <v>-99.454095172642951</v>
      </c>
      <c r="L54" s="44"/>
      <c r="M54" s="43"/>
      <c r="N54" s="16"/>
      <c r="O54" s="45"/>
      <c r="P54" s="16"/>
      <c r="Q54" s="16"/>
      <c r="R54" s="16"/>
      <c r="T54" s="20"/>
      <c r="U54" s="20"/>
      <c r="V54" s="20"/>
      <c r="W54" s="20"/>
      <c r="Y54" s="19"/>
      <c r="Z54" s="19"/>
      <c r="AA54" s="19"/>
      <c r="AB54" s="19"/>
    </row>
    <row r="55" spans="1:28" ht="12.75" customHeight="1" x14ac:dyDescent="0.2">
      <c r="A55" s="7" t="s">
        <v>112</v>
      </c>
      <c r="B55" s="8" t="s">
        <v>113</v>
      </c>
      <c r="C55" s="7" t="s">
        <v>60</v>
      </c>
      <c r="D55" s="12">
        <v>420562.8</v>
      </c>
      <c r="E55" s="12">
        <v>245448.5941584</v>
      </c>
      <c r="F55" s="12">
        <v>464844.99598829</v>
      </c>
      <c r="G55" s="12">
        <v>472769.80049305997</v>
      </c>
      <c r="H55" s="12">
        <v>480906.70409259002</v>
      </c>
      <c r="I55" s="12">
        <v>264145.64243164001</v>
      </c>
      <c r="J55" s="12">
        <v>397836.20092901</v>
      </c>
      <c r="K55" s="42">
        <f t="shared" si="0"/>
        <v>50.612441404165367</v>
      </c>
      <c r="L55" s="44"/>
      <c r="M55" s="43"/>
      <c r="N55" s="16"/>
      <c r="O55" s="45"/>
      <c r="P55" s="16"/>
      <c r="Q55" s="16"/>
      <c r="R55" s="16"/>
      <c r="T55" s="20"/>
      <c r="U55" s="20"/>
      <c r="V55" s="20"/>
      <c r="W55" s="20"/>
      <c r="Y55" s="19"/>
      <c r="Z55" s="19"/>
      <c r="AA55" s="19"/>
      <c r="AB55" s="19"/>
    </row>
    <row r="56" spans="1:28" ht="12.75" customHeight="1" x14ac:dyDescent="0.2">
      <c r="A56" s="7" t="s">
        <v>114</v>
      </c>
      <c r="B56" s="8" t="s">
        <v>115</v>
      </c>
      <c r="C56" s="7" t="s">
        <v>60</v>
      </c>
      <c r="D56" s="12">
        <v>1698.6147974100002</v>
      </c>
      <c r="E56" s="12">
        <v>1531.5811295199999</v>
      </c>
      <c r="F56" s="12">
        <v>2151.2085080100001</v>
      </c>
      <c r="G56" s="12">
        <v>1432.04570928</v>
      </c>
      <c r="H56" s="12">
        <v>1783.3421330000001</v>
      </c>
      <c r="I56" s="12">
        <v>1417.86664752</v>
      </c>
      <c r="J56" s="12">
        <v>2500.0259224900001</v>
      </c>
      <c r="K56" s="42">
        <f t="shared" si="0"/>
        <v>76.32306443365546</v>
      </c>
      <c r="L56" s="44"/>
      <c r="M56" s="43"/>
      <c r="N56" s="16"/>
      <c r="O56" s="45"/>
      <c r="P56" s="16"/>
      <c r="Q56" s="16"/>
      <c r="R56" s="16"/>
      <c r="T56" s="20"/>
      <c r="U56" s="20"/>
      <c r="V56" s="20"/>
      <c r="W56" s="20"/>
      <c r="Y56" s="19"/>
      <c r="Z56" s="19"/>
      <c r="AA56" s="19"/>
      <c r="AB56" s="19"/>
    </row>
    <row r="57" spans="1:28" ht="12.75" customHeight="1" x14ac:dyDescent="0.2">
      <c r="A57" s="7" t="s">
        <v>116</v>
      </c>
      <c r="B57" s="8" t="s">
        <v>117</v>
      </c>
      <c r="C57" s="7" t="s">
        <v>60</v>
      </c>
      <c r="D57" s="12">
        <v>615569.3866622505</v>
      </c>
      <c r="E57" s="12">
        <v>617312.0678258104</v>
      </c>
      <c r="F57" s="12">
        <v>611277.06575353025</v>
      </c>
      <c r="G57" s="12">
        <v>624831.79364095011</v>
      </c>
      <c r="H57" s="12">
        <v>679560.53610155999</v>
      </c>
      <c r="I57" s="12">
        <v>695834.17337962997</v>
      </c>
      <c r="J57" s="12">
        <v>750243.81997237995</v>
      </c>
      <c r="K57" s="42">
        <f t="shared" si="0"/>
        <v>7.8193409686226234</v>
      </c>
      <c r="L57" s="44"/>
      <c r="M57" s="43"/>
      <c r="N57" s="16"/>
      <c r="O57" s="45"/>
      <c r="P57" s="16"/>
      <c r="Q57" s="16"/>
      <c r="R57" s="16"/>
      <c r="T57" s="20"/>
      <c r="U57" s="20"/>
      <c r="V57" s="20"/>
      <c r="W57" s="20"/>
      <c r="Y57" s="19"/>
      <c r="Z57" s="19"/>
      <c r="AA57" s="19"/>
      <c r="AB57" s="19"/>
    </row>
    <row r="58" spans="1:28" ht="12.75" customHeight="1" x14ac:dyDescent="0.2">
      <c r="A58" s="7" t="s">
        <v>118</v>
      </c>
      <c r="B58" s="8" t="s">
        <v>119</v>
      </c>
      <c r="C58" s="7" t="s">
        <v>60</v>
      </c>
      <c r="D58" s="12">
        <v>660975.9456732698</v>
      </c>
      <c r="E58" s="12">
        <v>658491.64079275029</v>
      </c>
      <c r="F58" s="12">
        <v>678920.46955072985</v>
      </c>
      <c r="G58" s="12">
        <v>698272.68364317017</v>
      </c>
      <c r="H58" s="12">
        <v>651660.81565403997</v>
      </c>
      <c r="I58" s="12">
        <v>661098.94650451001</v>
      </c>
      <c r="J58" s="12">
        <v>678679.50015480001</v>
      </c>
      <c r="K58" s="42">
        <f t="shared" si="0"/>
        <v>2.6592923409189062</v>
      </c>
      <c r="L58" s="44"/>
      <c r="M58" s="43"/>
      <c r="N58" s="16"/>
      <c r="O58" s="45"/>
      <c r="P58" s="16"/>
      <c r="Q58" s="16"/>
      <c r="R58" s="16"/>
      <c r="T58" s="20"/>
      <c r="U58" s="20"/>
      <c r="V58" s="20"/>
      <c r="W58" s="20"/>
      <c r="Y58" s="19"/>
      <c r="Z58" s="19"/>
      <c r="AA58" s="19"/>
      <c r="AB58" s="19"/>
    </row>
    <row r="59" spans="1:28" ht="12.75" customHeight="1" x14ac:dyDescent="0.2">
      <c r="A59" s="7" t="s">
        <v>120</v>
      </c>
      <c r="B59" s="8" t="s">
        <v>121</v>
      </c>
      <c r="C59" s="7" t="s">
        <v>60</v>
      </c>
      <c r="D59" s="12">
        <v>5590.9890706800015</v>
      </c>
      <c r="E59" s="12">
        <v>5077.5551580100009</v>
      </c>
      <c r="F59" s="12">
        <v>4845.8523370199982</v>
      </c>
      <c r="G59" s="12">
        <v>4678.0750713999978</v>
      </c>
      <c r="H59" s="12">
        <v>8669.7640382499994</v>
      </c>
      <c r="I59" s="12">
        <v>8388.3977189699999</v>
      </c>
      <c r="J59" s="12">
        <v>8988.8714073600004</v>
      </c>
      <c r="K59" s="42">
        <f t="shared" si="0"/>
        <v>7.1583836211301044</v>
      </c>
      <c r="L59" s="44"/>
      <c r="M59" s="43"/>
      <c r="N59" s="16"/>
      <c r="O59" s="45"/>
      <c r="P59" s="16"/>
      <c r="Q59" s="16"/>
      <c r="R59" s="16"/>
      <c r="T59" s="20"/>
      <c r="U59" s="20"/>
      <c r="V59" s="20"/>
      <c r="W59" s="20"/>
      <c r="Y59" s="19"/>
      <c r="Z59" s="19"/>
      <c r="AA59" s="19"/>
      <c r="AB59" s="19"/>
    </row>
    <row r="60" spans="1:28" ht="12.75" customHeight="1" x14ac:dyDescent="0.2">
      <c r="A60" s="7" t="s">
        <v>122</v>
      </c>
      <c r="B60" s="8" t="s">
        <v>123</v>
      </c>
      <c r="C60" s="7" t="s">
        <v>60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42"/>
      <c r="L60" s="44"/>
      <c r="M60" s="43"/>
      <c r="N60" s="16"/>
      <c r="O60" s="45"/>
      <c r="P60" s="16"/>
      <c r="Q60" s="16"/>
      <c r="R60" s="16"/>
      <c r="T60" s="20"/>
      <c r="U60" s="20"/>
      <c r="V60" s="20"/>
      <c r="W60" s="20"/>
      <c r="Y60" s="19"/>
      <c r="Z60" s="19"/>
      <c r="AA60" s="19"/>
      <c r="AB60" s="19"/>
    </row>
    <row r="61" spans="1:28" ht="12.75" customHeight="1" x14ac:dyDescent="0.2">
      <c r="A61" s="7" t="s">
        <v>124</v>
      </c>
      <c r="B61" s="8" t="s">
        <v>125</v>
      </c>
      <c r="C61" s="7" t="s">
        <v>60</v>
      </c>
      <c r="D61" s="12">
        <v>2790.8781457</v>
      </c>
      <c r="E61" s="12">
        <v>2786.002493</v>
      </c>
      <c r="F61" s="12">
        <v>2662.4002278499997</v>
      </c>
      <c r="G61" s="12">
        <v>5138.0714111000007</v>
      </c>
      <c r="H61" s="12">
        <v>8742.0627499999991</v>
      </c>
      <c r="I61" s="12">
        <v>7650.1134000000002</v>
      </c>
      <c r="J61" s="12">
        <v>15670.2708</v>
      </c>
      <c r="K61" s="42">
        <f t="shared" si="0"/>
        <v>104.83710476762344</v>
      </c>
      <c r="L61" s="44"/>
      <c r="M61" s="43"/>
      <c r="N61" s="16"/>
      <c r="O61" s="45"/>
      <c r="P61" s="16"/>
      <c r="Q61" s="16"/>
      <c r="R61" s="16"/>
      <c r="T61" s="20"/>
      <c r="U61" s="20"/>
      <c r="V61" s="20"/>
      <c r="W61" s="20"/>
      <c r="Y61" s="19"/>
      <c r="Z61" s="19"/>
      <c r="AA61" s="19"/>
      <c r="AB61" s="19"/>
    </row>
    <row r="62" spans="1:28" ht="12.75" customHeight="1" x14ac:dyDescent="0.2">
      <c r="A62" s="7" t="s">
        <v>126</v>
      </c>
      <c r="B62" s="8" t="s">
        <v>127</v>
      </c>
      <c r="C62" s="7" t="s">
        <v>60</v>
      </c>
      <c r="D62" s="12">
        <v>30356.78281823</v>
      </c>
      <c r="E62" s="12">
        <v>28162.492098920004</v>
      </c>
      <c r="F62" s="12">
        <v>27083.685042949997</v>
      </c>
      <c r="G62" s="12">
        <v>24446.288058789996</v>
      </c>
      <c r="H62" s="12">
        <v>23861.665287930002</v>
      </c>
      <c r="I62" s="12">
        <v>22475.47120023</v>
      </c>
      <c r="J62" s="12">
        <v>21743.052505150001</v>
      </c>
      <c r="K62" s="42">
        <f t="shared" si="0"/>
        <v>-3.2587467846836748</v>
      </c>
      <c r="L62" s="44"/>
      <c r="M62" s="43"/>
      <c r="N62" s="16"/>
      <c r="O62" s="45"/>
      <c r="P62" s="16"/>
      <c r="Q62" s="16"/>
      <c r="R62" s="16"/>
      <c r="T62" s="20"/>
      <c r="U62" s="20"/>
      <c r="V62" s="20"/>
      <c r="W62" s="20"/>
      <c r="Y62" s="19"/>
      <c r="Z62" s="19"/>
      <c r="AA62" s="19"/>
      <c r="AB62" s="19"/>
    </row>
    <row r="63" spans="1:28" ht="12.75" customHeight="1" x14ac:dyDescent="0.2">
      <c r="A63" s="7" t="s">
        <v>128</v>
      </c>
      <c r="B63" s="8" t="s">
        <v>129</v>
      </c>
      <c r="C63" s="7" t="s">
        <v>60</v>
      </c>
      <c r="D63" s="12">
        <v>27599.165853630002</v>
      </c>
      <c r="E63" s="12">
        <v>19337.918170630011</v>
      </c>
      <c r="F63" s="12">
        <v>18313.54291896</v>
      </c>
      <c r="G63" s="12">
        <v>22157.778111840002</v>
      </c>
      <c r="H63" s="12">
        <v>34733.909530140001</v>
      </c>
      <c r="I63" s="12">
        <v>8543.1293660200008</v>
      </c>
      <c r="J63" s="12">
        <v>72168.716040169995</v>
      </c>
      <c r="K63" s="42">
        <f t="shared" si="0"/>
        <v>744.7573827831585</v>
      </c>
      <c r="L63" s="44"/>
      <c r="M63" s="43"/>
      <c r="N63" s="16"/>
      <c r="O63" s="45"/>
      <c r="P63" s="16"/>
      <c r="Q63" s="16"/>
      <c r="R63" s="16"/>
      <c r="T63" s="20"/>
      <c r="U63" s="20"/>
      <c r="V63" s="20"/>
      <c r="W63" s="20"/>
      <c r="Y63" s="19"/>
      <c r="Z63" s="19"/>
      <c r="AA63" s="19"/>
      <c r="AB63" s="19"/>
    </row>
    <row r="64" spans="1:28" ht="12.75" customHeight="1" x14ac:dyDescent="0.2">
      <c r="A64" s="2" t="s">
        <v>130</v>
      </c>
      <c r="B64" s="3" t="s">
        <v>131</v>
      </c>
      <c r="C64" s="2" t="s">
        <v>60</v>
      </c>
      <c r="D64" s="5">
        <v>2595066.4247047873</v>
      </c>
      <c r="E64" s="5">
        <v>2675055.6291754795</v>
      </c>
      <c r="F64" s="5">
        <v>2740314.263900301</v>
      </c>
      <c r="G64" s="5">
        <v>2791404.1956342924</v>
      </c>
      <c r="H64" s="25">
        <v>2853871.01958295</v>
      </c>
      <c r="I64" s="5">
        <v>2822251.9392318898</v>
      </c>
      <c r="J64" s="25">
        <v>2893837.8952077599</v>
      </c>
      <c r="K64" s="25">
        <f t="shared" si="0"/>
        <v>2.5364835428318688</v>
      </c>
      <c r="L64" s="44"/>
      <c r="M64" s="43"/>
      <c r="N64" s="16"/>
      <c r="O64" s="45"/>
      <c r="P64" s="16"/>
      <c r="Q64" s="16"/>
      <c r="R64" s="16"/>
      <c r="T64" s="20"/>
      <c r="U64" s="20"/>
      <c r="V64" s="20"/>
      <c r="W64" s="20"/>
      <c r="Y64" s="19"/>
      <c r="Z64" s="19"/>
      <c r="AA64" s="19"/>
      <c r="AB64" s="19"/>
    </row>
    <row r="65" spans="1:28" ht="12.75" customHeight="1" x14ac:dyDescent="0.2">
      <c r="A65" s="7" t="s">
        <v>132</v>
      </c>
      <c r="B65" s="8" t="s">
        <v>133</v>
      </c>
      <c r="C65" s="7" t="s">
        <v>60</v>
      </c>
      <c r="D65" s="12">
        <v>167324.47481470997</v>
      </c>
      <c r="E65" s="12">
        <v>155088.74759950989</v>
      </c>
      <c r="F65" s="12">
        <v>112631.42065373002</v>
      </c>
      <c r="G65" s="12">
        <v>143198.77123950006</v>
      </c>
      <c r="H65" s="12">
        <v>144086.21746073</v>
      </c>
      <c r="I65" s="12">
        <v>124734.56861233</v>
      </c>
      <c r="J65" s="12">
        <v>114163.66848609</v>
      </c>
      <c r="K65" s="42">
        <f t="shared" si="0"/>
        <v>-8.4747157454754358</v>
      </c>
      <c r="L65" s="44"/>
      <c r="M65" s="43"/>
      <c r="N65" s="16"/>
      <c r="O65" s="45"/>
      <c r="P65" s="16"/>
      <c r="Q65" s="17"/>
      <c r="R65" s="17"/>
      <c r="S65" s="18"/>
      <c r="T65" s="20"/>
      <c r="U65" s="20"/>
      <c r="V65" s="20"/>
      <c r="W65" s="20"/>
      <c r="Y65" s="19"/>
      <c r="Z65" s="19"/>
      <c r="AA65" s="19"/>
      <c r="AB65" s="19"/>
    </row>
    <row r="66" spans="1:28" ht="12.75" customHeight="1" x14ac:dyDescent="0.2">
      <c r="A66" s="7" t="s">
        <v>134</v>
      </c>
      <c r="B66" s="8" t="s">
        <v>111</v>
      </c>
      <c r="C66" s="7" t="s">
        <v>60</v>
      </c>
      <c r="D66" s="12">
        <v>45515.582094919999</v>
      </c>
      <c r="E66" s="12">
        <v>85576.006093129865</v>
      </c>
      <c r="F66" s="12">
        <v>38581.212447110032</v>
      </c>
      <c r="G66" s="12">
        <v>51860.334465650092</v>
      </c>
      <c r="H66" s="12">
        <v>45056.888914249997</v>
      </c>
      <c r="I66" s="12">
        <v>54098.451838749999</v>
      </c>
      <c r="J66" s="12">
        <v>23922.84990085</v>
      </c>
      <c r="K66" s="42">
        <f t="shared" si="0"/>
        <v>-55.779048960298752</v>
      </c>
      <c r="L66" s="44"/>
      <c r="M66" s="43"/>
      <c r="N66" s="16"/>
      <c r="O66" s="45"/>
      <c r="P66" s="16"/>
      <c r="Q66" s="17"/>
      <c r="R66" s="17"/>
      <c r="S66" s="18"/>
      <c r="T66" s="20"/>
      <c r="U66" s="20"/>
      <c r="V66" s="20"/>
      <c r="W66" s="20"/>
      <c r="Y66" s="19"/>
      <c r="Z66" s="19"/>
      <c r="AA66" s="19"/>
      <c r="AB66" s="19"/>
    </row>
    <row r="67" spans="1:28" ht="12.75" customHeight="1" x14ac:dyDescent="0.2">
      <c r="A67" s="7" t="s">
        <v>135</v>
      </c>
      <c r="B67" s="8" t="s">
        <v>113</v>
      </c>
      <c r="C67" s="7" t="s">
        <v>60</v>
      </c>
      <c r="D67" s="12">
        <v>121808.89271978996</v>
      </c>
      <c r="E67" s="12">
        <v>69512.741506380014</v>
      </c>
      <c r="F67" s="12">
        <v>74050.20820661998</v>
      </c>
      <c r="G67" s="12">
        <v>91338.436773849957</v>
      </c>
      <c r="H67" s="12">
        <v>99029.328546479999</v>
      </c>
      <c r="I67" s="12">
        <v>70636.116773579997</v>
      </c>
      <c r="J67" s="12">
        <v>90240.818585240006</v>
      </c>
      <c r="K67" s="42">
        <f t="shared" si="0"/>
        <v>27.754501106709697</v>
      </c>
      <c r="L67" s="44"/>
      <c r="M67" s="43"/>
      <c r="N67" s="16"/>
      <c r="O67" s="45"/>
      <c r="P67" s="16"/>
      <c r="Q67" s="17"/>
      <c r="R67" s="17"/>
      <c r="S67" s="18"/>
      <c r="T67" s="20"/>
      <c r="U67" s="20"/>
      <c r="V67" s="20"/>
      <c r="W67" s="20"/>
      <c r="Y67" s="19"/>
      <c r="Z67" s="19"/>
      <c r="AA67" s="19"/>
      <c r="AB67" s="19"/>
    </row>
    <row r="68" spans="1:28" ht="12.75" customHeight="1" x14ac:dyDescent="0.2">
      <c r="A68" s="7" t="s">
        <v>136</v>
      </c>
      <c r="B68" s="8" t="s">
        <v>137</v>
      </c>
      <c r="C68" s="7" t="s">
        <v>60</v>
      </c>
      <c r="D68" s="12">
        <v>192586.01760344996</v>
      </c>
      <c r="E68" s="12">
        <v>192543.84610214992</v>
      </c>
      <c r="F68" s="12">
        <v>201449.96320196998</v>
      </c>
      <c r="G68" s="12">
        <v>162163.78139533004</v>
      </c>
      <c r="H68" s="12">
        <v>177266.39054938001</v>
      </c>
      <c r="I68" s="12">
        <v>151796.10587124</v>
      </c>
      <c r="J68" s="12">
        <v>158967.17582477001</v>
      </c>
      <c r="K68" s="42">
        <f t="shared" si="0"/>
        <v>4.7241461909522275</v>
      </c>
      <c r="L68" s="44"/>
      <c r="M68" s="43"/>
      <c r="N68" s="16"/>
      <c r="O68" s="45"/>
      <c r="P68" s="16"/>
      <c r="Q68" s="17"/>
      <c r="R68" s="17"/>
      <c r="S68" s="18"/>
      <c r="T68" s="20"/>
      <c r="U68" s="20"/>
      <c r="V68" s="20"/>
      <c r="W68" s="20"/>
      <c r="Y68" s="19"/>
      <c r="Z68" s="19"/>
      <c r="AA68" s="19"/>
      <c r="AB68" s="19"/>
    </row>
    <row r="69" spans="1:28" ht="12.75" customHeight="1" x14ac:dyDescent="0.2">
      <c r="A69" s="7" t="s">
        <v>138</v>
      </c>
      <c r="B69" s="8" t="s">
        <v>117</v>
      </c>
      <c r="C69" s="7" t="s">
        <v>60</v>
      </c>
      <c r="D69" s="12">
        <v>1215672.6783880584</v>
      </c>
      <c r="E69" s="12">
        <v>1277791.0537943791</v>
      </c>
      <c r="F69" s="12">
        <v>1414981.0391495221</v>
      </c>
      <c r="G69" s="12">
        <v>1474562.4918786529</v>
      </c>
      <c r="H69" s="12">
        <v>1465497.9196848001</v>
      </c>
      <c r="I69" s="12">
        <v>1463188.3158603001</v>
      </c>
      <c r="J69" s="12">
        <v>1561436.2718339399</v>
      </c>
      <c r="K69" s="42">
        <f t="shared" si="0"/>
        <v>6.7146487508597863</v>
      </c>
      <c r="L69" s="44"/>
      <c r="M69" s="43"/>
      <c r="N69" s="16"/>
      <c r="O69" s="45"/>
      <c r="P69" s="16"/>
      <c r="Q69" s="17"/>
      <c r="R69" s="17"/>
      <c r="S69" s="18"/>
      <c r="T69" s="20"/>
      <c r="U69" s="20"/>
      <c r="V69" s="20"/>
      <c r="W69" s="20"/>
      <c r="Y69" s="19"/>
      <c r="Z69" s="19"/>
      <c r="AA69" s="19"/>
      <c r="AB69" s="19"/>
    </row>
    <row r="70" spans="1:28" ht="12.75" customHeight="1" x14ac:dyDescent="0.2">
      <c r="A70" s="7" t="s">
        <v>139</v>
      </c>
      <c r="B70" s="8" t="s">
        <v>119</v>
      </c>
      <c r="C70" s="7" t="s">
        <v>60</v>
      </c>
      <c r="D70" s="12">
        <v>927642.17630429915</v>
      </c>
      <c r="E70" s="12">
        <v>939721.40115013043</v>
      </c>
      <c r="F70" s="12">
        <v>913441.07090659952</v>
      </c>
      <c r="G70" s="12">
        <v>935169.63129609975</v>
      </c>
      <c r="H70" s="12">
        <v>853875.03369393002</v>
      </c>
      <c r="I70" s="12">
        <v>844179.64633045997</v>
      </c>
      <c r="J70" s="12">
        <v>840949.21073924005</v>
      </c>
      <c r="K70" s="42">
        <f t="shared" si="0"/>
        <v>-0.38267158006737301</v>
      </c>
      <c r="L70" s="44"/>
      <c r="M70" s="43"/>
      <c r="N70" s="16"/>
      <c r="O70" s="45"/>
      <c r="P70" s="16"/>
      <c r="Q70" s="17"/>
      <c r="R70" s="17"/>
      <c r="S70" s="18"/>
      <c r="T70" s="20"/>
      <c r="U70" s="20"/>
      <c r="V70" s="20"/>
      <c r="W70" s="20"/>
      <c r="Y70" s="19"/>
      <c r="Z70" s="19"/>
      <c r="AA70" s="19"/>
      <c r="AB70" s="19"/>
    </row>
    <row r="71" spans="1:28" ht="12.75" customHeight="1" x14ac:dyDescent="0.2">
      <c r="A71" s="7" t="s">
        <v>140</v>
      </c>
      <c r="B71" s="8" t="s">
        <v>121</v>
      </c>
      <c r="C71" s="7" t="s">
        <v>60</v>
      </c>
      <c r="D71" s="12">
        <v>40742.496123189987</v>
      </c>
      <c r="E71" s="12">
        <v>67331.657967729974</v>
      </c>
      <c r="F71" s="12">
        <v>37250.957405969981</v>
      </c>
      <c r="G71" s="12">
        <v>37549.141008039987</v>
      </c>
      <c r="H71" s="12">
        <v>47656.108920780003</v>
      </c>
      <c r="I71" s="12">
        <v>47153.30505897</v>
      </c>
      <c r="J71" s="12">
        <v>50191.573023669996</v>
      </c>
      <c r="K71" s="42">
        <f t="shared" si="0"/>
        <v>6.4433828358379852</v>
      </c>
      <c r="L71" s="44"/>
      <c r="M71" s="43"/>
      <c r="N71" s="16"/>
      <c r="O71" s="45"/>
      <c r="P71" s="16"/>
      <c r="Q71" s="17"/>
      <c r="R71" s="17"/>
      <c r="S71" s="18"/>
      <c r="T71" s="20"/>
      <c r="U71" s="20"/>
      <c r="V71" s="20"/>
      <c r="W71" s="20"/>
      <c r="Y71" s="19"/>
      <c r="Z71" s="19"/>
      <c r="AA71" s="19"/>
      <c r="AB71" s="19"/>
    </row>
    <row r="72" spans="1:28" ht="12.75" customHeight="1" x14ac:dyDescent="0.2">
      <c r="A72" s="7" t="s">
        <v>141</v>
      </c>
      <c r="B72" s="8" t="s">
        <v>123</v>
      </c>
      <c r="C72" s="7" t="s">
        <v>60</v>
      </c>
      <c r="D72" s="12">
        <v>1366.1135041299999</v>
      </c>
      <c r="E72" s="12">
        <v>1364.3967745</v>
      </c>
      <c r="F72" s="12">
        <v>1223.5114101700001</v>
      </c>
      <c r="G72" s="12">
        <v>938.96568770999977</v>
      </c>
      <c r="H72" s="12">
        <v>907.47485917999995</v>
      </c>
      <c r="I72" s="12">
        <v>884.92432057999997</v>
      </c>
      <c r="J72" s="12">
        <v>899.38784798999995</v>
      </c>
      <c r="K72" s="42">
        <f t="shared" ref="K72:K91" si="1">(J72/I72-1)*100</f>
        <v>1.6344366488334483</v>
      </c>
      <c r="L72" s="44"/>
      <c r="M72" s="43"/>
      <c r="N72" s="16"/>
      <c r="O72" s="45"/>
      <c r="P72" s="16"/>
      <c r="Q72" s="17"/>
      <c r="R72" s="17"/>
      <c r="S72" s="18"/>
      <c r="T72" s="20"/>
      <c r="U72" s="20"/>
      <c r="V72" s="20"/>
      <c r="W72" s="20"/>
      <c r="Y72" s="19"/>
      <c r="Z72" s="19"/>
      <c r="AA72" s="19"/>
      <c r="AB72" s="19"/>
    </row>
    <row r="73" spans="1:28" ht="12.75" customHeight="1" x14ac:dyDescent="0.2">
      <c r="A73" s="7" t="s">
        <v>142</v>
      </c>
      <c r="B73" s="8" t="s">
        <v>125</v>
      </c>
      <c r="C73" s="7" t="s">
        <v>60</v>
      </c>
      <c r="D73" s="12">
        <v>2240.3785576700002</v>
      </c>
      <c r="E73" s="12">
        <v>2197.8548727800003</v>
      </c>
      <c r="F73" s="12">
        <v>13513.004003510001</v>
      </c>
      <c r="G73" s="12">
        <v>9252.9513291700005</v>
      </c>
      <c r="H73" s="12">
        <v>2952.9658980999998</v>
      </c>
      <c r="I73" s="12">
        <v>1853.70042446</v>
      </c>
      <c r="J73" s="12">
        <v>9364.7828072800003</v>
      </c>
      <c r="K73" s="42">
        <f t="shared" si="1"/>
        <v>405.19397221414823</v>
      </c>
      <c r="L73" s="44"/>
      <c r="M73" s="43"/>
      <c r="N73" s="16"/>
      <c r="O73" s="45"/>
      <c r="P73" s="16"/>
      <c r="Q73" s="17"/>
      <c r="R73" s="17"/>
      <c r="S73" s="18"/>
      <c r="T73" s="20"/>
      <c r="U73" s="20"/>
      <c r="V73" s="20"/>
      <c r="W73" s="20"/>
      <c r="Y73" s="19"/>
      <c r="Z73" s="19"/>
      <c r="AA73" s="19"/>
      <c r="AB73" s="19"/>
    </row>
    <row r="74" spans="1:28" ht="12.75" customHeight="1" x14ac:dyDescent="0.2">
      <c r="A74" s="7" t="s">
        <v>143</v>
      </c>
      <c r="B74" s="8" t="s">
        <v>127</v>
      </c>
      <c r="C74" s="7" t="s">
        <v>60</v>
      </c>
      <c r="D74" s="12">
        <v>29363.162284040005</v>
      </c>
      <c r="E74" s="12">
        <v>29684.44910292</v>
      </c>
      <c r="F74" s="12">
        <v>35530.709800159995</v>
      </c>
      <c r="G74" s="12">
        <v>33099.376537010001</v>
      </c>
      <c r="H74" s="12">
        <v>33052.941608219997</v>
      </c>
      <c r="I74" s="12">
        <v>26686.372050049999</v>
      </c>
      <c r="J74" s="12">
        <v>33084.313802240002</v>
      </c>
      <c r="K74" s="42">
        <f t="shared" si="1"/>
        <v>23.974565520523861</v>
      </c>
      <c r="L74" s="44"/>
      <c r="M74" s="43"/>
      <c r="N74" s="16"/>
      <c r="O74" s="45"/>
      <c r="P74" s="16"/>
      <c r="Q74" s="17"/>
      <c r="R74" s="17"/>
      <c r="S74" s="18"/>
      <c r="T74" s="20"/>
      <c r="U74" s="20"/>
      <c r="V74" s="20"/>
      <c r="W74" s="20"/>
      <c r="Y74" s="19"/>
      <c r="Z74" s="19"/>
      <c r="AA74" s="19"/>
      <c r="AB74" s="19"/>
    </row>
    <row r="75" spans="1:28" ht="12.75" customHeight="1" x14ac:dyDescent="0.2">
      <c r="A75" s="7" t="s">
        <v>144</v>
      </c>
      <c r="B75" s="8" t="s">
        <v>145</v>
      </c>
      <c r="C75" s="7" t="s">
        <v>60</v>
      </c>
      <c r="D75" s="12" t="s">
        <v>167</v>
      </c>
      <c r="E75" s="12" t="s">
        <v>167</v>
      </c>
      <c r="F75" s="12" t="s">
        <v>167</v>
      </c>
      <c r="G75" s="12" t="s">
        <v>167</v>
      </c>
      <c r="H75" s="12">
        <v>136281.61301129</v>
      </c>
      <c r="I75" s="12">
        <v>165841.74582256001</v>
      </c>
      <c r="J75" s="12">
        <v>131324.70978295</v>
      </c>
      <c r="K75" s="42">
        <f t="shared" si="1"/>
        <v>-20.813237263276896</v>
      </c>
      <c r="L75" s="44"/>
      <c r="M75" s="43"/>
      <c r="N75" s="16"/>
      <c r="O75" s="45"/>
      <c r="P75" s="16"/>
      <c r="Q75" s="17"/>
      <c r="R75" s="17"/>
      <c r="S75" s="18"/>
      <c r="T75" s="20"/>
      <c r="U75" s="20"/>
      <c r="V75" s="20"/>
      <c r="W75" s="20"/>
      <c r="Y75" s="19"/>
      <c r="Z75" s="19"/>
      <c r="AA75" s="19"/>
      <c r="AB75" s="19"/>
    </row>
    <row r="76" spans="1:28" ht="12.75" customHeight="1" x14ac:dyDescent="0.2">
      <c r="A76" s="7" t="s">
        <v>146</v>
      </c>
      <c r="B76" s="8" t="s">
        <v>147</v>
      </c>
      <c r="C76" s="7" t="s">
        <v>60</v>
      </c>
      <c r="D76" s="12">
        <v>18128.927125240003</v>
      </c>
      <c r="E76" s="12">
        <v>9332.2218113800027</v>
      </c>
      <c r="F76" s="12">
        <v>10292.587368670005</v>
      </c>
      <c r="G76" s="12">
        <v>-4530.9147372199996</v>
      </c>
      <c r="H76" s="12">
        <v>-7705.6461034599997</v>
      </c>
      <c r="I76" s="12">
        <v>-4066.74511906</v>
      </c>
      <c r="J76" s="12">
        <v>-6543.1989404100004</v>
      </c>
      <c r="K76" s="42">
        <f t="shared" si="1"/>
        <v>60.895230678297722</v>
      </c>
      <c r="L76" s="44"/>
      <c r="M76" s="43"/>
      <c r="N76" s="16"/>
      <c r="O76" s="45"/>
      <c r="P76" s="16"/>
      <c r="Q76" s="17"/>
      <c r="R76" s="17"/>
      <c r="S76" s="18"/>
      <c r="T76" s="20"/>
      <c r="U76" s="20"/>
      <c r="V76" s="20"/>
      <c r="W76" s="20"/>
      <c r="Y76" s="19"/>
      <c r="Z76" s="19"/>
      <c r="AA76" s="19"/>
      <c r="AB76" s="19"/>
    </row>
    <row r="77" spans="1:28" ht="12.75" customHeight="1" x14ac:dyDescent="0.2">
      <c r="A77" s="2" t="s">
        <v>148</v>
      </c>
      <c r="B77" s="3" t="s">
        <v>149</v>
      </c>
      <c r="C77" s="2" t="s">
        <v>60</v>
      </c>
      <c r="D77" s="5">
        <v>1261129.2073709108</v>
      </c>
      <c r="E77" s="5">
        <v>1300269.3634624705</v>
      </c>
      <c r="F77" s="5">
        <v>1333598.5963555705</v>
      </c>
      <c r="G77" s="5">
        <v>1366445.9292359801</v>
      </c>
      <c r="H77" s="25">
        <v>1414192.9030964801</v>
      </c>
      <c r="I77" s="5">
        <v>1385679.43787155</v>
      </c>
      <c r="J77" s="25">
        <v>1434862.79206206</v>
      </c>
      <c r="K77" s="25">
        <f t="shared" si="1"/>
        <v>3.5494034800759744</v>
      </c>
      <c r="L77" s="44"/>
      <c r="M77" s="43"/>
      <c r="N77" s="16"/>
      <c r="O77" s="45"/>
      <c r="P77" s="16"/>
      <c r="Q77" s="17"/>
      <c r="R77" s="17"/>
      <c r="S77" s="18"/>
      <c r="T77" s="20"/>
      <c r="U77" s="20"/>
      <c r="V77" s="20"/>
      <c r="W77" s="20"/>
      <c r="Y77" s="19"/>
      <c r="Z77" s="19"/>
      <c r="AA77" s="19"/>
      <c r="AB77" s="19"/>
    </row>
    <row r="78" spans="1:28" ht="12.75" customHeight="1" x14ac:dyDescent="0.2">
      <c r="A78" s="7" t="s">
        <v>150</v>
      </c>
      <c r="B78" s="8" t="s">
        <v>133</v>
      </c>
      <c r="C78" s="7" t="s">
        <v>60</v>
      </c>
      <c r="D78" s="12">
        <v>119925.32537134012</v>
      </c>
      <c r="E78" s="12">
        <v>105505.00095731992</v>
      </c>
      <c r="F78" s="12">
        <v>99674.765752329971</v>
      </c>
      <c r="G78" s="12">
        <v>87838.641344410105</v>
      </c>
      <c r="H78" s="12">
        <v>97351.409975650007</v>
      </c>
      <c r="I78" s="12">
        <v>86141.515443049997</v>
      </c>
      <c r="J78" s="12">
        <v>86747.778625470004</v>
      </c>
      <c r="K78" s="42">
        <f t="shared" si="1"/>
        <v>0.70379906750168697</v>
      </c>
      <c r="L78" s="44"/>
      <c r="M78" s="43"/>
      <c r="N78" s="16"/>
      <c r="O78" s="45"/>
      <c r="P78" s="16"/>
      <c r="Q78" s="17"/>
      <c r="R78" s="17"/>
      <c r="S78" s="18"/>
      <c r="T78" s="20"/>
      <c r="U78" s="20"/>
      <c r="V78" s="20"/>
      <c r="W78" s="20"/>
      <c r="Y78" s="19"/>
      <c r="Z78" s="19"/>
      <c r="AA78" s="19"/>
      <c r="AB78" s="19"/>
    </row>
    <row r="79" spans="1:28" ht="12.75" customHeight="1" x14ac:dyDescent="0.2">
      <c r="A79" s="7" t="s">
        <v>151</v>
      </c>
      <c r="B79" s="8" t="s">
        <v>111</v>
      </c>
      <c r="C79" s="7" t="s">
        <v>60</v>
      </c>
      <c r="D79" s="12">
        <v>25194.32683351999</v>
      </c>
      <c r="E79" s="12">
        <v>18862.909525780015</v>
      </c>
      <c r="F79" s="12">
        <v>14714.547724269996</v>
      </c>
      <c r="G79" s="12">
        <v>12049.038404209999</v>
      </c>
      <c r="H79" s="12">
        <v>22533.597357449999</v>
      </c>
      <c r="I79" s="12">
        <v>10794.54413204</v>
      </c>
      <c r="J79" s="12">
        <v>15471.912637519999</v>
      </c>
      <c r="K79" s="42">
        <f t="shared" si="1"/>
        <v>43.330857220702732</v>
      </c>
      <c r="L79" s="44"/>
      <c r="M79" s="43"/>
      <c r="N79" s="16"/>
      <c r="O79" s="45"/>
      <c r="P79" s="16"/>
      <c r="Q79" s="17"/>
      <c r="R79" s="17"/>
      <c r="S79" s="18"/>
      <c r="T79" s="20"/>
      <c r="U79" s="20"/>
      <c r="V79" s="20"/>
      <c r="W79" s="20"/>
      <c r="Y79" s="19"/>
      <c r="Z79" s="19"/>
      <c r="AA79" s="19"/>
      <c r="AB79" s="19"/>
    </row>
    <row r="80" spans="1:28" ht="12.75" customHeight="1" x14ac:dyDescent="0.2">
      <c r="A80" s="7" t="s">
        <v>152</v>
      </c>
      <c r="B80" s="8" t="s">
        <v>113</v>
      </c>
      <c r="C80" s="7" t="s">
        <v>60</v>
      </c>
      <c r="D80" s="12">
        <v>94730.998537820124</v>
      </c>
      <c r="E80" s="12">
        <v>86642.091431539913</v>
      </c>
      <c r="F80" s="12">
        <v>84960.218028059971</v>
      </c>
      <c r="G80" s="12">
        <v>75789.6029402001</v>
      </c>
      <c r="H80" s="12">
        <v>74817.812618199998</v>
      </c>
      <c r="I80" s="12">
        <v>75346.971311009998</v>
      </c>
      <c r="J80" s="12">
        <v>71275.865987950005</v>
      </c>
      <c r="K80" s="42">
        <f t="shared" si="1"/>
        <v>-5.403143951540768</v>
      </c>
      <c r="L80" s="44"/>
      <c r="M80" s="43"/>
      <c r="N80" s="16"/>
      <c r="O80" s="45"/>
      <c r="P80" s="16"/>
      <c r="Q80" s="17"/>
      <c r="R80" s="17"/>
      <c r="S80" s="18"/>
      <c r="T80" s="20"/>
      <c r="U80" s="20"/>
      <c r="V80" s="20"/>
      <c r="W80" s="20"/>
      <c r="Y80" s="19"/>
      <c r="Z80" s="19"/>
      <c r="AA80" s="19"/>
      <c r="AB80" s="19"/>
    </row>
    <row r="81" spans="1:28" ht="12.75" customHeight="1" x14ac:dyDescent="0.2">
      <c r="A81" s="7" t="s">
        <v>153</v>
      </c>
      <c r="B81" s="8" t="s">
        <v>137</v>
      </c>
      <c r="C81" s="7" t="s">
        <v>60</v>
      </c>
      <c r="D81" s="12">
        <v>154047.35291739</v>
      </c>
      <c r="E81" s="12">
        <v>162538.42924158004</v>
      </c>
      <c r="F81" s="12">
        <v>168478.83781524003</v>
      </c>
      <c r="G81" s="12">
        <v>158227.93236980002</v>
      </c>
      <c r="H81" s="12">
        <v>159426.75104137001</v>
      </c>
      <c r="I81" s="12">
        <v>153751.44362554001</v>
      </c>
      <c r="J81" s="12">
        <v>155310.44926872</v>
      </c>
      <c r="K81" s="42">
        <f t="shared" si="1"/>
        <v>1.0139778895194906</v>
      </c>
      <c r="L81" s="44"/>
      <c r="M81" s="43"/>
      <c r="N81" s="16"/>
      <c r="O81" s="45"/>
      <c r="P81" s="16"/>
      <c r="Q81" s="17"/>
      <c r="R81" s="17"/>
      <c r="S81" s="18"/>
      <c r="T81" s="20"/>
      <c r="U81" s="20"/>
      <c r="V81" s="20"/>
      <c r="W81" s="20"/>
      <c r="Y81" s="19"/>
      <c r="Z81" s="19"/>
      <c r="AA81" s="19"/>
      <c r="AB81" s="19"/>
    </row>
    <row r="82" spans="1:28" ht="12.75" customHeight="1" x14ac:dyDescent="0.2">
      <c r="A82" s="7" t="s">
        <v>154</v>
      </c>
      <c r="B82" s="8" t="s">
        <v>117</v>
      </c>
      <c r="C82" s="7" t="s">
        <v>60</v>
      </c>
      <c r="D82" s="12">
        <v>492560.36498710077</v>
      </c>
      <c r="E82" s="12">
        <v>523939.5070819807</v>
      </c>
      <c r="F82" s="12">
        <v>543925.94039064029</v>
      </c>
      <c r="G82" s="12">
        <v>581458.73366800987</v>
      </c>
      <c r="H82" s="12">
        <v>620262.35692676005</v>
      </c>
      <c r="I82" s="12">
        <v>635949.33175371005</v>
      </c>
      <c r="J82" s="12">
        <v>674417.63878289994</v>
      </c>
      <c r="K82" s="42">
        <f t="shared" si="1"/>
        <v>6.0489578506370378</v>
      </c>
      <c r="L82" s="44"/>
      <c r="M82" s="43"/>
      <c r="N82" s="16"/>
      <c r="O82" s="45"/>
      <c r="P82" s="16"/>
      <c r="Q82" s="17"/>
      <c r="R82" s="17"/>
      <c r="S82" s="18"/>
      <c r="T82" s="20"/>
      <c r="U82" s="20"/>
      <c r="V82" s="20"/>
      <c r="W82" s="20"/>
      <c r="Y82" s="19"/>
      <c r="Z82" s="19"/>
      <c r="AA82" s="19"/>
      <c r="AB82" s="19"/>
    </row>
    <row r="83" spans="1:28" ht="12.75" customHeight="1" x14ac:dyDescent="0.2">
      <c r="A83" s="7" t="s">
        <v>155</v>
      </c>
      <c r="B83" s="8" t="s">
        <v>119</v>
      </c>
      <c r="C83" s="7" t="s">
        <v>60</v>
      </c>
      <c r="D83" s="12">
        <v>179638.84148885013</v>
      </c>
      <c r="E83" s="12">
        <v>185733.95540042</v>
      </c>
      <c r="F83" s="12">
        <v>197470.98644156035</v>
      </c>
      <c r="G83" s="12">
        <v>210170.49574148023</v>
      </c>
      <c r="H83" s="12">
        <v>181855.56311178001</v>
      </c>
      <c r="I83" s="12">
        <v>156887.07063243</v>
      </c>
      <c r="J83" s="12">
        <v>164250.42351944</v>
      </c>
      <c r="K83" s="42">
        <f t="shared" si="1"/>
        <v>4.6934096336476161</v>
      </c>
      <c r="L83" s="44"/>
      <c r="M83" s="43"/>
      <c r="N83" s="16"/>
      <c r="O83" s="45"/>
      <c r="P83" s="16"/>
      <c r="Q83" s="17"/>
      <c r="R83" s="17"/>
      <c r="S83" s="18"/>
      <c r="T83" s="20"/>
      <c r="U83" s="20"/>
      <c r="V83" s="20"/>
      <c r="W83" s="20"/>
      <c r="Y83" s="19"/>
      <c r="Z83" s="19"/>
      <c r="AA83" s="19"/>
      <c r="AB83" s="19"/>
    </row>
    <row r="84" spans="1:28" ht="12.75" customHeight="1" x14ac:dyDescent="0.2">
      <c r="A84" s="7" t="s">
        <v>156</v>
      </c>
      <c r="B84" s="8" t="s">
        <v>121</v>
      </c>
      <c r="C84" s="7" t="s">
        <v>60</v>
      </c>
      <c r="D84" s="12">
        <v>41808.09093358001</v>
      </c>
      <c r="E84" s="12">
        <v>47183.417076289952</v>
      </c>
      <c r="F84" s="12">
        <v>40369.275678159946</v>
      </c>
      <c r="G84" s="12">
        <v>47546.990282930034</v>
      </c>
      <c r="H84" s="12">
        <v>49647.155073399997</v>
      </c>
      <c r="I84" s="12">
        <v>49274.010235770002</v>
      </c>
      <c r="J84" s="12">
        <v>53440.985727079998</v>
      </c>
      <c r="K84" s="42">
        <f t="shared" si="1"/>
        <v>8.4567411326407882</v>
      </c>
      <c r="L84" s="44"/>
      <c r="M84" s="43"/>
      <c r="N84" s="16"/>
      <c r="O84" s="45"/>
      <c r="P84" s="16"/>
      <c r="Q84" s="17"/>
      <c r="R84" s="17"/>
      <c r="S84" s="18"/>
      <c r="T84" s="20"/>
      <c r="U84" s="20"/>
      <c r="V84" s="20"/>
      <c r="W84" s="20"/>
      <c r="Y84" s="19"/>
      <c r="Z84" s="19"/>
      <c r="AA84" s="19"/>
      <c r="AB84" s="19"/>
    </row>
    <row r="85" spans="1:28" ht="12.75" customHeight="1" x14ac:dyDescent="0.2">
      <c r="A85" s="7" t="s">
        <v>157</v>
      </c>
      <c r="B85" s="8" t="s">
        <v>123</v>
      </c>
      <c r="C85" s="7" t="s">
        <v>60</v>
      </c>
      <c r="D85" s="12">
        <v>1714.8285842600003</v>
      </c>
      <c r="E85" s="12">
        <v>1710.6087477700003</v>
      </c>
      <c r="F85" s="12">
        <v>3953.4876545499997</v>
      </c>
      <c r="G85" s="12">
        <v>1632.1955778199999</v>
      </c>
      <c r="H85" s="12">
        <v>1557.49397144</v>
      </c>
      <c r="I85" s="12">
        <v>1359.26065668</v>
      </c>
      <c r="J85" s="12">
        <v>1404.2290329099999</v>
      </c>
      <c r="K85" s="42">
        <f t="shared" si="1"/>
        <v>3.3082967574324718</v>
      </c>
      <c r="L85" s="44"/>
      <c r="M85" s="43"/>
      <c r="N85" s="16"/>
      <c r="O85" s="45"/>
      <c r="P85" s="16"/>
      <c r="Q85" s="17"/>
      <c r="R85" s="17"/>
      <c r="S85" s="18"/>
      <c r="T85" s="20"/>
      <c r="U85" s="20"/>
      <c r="V85" s="20"/>
      <c r="W85" s="20"/>
      <c r="Y85" s="19"/>
      <c r="Z85" s="19"/>
      <c r="AA85" s="19"/>
      <c r="AB85" s="19"/>
    </row>
    <row r="86" spans="1:28" ht="12.75" customHeight="1" x14ac:dyDescent="0.2">
      <c r="A86" s="7" t="s">
        <v>158</v>
      </c>
      <c r="B86" s="8" t="s">
        <v>125</v>
      </c>
      <c r="C86" s="7" t="s">
        <v>60</v>
      </c>
      <c r="D86" s="12">
        <v>23986.466572799996</v>
      </c>
      <c r="E86" s="12">
        <v>22199.519288579995</v>
      </c>
      <c r="F86" s="12">
        <v>23676.626267840005</v>
      </c>
      <c r="G86" s="12">
        <v>22154.423343810002</v>
      </c>
      <c r="H86" s="12">
        <v>9425.8071235000007</v>
      </c>
      <c r="I86" s="12">
        <v>8485.2025087500006</v>
      </c>
      <c r="J86" s="12">
        <v>11620.57821498</v>
      </c>
      <c r="K86" s="42">
        <f t="shared" si="1"/>
        <v>36.951100495206532</v>
      </c>
      <c r="L86" s="44"/>
      <c r="M86" s="43"/>
      <c r="N86" s="16"/>
      <c r="O86" s="45"/>
      <c r="P86" s="16"/>
      <c r="Q86" s="17"/>
      <c r="R86" s="17"/>
      <c r="S86" s="18"/>
      <c r="T86" s="20"/>
      <c r="U86" s="20"/>
      <c r="V86" s="20"/>
      <c r="W86" s="20"/>
      <c r="Y86" s="19"/>
      <c r="Z86" s="19"/>
      <c r="AA86" s="19"/>
      <c r="AB86" s="19"/>
    </row>
    <row r="87" spans="1:28" ht="12.75" customHeight="1" x14ac:dyDescent="0.2">
      <c r="A87" s="7" t="s">
        <v>159</v>
      </c>
      <c r="B87" s="8" t="s">
        <v>160</v>
      </c>
      <c r="C87" s="7" t="s">
        <v>60</v>
      </c>
      <c r="D87" s="12">
        <v>226737.01154045999</v>
      </c>
      <c r="E87" s="12">
        <v>231112.22264414001</v>
      </c>
      <c r="F87" s="12">
        <v>231444.90655839999</v>
      </c>
      <c r="G87" s="12">
        <v>232856.81967005998</v>
      </c>
      <c r="H87" s="12">
        <v>240225.17006656999</v>
      </c>
      <c r="I87" s="12">
        <v>231893.99045333001</v>
      </c>
      <c r="J87" s="12">
        <v>231047.98814529</v>
      </c>
      <c r="K87" s="42">
        <f t="shared" si="1"/>
        <v>-0.3648228685815269</v>
      </c>
      <c r="L87" s="44"/>
      <c r="M87" s="43"/>
      <c r="N87" s="16"/>
      <c r="O87" s="45"/>
      <c r="P87" s="16"/>
      <c r="Q87" s="17"/>
      <c r="R87" s="17"/>
      <c r="T87" s="20"/>
      <c r="U87" s="20"/>
      <c r="V87" s="20"/>
      <c r="W87" s="20"/>
      <c r="Y87" s="19"/>
      <c r="Z87" s="19"/>
      <c r="AA87" s="19"/>
      <c r="AB87" s="19"/>
    </row>
    <row r="88" spans="1:28" ht="12.75" customHeight="1" x14ac:dyDescent="0.2">
      <c r="A88" s="7" t="s">
        <v>161</v>
      </c>
      <c r="B88" s="8" t="s">
        <v>162</v>
      </c>
      <c r="C88" s="7" t="s">
        <v>60</v>
      </c>
      <c r="D88" s="12">
        <v>954.87957600000004</v>
      </c>
      <c r="E88" s="12">
        <v>836.83624199999997</v>
      </c>
      <c r="F88" s="12">
        <v>944.84987599999999</v>
      </c>
      <c r="G88" s="12">
        <v>944.80087600000002</v>
      </c>
      <c r="H88" s="12">
        <v>953.96733800000004</v>
      </c>
      <c r="I88" s="12">
        <v>953.65533800000003</v>
      </c>
      <c r="J88" s="12">
        <v>938.86178800000005</v>
      </c>
      <c r="K88" s="42">
        <f t="shared" si="1"/>
        <v>-1.55124701876308</v>
      </c>
      <c r="L88" s="44"/>
      <c r="M88" s="43"/>
      <c r="N88" s="16"/>
      <c r="O88" s="45"/>
      <c r="P88" s="16"/>
      <c r="Q88" s="17"/>
      <c r="R88" s="17"/>
      <c r="T88" s="20"/>
      <c r="U88" s="20"/>
      <c r="V88" s="20"/>
      <c r="W88" s="20"/>
      <c r="Y88" s="19"/>
      <c r="Z88" s="19"/>
      <c r="AA88" s="19"/>
      <c r="AB88" s="19"/>
    </row>
    <row r="89" spans="1:28" ht="12.75" customHeight="1" x14ac:dyDescent="0.2">
      <c r="A89" s="7" t="s">
        <v>163</v>
      </c>
      <c r="B89" s="8" t="s">
        <v>127</v>
      </c>
      <c r="C89" s="7" t="s">
        <v>60</v>
      </c>
      <c r="D89" s="12">
        <v>16081.93879491</v>
      </c>
      <c r="E89" s="12">
        <v>16164.637645799998</v>
      </c>
      <c r="F89" s="12">
        <v>19981.054813640003</v>
      </c>
      <c r="G89" s="12">
        <v>20302.85981097</v>
      </c>
      <c r="H89" s="12">
        <v>19020.934246140001</v>
      </c>
      <c r="I89" s="12">
        <v>16667.185891910001</v>
      </c>
      <c r="J89" s="12">
        <v>15823.75763907</v>
      </c>
      <c r="K89" s="42">
        <f t="shared" si="1"/>
        <v>-5.0604118674250191</v>
      </c>
      <c r="L89" s="44"/>
      <c r="M89" s="43"/>
      <c r="N89" s="16"/>
      <c r="O89" s="45"/>
      <c r="P89" s="16"/>
      <c r="Q89" s="17"/>
      <c r="R89" s="17"/>
      <c r="T89" s="20"/>
      <c r="U89" s="20"/>
      <c r="V89" s="20"/>
      <c r="W89" s="20"/>
      <c r="Y89" s="19"/>
      <c r="Z89" s="19"/>
      <c r="AA89" s="19"/>
      <c r="AB89" s="19"/>
    </row>
    <row r="90" spans="1:28" ht="12.75" customHeight="1" x14ac:dyDescent="0.2">
      <c r="A90" s="7" t="s">
        <v>164</v>
      </c>
      <c r="B90" s="8" t="s">
        <v>145</v>
      </c>
      <c r="C90" s="7" t="s">
        <v>60</v>
      </c>
      <c r="D90" s="12" t="s">
        <v>167</v>
      </c>
      <c r="E90" s="12" t="s">
        <v>167</v>
      </c>
      <c r="F90" s="12" t="s">
        <v>167</v>
      </c>
      <c r="G90" s="12" t="s">
        <v>167</v>
      </c>
      <c r="H90" s="12">
        <v>35238.145548070002</v>
      </c>
      <c r="I90" s="12">
        <v>42067.259606129999</v>
      </c>
      <c r="J90" s="12">
        <v>37267.155475020001</v>
      </c>
      <c r="K90" s="42">
        <f t="shared" si="1"/>
        <v>-11.410546291944657</v>
      </c>
      <c r="L90" s="44"/>
      <c r="M90" s="43"/>
      <c r="N90" s="16"/>
      <c r="O90" s="45"/>
      <c r="P90" s="16"/>
      <c r="Q90" s="17"/>
      <c r="R90" s="17"/>
      <c r="T90" s="20"/>
      <c r="U90" s="20"/>
      <c r="V90" s="20"/>
      <c r="W90" s="20"/>
      <c r="Y90" s="19"/>
      <c r="Z90" s="19"/>
      <c r="AA90" s="19"/>
      <c r="AB90" s="19"/>
    </row>
    <row r="91" spans="1:28" ht="12.75" customHeight="1" x14ac:dyDescent="0.2">
      <c r="A91" s="7" t="s">
        <v>165</v>
      </c>
      <c r="B91" s="8" t="s">
        <v>147</v>
      </c>
      <c r="C91" s="7" t="s">
        <v>60</v>
      </c>
      <c r="D91" s="12">
        <v>3674.1066042199986</v>
      </c>
      <c r="E91" s="12">
        <v>3345.2291365899987</v>
      </c>
      <c r="F91" s="12">
        <v>3677.865107210001</v>
      </c>
      <c r="G91" s="12">
        <v>3312.0365506899984</v>
      </c>
      <c r="H91" s="12">
        <v>-771.85132620000002</v>
      </c>
      <c r="I91" s="12">
        <v>2249.5117262499998</v>
      </c>
      <c r="J91" s="12">
        <v>2592.9458431799999</v>
      </c>
      <c r="K91" s="42">
        <f t="shared" si="1"/>
        <v>15.267051641580665</v>
      </c>
      <c r="L91" s="44"/>
      <c r="M91" s="43"/>
      <c r="N91" s="16"/>
      <c r="O91" s="45"/>
      <c r="P91" s="16"/>
      <c r="Q91" s="17"/>
      <c r="R91" s="17"/>
      <c r="T91" s="20"/>
      <c r="U91" s="20"/>
      <c r="V91" s="20"/>
      <c r="W91" s="20"/>
      <c r="Y91" s="19"/>
      <c r="Z91" s="19"/>
      <c r="AA91" s="19"/>
      <c r="AB91" s="19"/>
    </row>
    <row r="92" spans="1:28" ht="12.75" customHeight="1" x14ac:dyDescent="0.2">
      <c r="L92" s="18"/>
      <c r="M92" s="18"/>
      <c r="N92" s="18"/>
      <c r="O92" s="18"/>
    </row>
    <row r="93" spans="1:28" ht="12.75" customHeight="1" x14ac:dyDescent="0.2">
      <c r="D93" s="14"/>
      <c r="E93" s="14"/>
      <c r="F93" s="14"/>
      <c r="G93" s="14"/>
      <c r="H93" s="14"/>
      <c r="I93" s="14"/>
      <c r="J93" s="14"/>
      <c r="L93" s="18"/>
      <c r="M93" s="18"/>
      <c r="N93" s="18"/>
      <c r="O93" s="18"/>
    </row>
    <row r="94" spans="1:28" ht="12.75" customHeight="1" x14ac:dyDescent="0.2">
      <c r="L94" s="18"/>
      <c r="M94" s="18"/>
      <c r="N94" s="18"/>
      <c r="O94" s="18"/>
    </row>
    <row r="95" spans="1:28" ht="12.75" customHeight="1" x14ac:dyDescent="0.2">
      <c r="D95" s="14"/>
      <c r="E95" s="14"/>
      <c r="F95" s="14"/>
      <c r="G95" s="14"/>
      <c r="H95" s="14"/>
      <c r="I95" s="14"/>
      <c r="J95" s="14"/>
      <c r="L95" s="18"/>
      <c r="M95" s="18"/>
      <c r="N95" s="18"/>
      <c r="O95" s="18"/>
    </row>
    <row r="96" spans="1:28" ht="12.75" customHeight="1" x14ac:dyDescent="0.2">
      <c r="I96" s="15"/>
      <c r="J96" s="15"/>
      <c r="L96" s="18"/>
      <c r="M96" s="18"/>
      <c r="N96" s="18"/>
      <c r="O96" s="18"/>
    </row>
    <row r="97" spans="2:15" ht="12.75" customHeight="1" x14ac:dyDescent="0.2">
      <c r="H97" s="15"/>
      <c r="I97" s="15"/>
      <c r="J97" s="15"/>
      <c r="K97" s="14"/>
      <c r="L97" s="18"/>
      <c r="M97" s="18"/>
      <c r="N97" s="18"/>
      <c r="O97" s="18"/>
    </row>
    <row r="98" spans="2:15" ht="12.75" customHeight="1" x14ac:dyDescent="0.2">
      <c r="D98" s="14"/>
      <c r="E98" s="14"/>
      <c r="F98" s="14"/>
      <c r="G98" s="14"/>
      <c r="H98" s="14"/>
      <c r="I98" s="14"/>
      <c r="J98" s="14"/>
      <c r="L98" s="18"/>
      <c r="M98" s="18"/>
      <c r="N98" s="18"/>
      <c r="O98" s="18"/>
    </row>
    <row r="99" spans="2:15" ht="12.75" customHeight="1" x14ac:dyDescent="0.2">
      <c r="B99" s="10"/>
      <c r="D99"/>
      <c r="L99" s="18"/>
      <c r="M99" s="18"/>
      <c r="N99" s="18"/>
      <c r="O99" s="18"/>
    </row>
    <row r="100" spans="2:15" ht="12.75" customHeight="1" x14ac:dyDescent="0.2">
      <c r="B100" s="10"/>
      <c r="D100"/>
      <c r="L100" s="18"/>
      <c r="M100" s="18"/>
      <c r="N100" s="18"/>
      <c r="O100" s="18"/>
    </row>
    <row r="101" spans="2:15" ht="12.75" customHeight="1" x14ac:dyDescent="0.2">
      <c r="B101" s="10"/>
      <c r="D101"/>
      <c r="H101" s="15"/>
      <c r="I101" s="15"/>
      <c r="J101" s="15"/>
      <c r="L101" s="18"/>
      <c r="M101" s="18"/>
      <c r="N101" s="18"/>
      <c r="O101" s="18"/>
    </row>
    <row r="102" spans="2:15" ht="12.75" customHeight="1" x14ac:dyDescent="0.2">
      <c r="L102" s="18"/>
      <c r="M102" s="18"/>
      <c r="N102" s="18"/>
      <c r="O102" s="18"/>
    </row>
    <row r="103" spans="2:15" ht="12.75" customHeight="1" x14ac:dyDescent="0.2">
      <c r="D103" s="14"/>
      <c r="E103" s="14"/>
      <c r="F103" s="14"/>
      <c r="G103" s="14"/>
      <c r="H103" s="14"/>
      <c r="I103" s="14"/>
      <c r="J103" s="14"/>
      <c r="L103" s="18"/>
      <c r="M103" s="18"/>
      <c r="N103" s="18"/>
      <c r="O103" s="18"/>
    </row>
    <row r="104" spans="2:15" ht="12.75" customHeight="1" x14ac:dyDescent="0.2">
      <c r="H104" s="15"/>
      <c r="I104" s="15"/>
      <c r="J104" s="15"/>
      <c r="L104" s="18"/>
      <c r="M104" s="18"/>
      <c r="N104" s="18"/>
      <c r="O104" s="18"/>
    </row>
    <row r="105" spans="2:15" ht="12.75" customHeight="1" x14ac:dyDescent="0.2">
      <c r="G105" s="11"/>
      <c r="H105" s="11"/>
      <c r="L105" s="18"/>
      <c r="M105" s="18"/>
      <c r="N105" s="18"/>
      <c r="O105" s="18"/>
    </row>
    <row r="106" spans="2:15" ht="12.75" customHeight="1" x14ac:dyDescent="0.2">
      <c r="L106" s="18"/>
      <c r="M106" s="18"/>
      <c r="N106" s="18"/>
      <c r="O106" s="18"/>
    </row>
    <row r="107" spans="2:15" ht="12.75" customHeight="1" x14ac:dyDescent="0.2">
      <c r="L107" s="18"/>
      <c r="M107" s="18"/>
      <c r="N107" s="18"/>
      <c r="O107" s="18"/>
    </row>
    <row r="108" spans="2:15" ht="12.75" customHeight="1" x14ac:dyDescent="0.2">
      <c r="G108" s="15"/>
      <c r="H108" s="15"/>
      <c r="I108" s="15"/>
      <c r="J108" s="15"/>
      <c r="L108" s="18"/>
      <c r="M108" s="18"/>
      <c r="N108" s="18"/>
      <c r="O108" s="18"/>
    </row>
    <row r="109" spans="2:15" ht="12.75" customHeight="1" x14ac:dyDescent="0.2">
      <c r="L109" s="18"/>
      <c r="M109" s="18"/>
      <c r="N109" s="18"/>
      <c r="O109" s="18"/>
    </row>
    <row r="110" spans="2:15" ht="12.75" customHeight="1" x14ac:dyDescent="0.2">
      <c r="L110" s="18"/>
      <c r="M110" s="18"/>
      <c r="N110" s="18"/>
      <c r="O110" s="18"/>
    </row>
    <row r="111" spans="2:15" ht="12.75" customHeight="1" x14ac:dyDescent="0.2">
      <c r="G111" s="15"/>
      <c r="H111" s="15"/>
      <c r="I111" s="15"/>
      <c r="J111" s="15"/>
      <c r="L111" s="18"/>
      <c r="M111" s="18"/>
      <c r="N111" s="18"/>
      <c r="O111" s="18"/>
    </row>
    <row r="112" spans="2:15" ht="12.75" customHeight="1" x14ac:dyDescent="0.2">
      <c r="L112" s="18"/>
      <c r="M112" s="18"/>
      <c r="N112" s="18"/>
      <c r="O112" s="18"/>
    </row>
    <row r="113" spans="7:15" ht="12.75" customHeight="1" x14ac:dyDescent="0.2">
      <c r="G113" s="15"/>
      <c r="H113" s="15"/>
      <c r="I113" s="15"/>
      <c r="J113" s="15"/>
      <c r="L113" s="18"/>
      <c r="M113" s="18"/>
      <c r="N113" s="18"/>
      <c r="O113" s="18"/>
    </row>
    <row r="114" spans="7:15" ht="12.75" customHeight="1" x14ac:dyDescent="0.2">
      <c r="L114" s="18"/>
      <c r="M114" s="18"/>
      <c r="N114" s="18"/>
      <c r="O114" s="18"/>
    </row>
    <row r="115" spans="7:15" ht="12.75" customHeight="1" x14ac:dyDescent="0.2">
      <c r="G115" s="15"/>
      <c r="H115" s="15"/>
      <c r="I115" s="15"/>
      <c r="J115" s="15"/>
      <c r="L115" s="18"/>
      <c r="M115" s="18"/>
      <c r="N115" s="18"/>
      <c r="O115" s="18"/>
    </row>
    <row r="116" spans="7:15" ht="12.75" customHeight="1" x14ac:dyDescent="0.2">
      <c r="L116" s="18"/>
      <c r="M116" s="18"/>
      <c r="N116" s="18"/>
      <c r="O116" s="18"/>
    </row>
    <row r="117" spans="7:15" ht="12.75" customHeight="1" x14ac:dyDescent="0.2">
      <c r="L117" s="18"/>
      <c r="M117" s="18"/>
      <c r="N117" s="18"/>
      <c r="O117" s="18"/>
    </row>
    <row r="118" spans="7:15" ht="12.75" customHeight="1" x14ac:dyDescent="0.2">
      <c r="G118" s="15"/>
      <c r="H118" s="15"/>
      <c r="I118" s="15"/>
      <c r="J118" s="15"/>
    </row>
    <row r="120" spans="7:15" ht="12.75" customHeight="1" x14ac:dyDescent="0.2">
      <c r="G120" s="15"/>
      <c r="H120" s="15"/>
      <c r="I120" s="15"/>
      <c r="J120" s="15"/>
    </row>
    <row r="124" spans="7:15" ht="12.75" customHeight="1" x14ac:dyDescent="0.2">
      <c r="G124" s="15"/>
      <c r="H124" s="15"/>
      <c r="I124" s="15"/>
      <c r="J124" s="15"/>
    </row>
    <row r="129" spans="7:7" ht="12.75" customHeight="1" x14ac:dyDescent="0.2">
      <c r="G129" s="15"/>
    </row>
    <row r="130" spans="7:7" ht="12.75" customHeight="1" x14ac:dyDescent="0.2">
      <c r="G130" s="15"/>
    </row>
  </sheetData>
  <mergeCells count="12">
    <mergeCell ref="A1:K1"/>
    <mergeCell ref="A3:K3"/>
    <mergeCell ref="A4:A5"/>
    <mergeCell ref="B4:B5"/>
    <mergeCell ref="C4:C5"/>
    <mergeCell ref="E4:E5"/>
    <mergeCell ref="F4:F5"/>
    <mergeCell ref="G4:G5"/>
    <mergeCell ref="H4:H5"/>
    <mergeCell ref="K4:K5"/>
    <mergeCell ref="D4:D5"/>
    <mergeCell ref="I4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opLeftCell="A10" workbookViewId="0">
      <selection activeCell="A35" sqref="A35"/>
    </sheetView>
  </sheetViews>
  <sheetFormatPr defaultRowHeight="12.75" x14ac:dyDescent="0.2"/>
  <cols>
    <col min="1" max="1" width="173.140625" customWidth="1"/>
    <col min="2" max="3" width="9.140625" customWidth="1"/>
  </cols>
  <sheetData>
    <row r="1" spans="1:1" ht="20.25" x14ac:dyDescent="0.2">
      <c r="A1" s="30" t="s">
        <v>168</v>
      </c>
    </row>
    <row r="2" spans="1:1" ht="18" x14ac:dyDescent="0.2">
      <c r="A2" s="31" t="s">
        <v>169</v>
      </c>
    </row>
    <row r="3" spans="1:1" ht="25.5" x14ac:dyDescent="0.2">
      <c r="A3" s="33" t="s">
        <v>170</v>
      </c>
    </row>
    <row r="4" spans="1:1" x14ac:dyDescent="0.2">
      <c r="A4" s="32" t="s">
        <v>171</v>
      </c>
    </row>
    <row r="5" spans="1:1" x14ac:dyDescent="0.2">
      <c r="A5" s="32" t="s">
        <v>172</v>
      </c>
    </row>
    <row r="6" spans="1:1" ht="25.5" x14ac:dyDescent="0.2">
      <c r="A6" s="32" t="s">
        <v>173</v>
      </c>
    </row>
    <row r="7" spans="1:1" ht="51" x14ac:dyDescent="0.2">
      <c r="A7" s="32" t="s">
        <v>174</v>
      </c>
    </row>
    <row r="8" spans="1:1" x14ac:dyDescent="0.2">
      <c r="A8" s="32" t="s">
        <v>175</v>
      </c>
    </row>
    <row r="9" spans="1:1" ht="18" x14ac:dyDescent="0.2">
      <c r="A9" s="31" t="s">
        <v>176</v>
      </c>
    </row>
    <row r="10" spans="1:1" ht="15" x14ac:dyDescent="0.2">
      <c r="A10" s="34" t="s">
        <v>177</v>
      </c>
    </row>
    <row r="11" spans="1:1" x14ac:dyDescent="0.2">
      <c r="A11" s="35" t="s">
        <v>185</v>
      </c>
    </row>
    <row r="12" spans="1:1" ht="25.5" x14ac:dyDescent="0.2">
      <c r="A12" s="35" t="s">
        <v>186</v>
      </c>
    </row>
    <row r="13" spans="1:1" ht="25.5" x14ac:dyDescent="0.2">
      <c r="A13" s="35" t="s">
        <v>187</v>
      </c>
    </row>
    <row r="14" spans="1:1" ht="25.5" x14ac:dyDescent="0.2">
      <c r="A14" s="35" t="s">
        <v>188</v>
      </c>
    </row>
    <row r="15" spans="1:1" ht="15" x14ac:dyDescent="0.2">
      <c r="A15" s="34" t="s">
        <v>178</v>
      </c>
    </row>
    <row r="16" spans="1:1" x14ac:dyDescent="0.2">
      <c r="A16" s="36" t="s">
        <v>189</v>
      </c>
    </row>
    <row r="17" spans="1:1" ht="25.5" x14ac:dyDescent="0.2">
      <c r="A17" s="32" t="s">
        <v>179</v>
      </c>
    </row>
    <row r="18" spans="1:1" ht="38.25" x14ac:dyDescent="0.2">
      <c r="A18" s="33" t="s">
        <v>180</v>
      </c>
    </row>
    <row r="19" spans="1:1" ht="38.25" x14ac:dyDescent="0.2">
      <c r="A19" s="33" t="s">
        <v>181</v>
      </c>
    </row>
    <row r="20" spans="1:1" ht="25.5" x14ac:dyDescent="0.2">
      <c r="A20" s="36" t="s">
        <v>190</v>
      </c>
    </row>
    <row r="21" spans="1:1" ht="25.5" x14ac:dyDescent="0.2">
      <c r="A21" s="36" t="s">
        <v>191</v>
      </c>
    </row>
    <row r="22" spans="1:1" x14ac:dyDescent="0.2">
      <c r="A22" s="36" t="s">
        <v>192</v>
      </c>
    </row>
    <row r="23" spans="1:1" ht="25.5" x14ac:dyDescent="0.2">
      <c r="A23" s="36" t="s">
        <v>193</v>
      </c>
    </row>
    <row r="24" spans="1:1" ht="25.5" x14ac:dyDescent="0.2">
      <c r="A24" s="36" t="s">
        <v>194</v>
      </c>
    </row>
    <row r="25" spans="1:1" ht="76.5" x14ac:dyDescent="0.2">
      <c r="A25" s="36" t="s">
        <v>195</v>
      </c>
    </row>
    <row r="26" spans="1:1" ht="25.5" x14ac:dyDescent="0.2">
      <c r="A26" s="36" t="s">
        <v>196</v>
      </c>
    </row>
    <row r="27" spans="1:1" ht="25.5" x14ac:dyDescent="0.2">
      <c r="A27" s="36" t="s">
        <v>197</v>
      </c>
    </row>
    <row r="28" spans="1:1" ht="25.5" x14ac:dyDescent="0.2">
      <c r="A28" s="36" t="s">
        <v>198</v>
      </c>
    </row>
    <row r="29" spans="1:1" ht="15" x14ac:dyDescent="0.2">
      <c r="A29" s="37" t="s">
        <v>199</v>
      </c>
    </row>
    <row r="32" spans="1:1" ht="38.25" x14ac:dyDescent="0.2">
      <c r="A32" s="33" t="s">
        <v>182</v>
      </c>
    </row>
    <row r="33" spans="1:1" ht="25.5" x14ac:dyDescent="0.2">
      <c r="A33" s="33" t="s">
        <v>183</v>
      </c>
    </row>
    <row r="34" spans="1:1" ht="76.5" x14ac:dyDescent="0.2">
      <c r="A34" s="33" t="s">
        <v>184</v>
      </c>
    </row>
  </sheetData>
  <hyperlinks>
    <hyperlink ref="A3" location="_ftn1" display="_ftn1"/>
    <hyperlink ref="A18" location="_ftn2" display="_ftn2"/>
    <hyperlink ref="A19" location="_ftn3" display="_ftn3"/>
    <hyperlink ref="A32" location="_ftnref1" display="_ftnref1"/>
    <hyperlink ref="A33" location="_ftnref2" display="_ftnref2"/>
    <hyperlink ref="A34" location="_ftnref3" display="_ftnref3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Общие показатели деятельности</vt:lpstr>
      <vt:lpstr>Методология</vt:lpstr>
      <vt:lpstr>Методология!_ftn1</vt:lpstr>
      <vt:lpstr>Методология!_ftn2</vt:lpstr>
      <vt:lpstr>Методология!_ftn3</vt:lpstr>
      <vt:lpstr>Методология!_ftnref1</vt:lpstr>
      <vt:lpstr>Методология!_ftnref2</vt:lpstr>
      <vt:lpstr>Методология!_ftnref3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Азарина Варвара Сергеевна</dc:creator>
  <cp:lastModifiedBy>Пользователь Windows</cp:lastModifiedBy>
  <dcterms:created xsi:type="dcterms:W3CDTF">2020-06-23T15:41:28Z</dcterms:created>
  <dcterms:modified xsi:type="dcterms:W3CDTF">2020-08-27T09:58:00Z</dcterms:modified>
</cp:coreProperties>
</file>