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Управление анализа и развития НПС\Отдел анализа НПС\Сайт_Статистика\2020\4 квартал 2020 года\таблицы в территориальном разрезе за 3  квартал  2020\3(нов)\"/>
    </mc:Choice>
  </mc:AlternateContent>
  <bookViews>
    <workbookView xWindow="120" yWindow="120" windowWidth="19320" windowHeight="8640" activeTab="6"/>
  </bookViews>
  <sheets>
    <sheet name="1 кв 2019" sheetId="4" r:id="rId1"/>
    <sheet name="2 кв 2019 " sheetId="13" r:id="rId2"/>
    <sheet name="1 полугодие 2019" sheetId="14" r:id="rId3"/>
    <sheet name="3 кв 2019" sheetId="15" r:id="rId4"/>
    <sheet name="9 месяцев 2019" sheetId="16" r:id="rId5"/>
    <sheet name="4 кв 2019" sheetId="17" r:id="rId6"/>
    <sheet name=" 2019 год" sheetId="18" r:id="rId7"/>
  </sheets>
  <definedNames>
    <definedName name="_xlnm._FilterDatabase" localSheetId="6" hidden="1">' 2019 год'!$A$7:$J$90</definedName>
    <definedName name="_xlnm._FilterDatabase" localSheetId="0" hidden="1">'1 кв 2019'!$A$7:$K$90</definedName>
    <definedName name="_xlnm._FilterDatabase" localSheetId="2" hidden="1">'1 полугодие 2019'!$A$7:$K$90</definedName>
    <definedName name="_xlnm._FilterDatabase" localSheetId="1" hidden="1">'2 кв 2019 '!$A$7:$K$89</definedName>
    <definedName name="_xlnm._FilterDatabase" localSheetId="3" hidden="1">'3 кв 2019'!$A$7:$J$90</definedName>
    <definedName name="_xlnm._FilterDatabase" localSheetId="5" hidden="1">'4 кв 2019'!$A$7:$J$90</definedName>
    <definedName name="_xlnm._FilterDatabase" localSheetId="4" hidden="1">'9 месяцев 2019'!$A$7:$J$90</definedName>
    <definedName name="R_DT_YYYYMMDD">#REF!</definedName>
    <definedName name="_xlnm.Print_Titles" localSheetId="6">' 2019 год'!$4:$7</definedName>
    <definedName name="_xlnm.Print_Titles" localSheetId="0">'1 кв 2019'!$4:$7</definedName>
    <definedName name="_xlnm.Print_Titles" localSheetId="2">'1 полугодие 2019'!$4:$7</definedName>
    <definedName name="_xlnm.Print_Titles" localSheetId="1">'2 кв 2019 '!$4:$7</definedName>
    <definedName name="_xlnm.Print_Titles" localSheetId="3">'3 кв 2019'!$4:$7</definedName>
    <definedName name="_xlnm.Print_Titles" localSheetId="5">'4 кв 2019'!$4:$7</definedName>
    <definedName name="_xlnm.Print_Titles" localSheetId="4">'9 месяцев 2019'!$4:$7</definedName>
  </definedNames>
  <calcPr calcId="152511"/>
</workbook>
</file>

<file path=xl/calcChain.xml><?xml version="1.0" encoding="utf-8"?>
<calcChain xmlns="http://schemas.openxmlformats.org/spreadsheetml/2006/main">
  <c r="S89" i="18" l="1"/>
  <c r="R89" i="18"/>
  <c r="Q89" i="18"/>
  <c r="P89" i="18"/>
  <c r="O89" i="18"/>
  <c r="N89" i="18"/>
  <c r="M89" i="18"/>
  <c r="L89" i="18"/>
  <c r="S88" i="18"/>
  <c r="R88" i="18"/>
  <c r="Q88" i="18"/>
  <c r="P88" i="18"/>
  <c r="O88" i="18"/>
  <c r="N88" i="18"/>
  <c r="M88" i="18"/>
  <c r="L88" i="18"/>
  <c r="S87" i="18"/>
  <c r="R87" i="18"/>
  <c r="Q87" i="18"/>
  <c r="P87" i="18"/>
  <c r="O87" i="18"/>
  <c r="N87" i="18"/>
  <c r="M87" i="18"/>
  <c r="L87" i="18"/>
  <c r="S86" i="18"/>
  <c r="R86" i="18"/>
  <c r="Q86" i="18"/>
  <c r="P86" i="18"/>
  <c r="O86" i="18"/>
  <c r="N86" i="18"/>
  <c r="M86" i="18"/>
  <c r="L86" i="18"/>
  <c r="S85" i="18"/>
  <c r="R85" i="18"/>
  <c r="Q85" i="18"/>
  <c r="P85" i="18"/>
  <c r="O85" i="18"/>
  <c r="N85" i="18"/>
  <c r="M85" i="18"/>
  <c r="L85" i="18"/>
  <c r="S84" i="18"/>
  <c r="R84" i="18"/>
  <c r="Q84" i="18"/>
  <c r="P84" i="18"/>
  <c r="O84" i="18"/>
  <c r="N84" i="18"/>
  <c r="M84" i="18"/>
  <c r="L84" i="18"/>
  <c r="S83" i="18"/>
  <c r="R83" i="18"/>
  <c r="Q83" i="18"/>
  <c r="P83" i="18"/>
  <c r="O83" i="18"/>
  <c r="N83" i="18"/>
  <c r="M83" i="18"/>
  <c r="L83" i="18"/>
  <c r="S82" i="18"/>
  <c r="R82" i="18"/>
  <c r="Q82" i="18"/>
  <c r="P82" i="18"/>
  <c r="O82" i="18"/>
  <c r="N82" i="18"/>
  <c r="M82" i="18"/>
  <c r="L82" i="18"/>
  <c r="S81" i="18"/>
  <c r="R81" i="18"/>
  <c r="Q81" i="18"/>
  <c r="P81" i="18"/>
  <c r="O81" i="18"/>
  <c r="N81" i="18"/>
  <c r="M81" i="18"/>
  <c r="L81" i="18"/>
  <c r="S80" i="18"/>
  <c r="R80" i="18"/>
  <c r="Q80" i="18"/>
  <c r="P80" i="18"/>
  <c r="O80" i="18"/>
  <c r="N80" i="18"/>
  <c r="M80" i="18"/>
  <c r="L80" i="18"/>
  <c r="S79" i="18"/>
  <c r="R79" i="18"/>
  <c r="Q79" i="18"/>
  <c r="P79" i="18"/>
  <c r="O79" i="18"/>
  <c r="N79" i="18"/>
  <c r="M79" i="18"/>
  <c r="L79" i="18"/>
  <c r="S78" i="18"/>
  <c r="R78" i="18"/>
  <c r="Q78" i="18"/>
  <c r="P78" i="18"/>
  <c r="O78" i="18"/>
  <c r="N78" i="18"/>
  <c r="M78" i="18"/>
  <c r="L78" i="18"/>
  <c r="S77" i="18"/>
  <c r="R77" i="18"/>
  <c r="Q77" i="18"/>
  <c r="P77" i="18"/>
  <c r="O77" i="18"/>
  <c r="N77" i="18"/>
  <c r="M77" i="18"/>
  <c r="L77" i="18"/>
  <c r="S76" i="18"/>
  <c r="R76" i="18"/>
  <c r="Q76" i="18"/>
  <c r="P76" i="18"/>
  <c r="O76" i="18"/>
  <c r="N76" i="18"/>
  <c r="M76" i="18"/>
  <c r="L76" i="18"/>
  <c r="S75" i="18"/>
  <c r="R75" i="18"/>
  <c r="Q75" i="18"/>
  <c r="P75" i="18"/>
  <c r="O75" i="18"/>
  <c r="N75" i="18"/>
  <c r="M75" i="18"/>
  <c r="L75" i="18"/>
  <c r="S74" i="18"/>
  <c r="R74" i="18"/>
  <c r="Q74" i="18"/>
  <c r="P74" i="18"/>
  <c r="O74" i="18"/>
  <c r="N74" i="18"/>
  <c r="M74" i="18"/>
  <c r="L74" i="18"/>
  <c r="S73" i="18"/>
  <c r="R73" i="18"/>
  <c r="Q73" i="18"/>
  <c r="P73" i="18"/>
  <c r="O73" i="18"/>
  <c r="N73" i="18"/>
  <c r="M73" i="18"/>
  <c r="L73" i="18"/>
  <c r="S72" i="18"/>
  <c r="R72" i="18"/>
  <c r="Q72" i="18"/>
  <c r="P72" i="18"/>
  <c r="O72" i="18"/>
  <c r="N72" i="18"/>
  <c r="M72" i="18"/>
  <c r="L72" i="18"/>
  <c r="S71" i="18"/>
  <c r="R71" i="18"/>
  <c r="Q71" i="18"/>
  <c r="P71" i="18"/>
  <c r="O71" i="18"/>
  <c r="N71" i="18"/>
  <c r="M71" i="18"/>
  <c r="L71" i="18"/>
  <c r="S70" i="18"/>
  <c r="R70" i="18"/>
  <c r="Q70" i="18"/>
  <c r="P70" i="18"/>
  <c r="O70" i="18"/>
  <c r="N70" i="18"/>
  <c r="M70" i="18"/>
  <c r="L70" i="18"/>
  <c r="S69" i="18"/>
  <c r="R69" i="18"/>
  <c r="Q69" i="18"/>
  <c r="P69" i="18"/>
  <c r="O69" i="18"/>
  <c r="N69" i="18"/>
  <c r="M69" i="18"/>
  <c r="L69" i="18"/>
  <c r="S68" i="18"/>
  <c r="R68" i="18"/>
  <c r="Q68" i="18"/>
  <c r="P68" i="18"/>
  <c r="O68" i="18"/>
  <c r="N68" i="18"/>
  <c r="M68" i="18"/>
  <c r="L68" i="18"/>
  <c r="S67" i="18"/>
  <c r="R67" i="18"/>
  <c r="Q67" i="18"/>
  <c r="P67" i="18"/>
  <c r="O67" i="18"/>
  <c r="N67" i="18"/>
  <c r="M67" i="18"/>
  <c r="L67" i="18"/>
  <c r="S66" i="18"/>
  <c r="R66" i="18"/>
  <c r="Q66" i="18"/>
  <c r="P66" i="18"/>
  <c r="O66" i="18"/>
  <c r="N66" i="18"/>
  <c r="M66" i="18"/>
  <c r="L66" i="18"/>
  <c r="S65" i="18"/>
  <c r="R65" i="18"/>
  <c r="Q65" i="18"/>
  <c r="P65" i="18"/>
  <c r="O65" i="18"/>
  <c r="N65" i="18"/>
  <c r="M65" i="18"/>
  <c r="L65" i="18"/>
  <c r="S64" i="18"/>
  <c r="R64" i="18"/>
  <c r="Q64" i="18"/>
  <c r="P64" i="18"/>
  <c r="O64" i="18"/>
  <c r="N64" i="18"/>
  <c r="M64" i="18"/>
  <c r="L64" i="18"/>
  <c r="S63" i="18"/>
  <c r="R63" i="18"/>
  <c r="Q63" i="18"/>
  <c r="P63" i="18"/>
  <c r="O63" i="18"/>
  <c r="N63" i="18"/>
  <c r="M63" i="18"/>
  <c r="L63" i="18"/>
  <c r="S62" i="18"/>
  <c r="R62" i="18"/>
  <c r="Q62" i="18"/>
  <c r="P62" i="18"/>
  <c r="O62" i="18"/>
  <c r="N62" i="18"/>
  <c r="M62" i="18"/>
  <c r="L62" i="18"/>
  <c r="S61" i="18"/>
  <c r="R61" i="18"/>
  <c r="Q61" i="18"/>
  <c r="P61" i="18"/>
  <c r="O61" i="18"/>
  <c r="N61" i="18"/>
  <c r="M61" i="18"/>
  <c r="L61" i="18"/>
  <c r="S60" i="18"/>
  <c r="R60" i="18"/>
  <c r="Q60" i="18"/>
  <c r="P60" i="18"/>
  <c r="O60" i="18"/>
  <c r="N60" i="18"/>
  <c r="M60" i="18"/>
  <c r="L60" i="18"/>
  <c r="S59" i="18"/>
  <c r="R59" i="18"/>
  <c r="Q59" i="18"/>
  <c r="P59" i="18"/>
  <c r="O59" i="18"/>
  <c r="N59" i="18"/>
  <c r="M59" i="18"/>
  <c r="L59" i="18"/>
  <c r="S58" i="18"/>
  <c r="R58" i="18"/>
  <c r="Q58" i="18"/>
  <c r="P58" i="18"/>
  <c r="O58" i="18"/>
  <c r="N58" i="18"/>
  <c r="M58" i="18"/>
  <c r="L58" i="18"/>
  <c r="S57" i="18"/>
  <c r="R57" i="18"/>
  <c r="Q57" i="18"/>
  <c r="P57" i="18"/>
  <c r="O57" i="18"/>
  <c r="N57" i="18"/>
  <c r="M57" i="18"/>
  <c r="L57" i="18"/>
  <c r="S56" i="18"/>
  <c r="R56" i="18"/>
  <c r="Q56" i="18"/>
  <c r="P56" i="18"/>
  <c r="O56" i="18"/>
  <c r="N56" i="18"/>
  <c r="M56" i="18"/>
  <c r="L56" i="18"/>
  <c r="S55" i="18"/>
  <c r="R55" i="18"/>
  <c r="Q55" i="18"/>
  <c r="P55" i="18"/>
  <c r="O55" i="18"/>
  <c r="N55" i="18"/>
  <c r="M55" i="18"/>
  <c r="L55" i="18"/>
  <c r="S54" i="18"/>
  <c r="R54" i="18"/>
  <c r="Q54" i="18"/>
  <c r="P54" i="18"/>
  <c r="O54" i="18"/>
  <c r="N54" i="18"/>
  <c r="M54" i="18"/>
  <c r="L54" i="18"/>
  <c r="S53" i="18"/>
  <c r="R53" i="18"/>
  <c r="Q53" i="18"/>
  <c r="P53" i="18"/>
  <c r="O53" i="18"/>
  <c r="N53" i="18"/>
  <c r="M53" i="18"/>
  <c r="L53" i="18"/>
  <c r="S52" i="18"/>
  <c r="R52" i="18"/>
  <c r="Q52" i="18"/>
  <c r="P52" i="18"/>
  <c r="O52" i="18"/>
  <c r="N52" i="18"/>
  <c r="M52" i="18"/>
  <c r="L52" i="18"/>
  <c r="S51" i="18"/>
  <c r="R51" i="18"/>
  <c r="Q51" i="18"/>
  <c r="P51" i="18"/>
  <c r="O51" i="18"/>
  <c r="N51" i="18"/>
  <c r="M51" i="18"/>
  <c r="L51" i="18"/>
  <c r="S50" i="18"/>
  <c r="R50" i="18"/>
  <c r="Q50" i="18"/>
  <c r="P50" i="18"/>
  <c r="O50" i="18"/>
  <c r="N50" i="18"/>
  <c r="M50" i="18"/>
  <c r="L50" i="18"/>
  <c r="S49" i="18"/>
  <c r="R49" i="18"/>
  <c r="Q49" i="18"/>
  <c r="P49" i="18"/>
  <c r="O49" i="18"/>
  <c r="N49" i="18"/>
  <c r="M49" i="18"/>
  <c r="L49" i="18"/>
  <c r="S48" i="18"/>
  <c r="R48" i="18"/>
  <c r="Q48" i="18"/>
  <c r="P48" i="18"/>
  <c r="O48" i="18"/>
  <c r="N48" i="18"/>
  <c r="M48" i="18"/>
  <c r="L48" i="18"/>
  <c r="S47" i="18"/>
  <c r="R47" i="18"/>
  <c r="Q47" i="18"/>
  <c r="P47" i="18"/>
  <c r="O47" i="18"/>
  <c r="N47" i="18"/>
  <c r="M47" i="18"/>
  <c r="L47" i="18"/>
  <c r="S46" i="18"/>
  <c r="R46" i="18"/>
  <c r="Q46" i="18"/>
  <c r="P46" i="18"/>
  <c r="O46" i="18"/>
  <c r="N46" i="18"/>
  <c r="M46" i="18"/>
  <c r="L46" i="18"/>
  <c r="S45" i="18"/>
  <c r="R45" i="18"/>
  <c r="Q45" i="18"/>
  <c r="P45" i="18"/>
  <c r="O45" i="18"/>
  <c r="N45" i="18"/>
  <c r="M45" i="18"/>
  <c r="L45" i="18"/>
  <c r="S44" i="18"/>
  <c r="R44" i="18"/>
  <c r="Q44" i="18"/>
  <c r="P44" i="18"/>
  <c r="O44" i="18"/>
  <c r="N44" i="18"/>
  <c r="M44" i="18"/>
  <c r="L44" i="18"/>
  <c r="S43" i="18"/>
  <c r="R43" i="18"/>
  <c r="Q43" i="18"/>
  <c r="P43" i="18"/>
  <c r="O43" i="18"/>
  <c r="N43" i="18"/>
  <c r="M43" i="18"/>
  <c r="L43" i="18"/>
  <c r="S42" i="18"/>
  <c r="R42" i="18"/>
  <c r="Q42" i="18"/>
  <c r="P42" i="18"/>
  <c r="O42" i="18"/>
  <c r="N42" i="18"/>
  <c r="M42" i="18"/>
  <c r="L42" i="18"/>
  <c r="S41" i="18"/>
  <c r="R41" i="18"/>
  <c r="Q41" i="18"/>
  <c r="P41" i="18"/>
  <c r="O41" i="18"/>
  <c r="N41" i="18"/>
  <c r="M41" i="18"/>
  <c r="L41" i="18"/>
  <c r="S40" i="18"/>
  <c r="R40" i="18"/>
  <c r="Q40" i="18"/>
  <c r="P40" i="18"/>
  <c r="O40" i="18"/>
  <c r="N40" i="18"/>
  <c r="M40" i="18"/>
  <c r="L40" i="18"/>
  <c r="S39" i="18"/>
  <c r="R39" i="18"/>
  <c r="Q39" i="18"/>
  <c r="P39" i="18"/>
  <c r="O39" i="18"/>
  <c r="N39" i="18"/>
  <c r="M39" i="18"/>
  <c r="L39" i="18"/>
  <c r="S38" i="18"/>
  <c r="R38" i="18"/>
  <c r="Q38" i="18"/>
  <c r="P38" i="18"/>
  <c r="O38" i="18"/>
  <c r="N38" i="18"/>
  <c r="M38" i="18"/>
  <c r="L38" i="18"/>
  <c r="S37" i="18"/>
  <c r="R37" i="18"/>
  <c r="Q37" i="18"/>
  <c r="P37" i="18"/>
  <c r="O37" i="18"/>
  <c r="N37" i="18"/>
  <c r="M37" i="18"/>
  <c r="L37" i="18"/>
  <c r="S36" i="18"/>
  <c r="R36" i="18"/>
  <c r="Q36" i="18"/>
  <c r="P36" i="18"/>
  <c r="O36" i="18"/>
  <c r="N36" i="18"/>
  <c r="M36" i="18"/>
  <c r="L36" i="18"/>
  <c r="S35" i="18"/>
  <c r="R35" i="18"/>
  <c r="Q35" i="18"/>
  <c r="P35" i="18"/>
  <c r="O35" i="18"/>
  <c r="N35" i="18"/>
  <c r="M35" i="18"/>
  <c r="L35" i="18"/>
  <c r="S34" i="18"/>
  <c r="R34" i="18"/>
  <c r="Q34" i="18"/>
  <c r="P34" i="18"/>
  <c r="O34" i="18"/>
  <c r="N34" i="18"/>
  <c r="M34" i="18"/>
  <c r="L34" i="18"/>
  <c r="S33" i="18"/>
  <c r="R33" i="18"/>
  <c r="Q33" i="18"/>
  <c r="P33" i="18"/>
  <c r="O33" i="18"/>
  <c r="N33" i="18"/>
  <c r="M33" i="18"/>
  <c r="L33" i="18"/>
  <c r="S32" i="18"/>
  <c r="R32" i="18"/>
  <c r="Q32" i="18"/>
  <c r="P32" i="18"/>
  <c r="O32" i="18"/>
  <c r="N32" i="18"/>
  <c r="M32" i="18"/>
  <c r="L32" i="18"/>
  <c r="S31" i="18"/>
  <c r="R31" i="18"/>
  <c r="Q31" i="18"/>
  <c r="P31" i="18"/>
  <c r="O31" i="18"/>
  <c r="N31" i="18"/>
  <c r="M31" i="18"/>
  <c r="L31" i="18"/>
  <c r="S30" i="18"/>
  <c r="R30" i="18"/>
  <c r="Q30" i="18"/>
  <c r="P30" i="18"/>
  <c r="O30" i="18"/>
  <c r="N30" i="18"/>
  <c r="M30" i="18"/>
  <c r="L30" i="18"/>
  <c r="S29" i="18"/>
  <c r="R29" i="18"/>
  <c r="Q29" i="18"/>
  <c r="P29" i="18"/>
  <c r="O29" i="18"/>
  <c r="N29" i="18"/>
  <c r="M29" i="18"/>
  <c r="L29" i="18"/>
  <c r="S28" i="18"/>
  <c r="R28" i="18"/>
  <c r="Q28" i="18"/>
  <c r="P28" i="18"/>
  <c r="O28" i="18"/>
  <c r="N28" i="18"/>
  <c r="M28" i="18"/>
  <c r="L28" i="18"/>
  <c r="S27" i="18"/>
  <c r="R27" i="18"/>
  <c r="Q27" i="18"/>
  <c r="P27" i="18"/>
  <c r="O27" i="18"/>
  <c r="N27" i="18"/>
  <c r="M27" i="18"/>
  <c r="L27" i="18"/>
  <c r="S26" i="18"/>
  <c r="R26" i="18"/>
  <c r="Q26" i="18"/>
  <c r="P26" i="18"/>
  <c r="O26" i="18"/>
  <c r="N26" i="18"/>
  <c r="M26" i="18"/>
  <c r="L26" i="18"/>
  <c r="S25" i="18"/>
  <c r="R25" i="18"/>
  <c r="Q25" i="18"/>
  <c r="P25" i="18"/>
  <c r="O25" i="18"/>
  <c r="N25" i="18"/>
  <c r="M25" i="18"/>
  <c r="L25" i="18"/>
  <c r="S24" i="18"/>
  <c r="R24" i="18"/>
  <c r="Q24" i="18"/>
  <c r="P24" i="18"/>
  <c r="O24" i="18"/>
  <c r="N24" i="18"/>
  <c r="M24" i="18"/>
  <c r="L24" i="18"/>
  <c r="S23" i="18"/>
  <c r="R23" i="18"/>
  <c r="Q23" i="18"/>
  <c r="P23" i="18"/>
  <c r="O23" i="18"/>
  <c r="N23" i="18"/>
  <c r="M23" i="18"/>
  <c r="L23" i="18"/>
  <c r="S22" i="18"/>
  <c r="R22" i="18"/>
  <c r="Q22" i="18"/>
  <c r="P22" i="18"/>
  <c r="O22" i="18"/>
  <c r="N22" i="18"/>
  <c r="M22" i="18"/>
  <c r="L22" i="18"/>
  <c r="S21" i="18"/>
  <c r="R21" i="18"/>
  <c r="Q21" i="18"/>
  <c r="P21" i="18"/>
  <c r="O21" i="18"/>
  <c r="N21" i="18"/>
  <c r="M21" i="18"/>
  <c r="L21" i="18"/>
  <c r="S20" i="18"/>
  <c r="R20" i="18"/>
  <c r="Q20" i="18"/>
  <c r="P20" i="18"/>
  <c r="O20" i="18"/>
  <c r="N20" i="18"/>
  <c r="M20" i="18"/>
  <c r="L20" i="18"/>
  <c r="S19" i="18"/>
  <c r="R19" i="18"/>
  <c r="Q19" i="18"/>
  <c r="P19" i="18"/>
  <c r="O19" i="18"/>
  <c r="N19" i="18"/>
  <c r="M19" i="18"/>
  <c r="L19" i="18"/>
  <c r="S18" i="18"/>
  <c r="R18" i="18"/>
  <c r="Q18" i="18"/>
  <c r="P18" i="18"/>
  <c r="O18" i="18"/>
  <c r="N18" i="18"/>
  <c r="M18" i="18"/>
  <c r="L18" i="18"/>
  <c r="S17" i="18"/>
  <c r="R17" i="18"/>
  <c r="Q17" i="18"/>
  <c r="P17" i="18"/>
  <c r="O17" i="18"/>
  <c r="N17" i="18"/>
  <c r="M17" i="18"/>
  <c r="L17" i="18"/>
  <c r="S16" i="18"/>
  <c r="R16" i="18"/>
  <c r="Q16" i="18"/>
  <c r="P16" i="18"/>
  <c r="O16" i="18"/>
  <c r="N16" i="18"/>
  <c r="M16" i="18"/>
  <c r="L16" i="18"/>
  <c r="S15" i="18"/>
  <c r="R15" i="18"/>
  <c r="Q15" i="18"/>
  <c r="P15" i="18"/>
  <c r="O15" i="18"/>
  <c r="N15" i="18"/>
  <c r="M15" i="18"/>
  <c r="L15" i="18"/>
  <c r="S14" i="18"/>
  <c r="R14" i="18"/>
  <c r="Q14" i="18"/>
  <c r="P14" i="18"/>
  <c r="O14" i="18"/>
  <c r="N14" i="18"/>
  <c r="M14" i="18"/>
  <c r="L14" i="18"/>
  <c r="S13" i="18"/>
  <c r="R13" i="18"/>
  <c r="Q13" i="18"/>
  <c r="P13" i="18"/>
  <c r="O13" i="18"/>
  <c r="N13" i="18"/>
  <c r="M13" i="18"/>
  <c r="L13" i="18"/>
  <c r="S12" i="18"/>
  <c r="R12" i="18"/>
  <c r="Q12" i="18"/>
  <c r="P12" i="18"/>
  <c r="O12" i="18"/>
  <c r="N12" i="18"/>
  <c r="M12" i="18"/>
  <c r="L12" i="18"/>
  <c r="S11" i="18"/>
  <c r="R11" i="18"/>
  <c r="Q11" i="18"/>
  <c r="P11" i="18"/>
  <c r="O11" i="18"/>
  <c r="N11" i="18"/>
  <c r="M11" i="18"/>
  <c r="L11" i="18"/>
  <c r="S10" i="18"/>
  <c r="R10" i="18"/>
  <c r="Q10" i="18"/>
  <c r="P10" i="18"/>
  <c r="O10" i="18"/>
  <c r="N10" i="18"/>
  <c r="M10" i="18"/>
  <c r="L10" i="18"/>
  <c r="S9" i="18"/>
  <c r="R9" i="18"/>
  <c r="Q9" i="18"/>
  <c r="P9" i="18"/>
  <c r="O9" i="18"/>
  <c r="N9" i="18"/>
  <c r="M9" i="18"/>
  <c r="L9" i="18"/>
  <c r="S8" i="18"/>
  <c r="R8" i="18"/>
  <c r="Q8" i="18"/>
  <c r="P8" i="18"/>
  <c r="O8" i="18"/>
  <c r="N8" i="18"/>
  <c r="M8" i="18"/>
  <c r="L8" i="18"/>
  <c r="S89" i="16" l="1"/>
  <c r="R89" i="16"/>
  <c r="Q89" i="16"/>
  <c r="P89" i="16"/>
  <c r="O89" i="16"/>
  <c r="N89" i="16"/>
  <c r="M89" i="16"/>
  <c r="L89" i="16"/>
  <c r="S88" i="16"/>
  <c r="R88" i="16"/>
  <c r="Q88" i="16"/>
  <c r="P88" i="16"/>
  <c r="O88" i="16"/>
  <c r="N88" i="16"/>
  <c r="M88" i="16"/>
  <c r="L88" i="16"/>
  <c r="S87" i="16"/>
  <c r="R87" i="16"/>
  <c r="Q87" i="16"/>
  <c r="P87" i="16"/>
  <c r="O87" i="16"/>
  <c r="N87" i="16"/>
  <c r="M87" i="16"/>
  <c r="L87" i="16"/>
  <c r="S86" i="16"/>
  <c r="R86" i="16"/>
  <c r="Q86" i="16"/>
  <c r="P86" i="16"/>
  <c r="O86" i="16"/>
  <c r="N86" i="16"/>
  <c r="M86" i="16"/>
  <c r="L86" i="16"/>
  <c r="S85" i="16"/>
  <c r="R85" i="16"/>
  <c r="Q85" i="16"/>
  <c r="P85" i="16"/>
  <c r="O85" i="16"/>
  <c r="N85" i="16"/>
  <c r="M85" i="16"/>
  <c r="L85" i="16"/>
  <c r="S84" i="16"/>
  <c r="R84" i="16"/>
  <c r="Q84" i="16"/>
  <c r="P84" i="16"/>
  <c r="O84" i="16"/>
  <c r="N84" i="16"/>
  <c r="M84" i="16"/>
  <c r="L84" i="16"/>
  <c r="S83" i="16"/>
  <c r="R83" i="16"/>
  <c r="Q83" i="16"/>
  <c r="P83" i="16"/>
  <c r="O83" i="16"/>
  <c r="N83" i="16"/>
  <c r="M83" i="16"/>
  <c r="L83" i="16"/>
  <c r="S82" i="16"/>
  <c r="R82" i="16"/>
  <c r="Q82" i="16"/>
  <c r="P82" i="16"/>
  <c r="O82" i="16"/>
  <c r="N82" i="16"/>
  <c r="M82" i="16"/>
  <c r="L82" i="16"/>
  <c r="S81" i="16"/>
  <c r="R81" i="16"/>
  <c r="Q81" i="16"/>
  <c r="P81" i="16"/>
  <c r="O81" i="16"/>
  <c r="N81" i="16"/>
  <c r="M81" i="16"/>
  <c r="L81" i="16"/>
  <c r="S80" i="16"/>
  <c r="R80" i="16"/>
  <c r="Q80" i="16"/>
  <c r="P80" i="16"/>
  <c r="O80" i="16"/>
  <c r="N80" i="16"/>
  <c r="M80" i="16"/>
  <c r="L80" i="16"/>
  <c r="S79" i="16"/>
  <c r="R79" i="16"/>
  <c r="Q79" i="16"/>
  <c r="P79" i="16"/>
  <c r="O79" i="16"/>
  <c r="N79" i="16"/>
  <c r="M79" i="16"/>
  <c r="L79" i="16"/>
  <c r="S78" i="16"/>
  <c r="R78" i="16"/>
  <c r="Q78" i="16"/>
  <c r="P78" i="16"/>
  <c r="O78" i="16"/>
  <c r="N78" i="16"/>
  <c r="M78" i="16"/>
  <c r="L78" i="16"/>
  <c r="S77" i="16"/>
  <c r="R77" i="16"/>
  <c r="Q77" i="16"/>
  <c r="P77" i="16"/>
  <c r="O77" i="16"/>
  <c r="N77" i="16"/>
  <c r="M77" i="16"/>
  <c r="L77" i="16"/>
  <c r="S76" i="16"/>
  <c r="R76" i="16"/>
  <c r="Q76" i="16"/>
  <c r="P76" i="16"/>
  <c r="O76" i="16"/>
  <c r="N76" i="16"/>
  <c r="M76" i="16"/>
  <c r="L76" i="16"/>
  <c r="S75" i="16"/>
  <c r="R75" i="16"/>
  <c r="Q75" i="16"/>
  <c r="P75" i="16"/>
  <c r="O75" i="16"/>
  <c r="N75" i="16"/>
  <c r="M75" i="16"/>
  <c r="L75" i="16"/>
  <c r="S74" i="16"/>
  <c r="R74" i="16"/>
  <c r="Q74" i="16"/>
  <c r="P74" i="16"/>
  <c r="O74" i="16"/>
  <c r="N74" i="16"/>
  <c r="M74" i="16"/>
  <c r="L74" i="16"/>
  <c r="S73" i="16"/>
  <c r="R73" i="16"/>
  <c r="Q73" i="16"/>
  <c r="P73" i="16"/>
  <c r="O73" i="16"/>
  <c r="N73" i="16"/>
  <c r="M73" i="16"/>
  <c r="L73" i="16"/>
  <c r="S72" i="16"/>
  <c r="R72" i="16"/>
  <c r="Q72" i="16"/>
  <c r="P72" i="16"/>
  <c r="O72" i="16"/>
  <c r="N72" i="16"/>
  <c r="M72" i="16"/>
  <c r="L72" i="16"/>
  <c r="S71" i="16"/>
  <c r="R71" i="16"/>
  <c r="Q71" i="16"/>
  <c r="P71" i="16"/>
  <c r="O71" i="16"/>
  <c r="N71" i="16"/>
  <c r="M71" i="16"/>
  <c r="L71" i="16"/>
  <c r="S70" i="16"/>
  <c r="R70" i="16"/>
  <c r="Q70" i="16"/>
  <c r="P70" i="16"/>
  <c r="O70" i="16"/>
  <c r="N70" i="16"/>
  <c r="M70" i="16"/>
  <c r="L70" i="16"/>
  <c r="S69" i="16"/>
  <c r="R69" i="16"/>
  <c r="Q69" i="16"/>
  <c r="P69" i="16"/>
  <c r="O69" i="16"/>
  <c r="N69" i="16"/>
  <c r="M69" i="16"/>
  <c r="L69" i="16"/>
  <c r="S68" i="16"/>
  <c r="R68" i="16"/>
  <c r="Q68" i="16"/>
  <c r="P68" i="16"/>
  <c r="O68" i="16"/>
  <c r="N68" i="16"/>
  <c r="M68" i="16"/>
  <c r="L68" i="16"/>
  <c r="S67" i="16"/>
  <c r="R67" i="16"/>
  <c r="Q67" i="16"/>
  <c r="P67" i="16"/>
  <c r="O67" i="16"/>
  <c r="N67" i="16"/>
  <c r="M67" i="16"/>
  <c r="L67" i="16"/>
  <c r="S66" i="16"/>
  <c r="R66" i="16"/>
  <c r="Q66" i="16"/>
  <c r="P66" i="16"/>
  <c r="O66" i="16"/>
  <c r="N66" i="16"/>
  <c r="M66" i="16"/>
  <c r="L66" i="16"/>
  <c r="S65" i="16"/>
  <c r="R65" i="16"/>
  <c r="Q65" i="16"/>
  <c r="P65" i="16"/>
  <c r="O65" i="16"/>
  <c r="N65" i="16"/>
  <c r="M65" i="16"/>
  <c r="L65" i="16"/>
  <c r="S64" i="16"/>
  <c r="R64" i="16"/>
  <c r="Q64" i="16"/>
  <c r="P64" i="16"/>
  <c r="O64" i="16"/>
  <c r="N64" i="16"/>
  <c r="M64" i="16"/>
  <c r="L64" i="16"/>
  <c r="S63" i="16"/>
  <c r="R63" i="16"/>
  <c r="Q63" i="16"/>
  <c r="P63" i="16"/>
  <c r="O63" i="16"/>
  <c r="N63" i="16"/>
  <c r="M63" i="16"/>
  <c r="L63" i="16"/>
  <c r="S62" i="16"/>
  <c r="R62" i="16"/>
  <c r="Q62" i="16"/>
  <c r="P62" i="16"/>
  <c r="O62" i="16"/>
  <c r="N62" i="16"/>
  <c r="M62" i="16"/>
  <c r="L62" i="16"/>
  <c r="S61" i="16"/>
  <c r="R61" i="16"/>
  <c r="Q61" i="16"/>
  <c r="P61" i="16"/>
  <c r="O61" i="16"/>
  <c r="N61" i="16"/>
  <c r="M61" i="16"/>
  <c r="L61" i="16"/>
  <c r="S60" i="16"/>
  <c r="R60" i="16"/>
  <c r="Q60" i="16"/>
  <c r="P60" i="16"/>
  <c r="O60" i="16"/>
  <c r="N60" i="16"/>
  <c r="M60" i="16"/>
  <c r="L60" i="16"/>
  <c r="S59" i="16"/>
  <c r="R59" i="16"/>
  <c r="Q59" i="16"/>
  <c r="P59" i="16"/>
  <c r="O59" i="16"/>
  <c r="N59" i="16"/>
  <c r="M59" i="16"/>
  <c r="L59" i="16"/>
  <c r="S58" i="16"/>
  <c r="R58" i="16"/>
  <c r="Q58" i="16"/>
  <c r="P58" i="16"/>
  <c r="O58" i="16"/>
  <c r="N58" i="16"/>
  <c r="M58" i="16"/>
  <c r="L58" i="16"/>
  <c r="S57" i="16"/>
  <c r="R57" i="16"/>
  <c r="Q57" i="16"/>
  <c r="P57" i="16"/>
  <c r="O57" i="16"/>
  <c r="N57" i="16"/>
  <c r="M57" i="16"/>
  <c r="L57" i="16"/>
  <c r="S56" i="16"/>
  <c r="R56" i="16"/>
  <c r="Q56" i="16"/>
  <c r="P56" i="16"/>
  <c r="O56" i="16"/>
  <c r="N56" i="16"/>
  <c r="M56" i="16"/>
  <c r="L56" i="16"/>
  <c r="S55" i="16"/>
  <c r="R55" i="16"/>
  <c r="Q55" i="16"/>
  <c r="P55" i="16"/>
  <c r="O55" i="16"/>
  <c r="N55" i="16"/>
  <c r="M55" i="16"/>
  <c r="L55" i="16"/>
  <c r="S54" i="16"/>
  <c r="R54" i="16"/>
  <c r="Q54" i="16"/>
  <c r="P54" i="16"/>
  <c r="O54" i="16"/>
  <c r="N54" i="16"/>
  <c r="M54" i="16"/>
  <c r="L54" i="16"/>
  <c r="S53" i="16"/>
  <c r="R53" i="16"/>
  <c r="Q53" i="16"/>
  <c r="P53" i="16"/>
  <c r="O53" i="16"/>
  <c r="N53" i="16"/>
  <c r="M53" i="16"/>
  <c r="L53" i="16"/>
  <c r="S52" i="16"/>
  <c r="R52" i="16"/>
  <c r="Q52" i="16"/>
  <c r="P52" i="16"/>
  <c r="O52" i="16"/>
  <c r="N52" i="16"/>
  <c r="M52" i="16"/>
  <c r="L52" i="16"/>
  <c r="S51" i="16"/>
  <c r="R51" i="16"/>
  <c r="Q51" i="16"/>
  <c r="P51" i="16"/>
  <c r="O51" i="16"/>
  <c r="N51" i="16"/>
  <c r="M51" i="16"/>
  <c r="L51" i="16"/>
  <c r="S50" i="16"/>
  <c r="R50" i="16"/>
  <c r="Q50" i="16"/>
  <c r="P50" i="16"/>
  <c r="O50" i="16"/>
  <c r="N50" i="16"/>
  <c r="M50" i="16"/>
  <c r="L50" i="16"/>
  <c r="S49" i="16"/>
  <c r="R49" i="16"/>
  <c r="Q49" i="16"/>
  <c r="P49" i="16"/>
  <c r="O49" i="16"/>
  <c r="N49" i="16"/>
  <c r="M49" i="16"/>
  <c r="L49" i="16"/>
  <c r="S48" i="16"/>
  <c r="R48" i="16"/>
  <c r="Q48" i="16"/>
  <c r="P48" i="16"/>
  <c r="O48" i="16"/>
  <c r="N48" i="16"/>
  <c r="M48" i="16"/>
  <c r="L48" i="16"/>
  <c r="S47" i="16"/>
  <c r="R47" i="16"/>
  <c r="Q47" i="16"/>
  <c r="P47" i="16"/>
  <c r="O47" i="16"/>
  <c r="N47" i="16"/>
  <c r="M47" i="16"/>
  <c r="L47" i="16"/>
  <c r="S46" i="16"/>
  <c r="R46" i="16"/>
  <c r="Q46" i="16"/>
  <c r="P46" i="16"/>
  <c r="O46" i="16"/>
  <c r="N46" i="16"/>
  <c r="M46" i="16"/>
  <c r="L46" i="16"/>
  <c r="S45" i="16"/>
  <c r="R45" i="16"/>
  <c r="Q45" i="16"/>
  <c r="P45" i="16"/>
  <c r="O45" i="16"/>
  <c r="N45" i="16"/>
  <c r="M45" i="16"/>
  <c r="L45" i="16"/>
  <c r="S44" i="16"/>
  <c r="R44" i="16"/>
  <c r="Q44" i="16"/>
  <c r="P44" i="16"/>
  <c r="O44" i="16"/>
  <c r="N44" i="16"/>
  <c r="M44" i="16"/>
  <c r="L44" i="16"/>
  <c r="S43" i="16"/>
  <c r="R43" i="16"/>
  <c r="Q43" i="16"/>
  <c r="P43" i="16"/>
  <c r="O43" i="16"/>
  <c r="N43" i="16"/>
  <c r="M43" i="16"/>
  <c r="L43" i="16"/>
  <c r="S42" i="16"/>
  <c r="R42" i="16"/>
  <c r="Q42" i="16"/>
  <c r="P42" i="16"/>
  <c r="O42" i="16"/>
  <c r="N42" i="16"/>
  <c r="M42" i="16"/>
  <c r="L42" i="16"/>
  <c r="S41" i="16"/>
  <c r="R41" i="16"/>
  <c r="Q41" i="16"/>
  <c r="P41" i="16"/>
  <c r="O41" i="16"/>
  <c r="N41" i="16"/>
  <c r="M41" i="16"/>
  <c r="L41" i="16"/>
  <c r="S40" i="16"/>
  <c r="R40" i="16"/>
  <c r="Q40" i="16"/>
  <c r="P40" i="16"/>
  <c r="O40" i="16"/>
  <c r="N40" i="16"/>
  <c r="M40" i="16"/>
  <c r="L40" i="16"/>
  <c r="S39" i="16"/>
  <c r="R39" i="16"/>
  <c r="Q39" i="16"/>
  <c r="P39" i="16"/>
  <c r="O39" i="16"/>
  <c r="N39" i="16"/>
  <c r="M39" i="16"/>
  <c r="L39" i="16"/>
  <c r="S38" i="16"/>
  <c r="R38" i="16"/>
  <c r="Q38" i="16"/>
  <c r="P38" i="16"/>
  <c r="O38" i="16"/>
  <c r="N38" i="16"/>
  <c r="M38" i="16"/>
  <c r="L38" i="16"/>
  <c r="S37" i="16"/>
  <c r="R37" i="16"/>
  <c r="Q37" i="16"/>
  <c r="P37" i="16"/>
  <c r="O37" i="16"/>
  <c r="N37" i="16"/>
  <c r="M37" i="16"/>
  <c r="L37" i="16"/>
  <c r="S36" i="16"/>
  <c r="R36" i="16"/>
  <c r="Q36" i="16"/>
  <c r="P36" i="16"/>
  <c r="O36" i="16"/>
  <c r="N36" i="16"/>
  <c r="M36" i="16"/>
  <c r="L36" i="16"/>
  <c r="S35" i="16"/>
  <c r="R35" i="16"/>
  <c r="Q35" i="16"/>
  <c r="P35" i="16"/>
  <c r="O35" i="16"/>
  <c r="N35" i="16"/>
  <c r="M35" i="16"/>
  <c r="L35" i="16"/>
  <c r="S34" i="16"/>
  <c r="R34" i="16"/>
  <c r="Q34" i="16"/>
  <c r="P34" i="16"/>
  <c r="O34" i="16"/>
  <c r="N34" i="16"/>
  <c r="M34" i="16"/>
  <c r="L34" i="16"/>
  <c r="S33" i="16"/>
  <c r="R33" i="16"/>
  <c r="Q33" i="16"/>
  <c r="P33" i="16"/>
  <c r="O33" i="16"/>
  <c r="N33" i="16"/>
  <c r="M33" i="16"/>
  <c r="L33" i="16"/>
  <c r="S32" i="16"/>
  <c r="R32" i="16"/>
  <c r="Q32" i="16"/>
  <c r="P32" i="16"/>
  <c r="O32" i="16"/>
  <c r="N32" i="16"/>
  <c r="M32" i="16"/>
  <c r="L32" i="16"/>
  <c r="S31" i="16"/>
  <c r="R31" i="16"/>
  <c r="Q31" i="16"/>
  <c r="P31" i="16"/>
  <c r="O31" i="16"/>
  <c r="N31" i="16"/>
  <c r="M31" i="16"/>
  <c r="L31" i="16"/>
  <c r="S30" i="16"/>
  <c r="R30" i="16"/>
  <c r="Q30" i="16"/>
  <c r="P30" i="16"/>
  <c r="O30" i="16"/>
  <c r="N30" i="16"/>
  <c r="M30" i="16"/>
  <c r="L30" i="16"/>
  <c r="S29" i="16"/>
  <c r="R29" i="16"/>
  <c r="Q29" i="16"/>
  <c r="P29" i="16"/>
  <c r="O29" i="16"/>
  <c r="N29" i="16"/>
  <c r="M29" i="16"/>
  <c r="L29" i="16"/>
  <c r="S28" i="16"/>
  <c r="R28" i="16"/>
  <c r="Q28" i="16"/>
  <c r="P28" i="16"/>
  <c r="O28" i="16"/>
  <c r="N28" i="16"/>
  <c r="M28" i="16"/>
  <c r="L28" i="16"/>
  <c r="S27" i="16"/>
  <c r="R27" i="16"/>
  <c r="Q27" i="16"/>
  <c r="P27" i="16"/>
  <c r="O27" i="16"/>
  <c r="N27" i="16"/>
  <c r="M27" i="16"/>
  <c r="L27" i="16"/>
  <c r="S26" i="16"/>
  <c r="R26" i="16"/>
  <c r="Q26" i="16"/>
  <c r="P26" i="16"/>
  <c r="O26" i="16"/>
  <c r="N26" i="16"/>
  <c r="M26" i="16"/>
  <c r="L26" i="16"/>
  <c r="S25" i="16"/>
  <c r="R25" i="16"/>
  <c r="Q25" i="16"/>
  <c r="P25" i="16"/>
  <c r="O25" i="16"/>
  <c r="N25" i="16"/>
  <c r="M25" i="16"/>
  <c r="L25" i="16"/>
  <c r="S24" i="16"/>
  <c r="R24" i="16"/>
  <c r="Q24" i="16"/>
  <c r="P24" i="16"/>
  <c r="O24" i="16"/>
  <c r="N24" i="16"/>
  <c r="M24" i="16"/>
  <c r="L24" i="16"/>
  <c r="S23" i="16"/>
  <c r="R23" i="16"/>
  <c r="Q23" i="16"/>
  <c r="P23" i="16"/>
  <c r="O23" i="16"/>
  <c r="N23" i="16"/>
  <c r="M23" i="16"/>
  <c r="L23" i="16"/>
  <c r="S22" i="16"/>
  <c r="R22" i="16"/>
  <c r="Q22" i="16"/>
  <c r="P22" i="16"/>
  <c r="O22" i="16"/>
  <c r="N22" i="16"/>
  <c r="M22" i="16"/>
  <c r="L22" i="16"/>
  <c r="S21" i="16"/>
  <c r="R21" i="16"/>
  <c r="Q21" i="16"/>
  <c r="P21" i="16"/>
  <c r="O21" i="16"/>
  <c r="N21" i="16"/>
  <c r="M21" i="16"/>
  <c r="L21" i="16"/>
  <c r="S20" i="16"/>
  <c r="R20" i="16"/>
  <c r="Q20" i="16"/>
  <c r="P20" i="16"/>
  <c r="O20" i="16"/>
  <c r="N20" i="16"/>
  <c r="M20" i="16"/>
  <c r="L20" i="16"/>
  <c r="S19" i="16"/>
  <c r="R19" i="16"/>
  <c r="Q19" i="16"/>
  <c r="P19" i="16"/>
  <c r="O19" i="16"/>
  <c r="N19" i="16"/>
  <c r="M19" i="16"/>
  <c r="L19" i="16"/>
  <c r="S18" i="16"/>
  <c r="R18" i="16"/>
  <c r="Q18" i="16"/>
  <c r="P18" i="16"/>
  <c r="O18" i="16"/>
  <c r="N18" i="16"/>
  <c r="M18" i="16"/>
  <c r="L18" i="16"/>
  <c r="S17" i="16"/>
  <c r="R17" i="16"/>
  <c r="Q17" i="16"/>
  <c r="P17" i="16"/>
  <c r="O17" i="16"/>
  <c r="N17" i="16"/>
  <c r="M17" i="16"/>
  <c r="L17" i="16"/>
  <c r="S16" i="16"/>
  <c r="R16" i="16"/>
  <c r="Q16" i="16"/>
  <c r="P16" i="16"/>
  <c r="O16" i="16"/>
  <c r="N16" i="16"/>
  <c r="M16" i="16"/>
  <c r="L16" i="16"/>
  <c r="S15" i="16"/>
  <c r="R15" i="16"/>
  <c r="Q15" i="16"/>
  <c r="P15" i="16"/>
  <c r="O15" i="16"/>
  <c r="N15" i="16"/>
  <c r="M15" i="16"/>
  <c r="L15" i="16"/>
  <c r="S14" i="16"/>
  <c r="R14" i="16"/>
  <c r="Q14" i="16"/>
  <c r="P14" i="16"/>
  <c r="O14" i="16"/>
  <c r="N14" i="16"/>
  <c r="M14" i="16"/>
  <c r="L14" i="16"/>
  <c r="S13" i="16"/>
  <c r="R13" i="16"/>
  <c r="Q13" i="16"/>
  <c r="P13" i="16"/>
  <c r="O13" i="16"/>
  <c r="N13" i="16"/>
  <c r="M13" i="16"/>
  <c r="L13" i="16"/>
  <c r="S12" i="16"/>
  <c r="R12" i="16"/>
  <c r="Q12" i="16"/>
  <c r="P12" i="16"/>
  <c r="O12" i="16"/>
  <c r="N12" i="16"/>
  <c r="M12" i="16"/>
  <c r="L12" i="16"/>
  <c r="S11" i="16"/>
  <c r="R11" i="16"/>
  <c r="Q11" i="16"/>
  <c r="P11" i="16"/>
  <c r="O11" i="16"/>
  <c r="N11" i="16"/>
  <c r="M11" i="16"/>
  <c r="L11" i="16"/>
  <c r="S10" i="16"/>
  <c r="R10" i="16"/>
  <c r="Q10" i="16"/>
  <c r="P10" i="16"/>
  <c r="O10" i="16"/>
  <c r="N10" i="16"/>
  <c r="M10" i="16"/>
  <c r="L10" i="16"/>
  <c r="S9" i="16"/>
  <c r="R9" i="16"/>
  <c r="Q9" i="16"/>
  <c r="P9" i="16"/>
  <c r="O9" i="16"/>
  <c r="N9" i="16"/>
  <c r="M9" i="16"/>
  <c r="L9" i="16"/>
  <c r="S8" i="16"/>
  <c r="R8" i="16"/>
  <c r="Q8" i="16"/>
  <c r="P8" i="16"/>
  <c r="O8" i="16"/>
  <c r="N8" i="16"/>
  <c r="M8" i="16"/>
  <c r="L8" i="16"/>
</calcChain>
</file>

<file path=xl/sharedStrings.xml><?xml version="1.0" encoding="utf-8"?>
<sst xmlns="http://schemas.openxmlformats.org/spreadsheetml/2006/main" count="1263" uniqueCount="183">
  <si>
    <t>Наименование территории</t>
  </si>
  <si>
    <t>В том числе</t>
  </si>
  <si>
    <t xml:space="preserve">кредитных организаций (филиалов) </t>
  </si>
  <si>
    <t>клиентов, не являющихся кредитными организациями</t>
  </si>
  <si>
    <t>платежи Банка России</t>
  </si>
  <si>
    <t> </t>
  </si>
  <si>
    <t xml:space="preserve"> 1. </t>
  </si>
  <si>
    <t>Алтайский край</t>
  </si>
  <si>
    <t xml:space="preserve"> 2. </t>
  </si>
  <si>
    <t>Амурская область</t>
  </si>
  <si>
    <t xml:space="preserve"> 3. </t>
  </si>
  <si>
    <t>Архангельская область</t>
  </si>
  <si>
    <t xml:space="preserve"> 4. </t>
  </si>
  <si>
    <t>Астраханская область</t>
  </si>
  <si>
    <t xml:space="preserve"> 5. </t>
  </si>
  <si>
    <t>Белгородская область</t>
  </si>
  <si>
    <t xml:space="preserve"> 6. </t>
  </si>
  <si>
    <t>Брянская область</t>
  </si>
  <si>
    <t xml:space="preserve"> 7. </t>
  </si>
  <si>
    <t>Владимирская область</t>
  </si>
  <si>
    <t xml:space="preserve"> 8. </t>
  </si>
  <si>
    <t>Волгоградская область</t>
  </si>
  <si>
    <t xml:space="preserve"> 9. </t>
  </si>
  <si>
    <t>Вологодская область</t>
  </si>
  <si>
    <t xml:space="preserve"> 10. </t>
  </si>
  <si>
    <t>Воронежская область</t>
  </si>
  <si>
    <t xml:space="preserve"> 11. </t>
  </si>
  <si>
    <t>Еврейская автономная область</t>
  </si>
  <si>
    <t xml:space="preserve"> 12. </t>
  </si>
  <si>
    <t>Забайкальский край</t>
  </si>
  <si>
    <t xml:space="preserve"> 13. </t>
  </si>
  <si>
    <t>Ивановская область</t>
  </si>
  <si>
    <t xml:space="preserve"> 14. </t>
  </si>
  <si>
    <t>Иркутская область</t>
  </si>
  <si>
    <t xml:space="preserve"> 15. </t>
  </si>
  <si>
    <t>Кабардино-Балкарская Республика</t>
  </si>
  <si>
    <t xml:space="preserve"> 16. </t>
  </si>
  <si>
    <t>Калининградская область</t>
  </si>
  <si>
    <t xml:space="preserve"> 17. </t>
  </si>
  <si>
    <t>Калужская область</t>
  </si>
  <si>
    <t xml:space="preserve"> 18. </t>
  </si>
  <si>
    <t>Камчатский край</t>
  </si>
  <si>
    <t xml:space="preserve"> 19. </t>
  </si>
  <si>
    <t>Карачаево-Черкесская Республика</t>
  </si>
  <si>
    <t xml:space="preserve"> 20. </t>
  </si>
  <si>
    <t xml:space="preserve"> 21. </t>
  </si>
  <si>
    <t>Кировская область</t>
  </si>
  <si>
    <t xml:space="preserve"> 22. </t>
  </si>
  <si>
    <t>Костромская область</t>
  </si>
  <si>
    <t xml:space="preserve"> 23. </t>
  </si>
  <si>
    <t>Краснодарский край</t>
  </si>
  <si>
    <t xml:space="preserve"> 24. </t>
  </si>
  <si>
    <t>Красноярский край</t>
  </si>
  <si>
    <t xml:space="preserve"> 25. </t>
  </si>
  <si>
    <t>Курганская область</t>
  </si>
  <si>
    <t xml:space="preserve"> 26. </t>
  </si>
  <si>
    <t>Курская область</t>
  </si>
  <si>
    <t xml:space="preserve"> 27. </t>
  </si>
  <si>
    <t>Ленинградская область</t>
  </si>
  <si>
    <t xml:space="preserve"> 28. </t>
  </si>
  <si>
    <t>Липецкая область</t>
  </si>
  <si>
    <t xml:space="preserve"> 29. </t>
  </si>
  <si>
    <t>Магаданская область</t>
  </si>
  <si>
    <t xml:space="preserve"> 30. </t>
  </si>
  <si>
    <t>г. Москва и Московская область</t>
  </si>
  <si>
    <t xml:space="preserve"> 31. </t>
  </si>
  <si>
    <t>Мурманская область</t>
  </si>
  <si>
    <t xml:space="preserve"> 32. </t>
  </si>
  <si>
    <t>Нижегородская область</t>
  </si>
  <si>
    <t xml:space="preserve"> 33. </t>
  </si>
  <si>
    <t>Новгородская область</t>
  </si>
  <si>
    <t xml:space="preserve"> 34. </t>
  </si>
  <si>
    <t>Новосибирская область</t>
  </si>
  <si>
    <t xml:space="preserve"> 35. </t>
  </si>
  <si>
    <t>Омская область</t>
  </si>
  <si>
    <t xml:space="preserve"> 36. </t>
  </si>
  <si>
    <t>Оренбургская область</t>
  </si>
  <si>
    <t xml:space="preserve"> 37. </t>
  </si>
  <si>
    <t>Орловская область</t>
  </si>
  <si>
    <t xml:space="preserve"> 38. </t>
  </si>
  <si>
    <t>Пензенская область</t>
  </si>
  <si>
    <t xml:space="preserve"> 39. </t>
  </si>
  <si>
    <t>Пермский край</t>
  </si>
  <si>
    <t xml:space="preserve"> 40. </t>
  </si>
  <si>
    <t>Приморский край</t>
  </si>
  <si>
    <t xml:space="preserve"> 41. </t>
  </si>
  <si>
    <t>Псковская область</t>
  </si>
  <si>
    <t xml:space="preserve"> 42. </t>
  </si>
  <si>
    <t>Республика Адыгея (Адыгея)</t>
  </si>
  <si>
    <t xml:space="preserve"> 43. </t>
  </si>
  <si>
    <t>Республика Алтай</t>
  </si>
  <si>
    <t xml:space="preserve"> 44. </t>
  </si>
  <si>
    <t>Республика Башкортостан</t>
  </si>
  <si>
    <t xml:space="preserve"> 45. </t>
  </si>
  <si>
    <t>Республика Бурятия</t>
  </si>
  <si>
    <t xml:space="preserve"> 46. </t>
  </si>
  <si>
    <t>Республика Дагестан</t>
  </si>
  <si>
    <t xml:space="preserve"> 47. </t>
  </si>
  <si>
    <t>Республика Ингушетия</t>
  </si>
  <si>
    <t xml:space="preserve"> 48. </t>
  </si>
  <si>
    <t>Республика Калмыкия</t>
  </si>
  <si>
    <t xml:space="preserve"> 49. </t>
  </si>
  <si>
    <t>Республика Карелия</t>
  </si>
  <si>
    <t xml:space="preserve"> 50. </t>
  </si>
  <si>
    <t>Республика Коми</t>
  </si>
  <si>
    <t xml:space="preserve"> 51. </t>
  </si>
  <si>
    <t>Республика Марий Эл</t>
  </si>
  <si>
    <t xml:space="preserve"> 52. </t>
  </si>
  <si>
    <t>Республика Мордовия</t>
  </si>
  <si>
    <t xml:space="preserve"> 53. </t>
  </si>
  <si>
    <t>Республика Саха (Якутия)</t>
  </si>
  <si>
    <t xml:space="preserve"> 54. </t>
  </si>
  <si>
    <t>Республика Северная Осетия-Алания</t>
  </si>
  <si>
    <t xml:space="preserve"> 55. </t>
  </si>
  <si>
    <t>Республика Татарстан (Татарстан)</t>
  </si>
  <si>
    <t xml:space="preserve"> 56. </t>
  </si>
  <si>
    <t>Республика Тыва</t>
  </si>
  <si>
    <t xml:space="preserve"> 57. </t>
  </si>
  <si>
    <t>Республика Хакасия</t>
  </si>
  <si>
    <t xml:space="preserve"> 58. </t>
  </si>
  <si>
    <t>Ростовская область</t>
  </si>
  <si>
    <t xml:space="preserve"> 59. </t>
  </si>
  <si>
    <t>Рязанская область</t>
  </si>
  <si>
    <t xml:space="preserve"> 60. </t>
  </si>
  <si>
    <t>Самарская область</t>
  </si>
  <si>
    <t xml:space="preserve"> 61. </t>
  </si>
  <si>
    <t>г. Санкт-Петербург</t>
  </si>
  <si>
    <t xml:space="preserve"> 62. </t>
  </si>
  <si>
    <t>Саратовская область</t>
  </si>
  <si>
    <t xml:space="preserve"> 63. </t>
  </si>
  <si>
    <t>Сахалинская область</t>
  </si>
  <si>
    <t xml:space="preserve"> 64. </t>
  </si>
  <si>
    <t>Свердловская область</t>
  </si>
  <si>
    <t xml:space="preserve"> 65. </t>
  </si>
  <si>
    <t>Смоленская область</t>
  </si>
  <si>
    <t xml:space="preserve"> 66. </t>
  </si>
  <si>
    <t>Ставропольский край</t>
  </si>
  <si>
    <t xml:space="preserve"> 67. </t>
  </si>
  <si>
    <t>Тамбовская область</t>
  </si>
  <si>
    <t xml:space="preserve"> 68. </t>
  </si>
  <si>
    <t>Тверская область</t>
  </si>
  <si>
    <t xml:space="preserve"> 69. </t>
  </si>
  <si>
    <t>Томская область</t>
  </si>
  <si>
    <t xml:space="preserve"> 70. </t>
  </si>
  <si>
    <t>Тульская область</t>
  </si>
  <si>
    <t xml:space="preserve"> 71. </t>
  </si>
  <si>
    <t>Тюменская область</t>
  </si>
  <si>
    <t xml:space="preserve"> 72. </t>
  </si>
  <si>
    <t>Удмуртская Республика</t>
  </si>
  <si>
    <t xml:space="preserve"> 73. </t>
  </si>
  <si>
    <t>Ульяновская область</t>
  </si>
  <si>
    <t xml:space="preserve"> 74. </t>
  </si>
  <si>
    <t>Хабаровский край</t>
  </si>
  <si>
    <t xml:space="preserve"> 75. </t>
  </si>
  <si>
    <t>Челябинская область</t>
  </si>
  <si>
    <t xml:space="preserve"> 76. </t>
  </si>
  <si>
    <t>Чеченская Республика</t>
  </si>
  <si>
    <t xml:space="preserve"> 77. </t>
  </si>
  <si>
    <t>Чувашская Республика - Чувашия</t>
  </si>
  <si>
    <t xml:space="preserve"> 78. </t>
  </si>
  <si>
    <t>Чукотский автономный округ</t>
  </si>
  <si>
    <t xml:space="preserve"> 79. </t>
  </si>
  <si>
    <t>Ярославская область</t>
  </si>
  <si>
    <t>количество, 
тыс. ед.</t>
  </si>
  <si>
    <t>объем,
млн. руб.</t>
  </si>
  <si>
    <t>количество,
 тыс. ед.</t>
  </si>
  <si>
    <t>объем
млн. руб.</t>
  </si>
  <si>
    <t>Итого по Банку России</t>
  </si>
  <si>
    <t xml:space="preserve">*Сбор данных осуществляется со 2 квартала 2014 года. </t>
  </si>
  <si>
    <t>Республика Крым*</t>
  </si>
  <si>
    <t>г. Севастополь*</t>
  </si>
  <si>
    <t xml:space="preserve">Структура переводов денежных средств, осуществленных через  платежную систему Банка России,
в территориальном разрезе         </t>
  </si>
  <si>
    <t>Всего переводов денежных средств</t>
  </si>
  <si>
    <t xml:space="preserve"> 80. </t>
  </si>
  <si>
    <t xml:space="preserve"> 81. </t>
  </si>
  <si>
    <t>Кемеровская область-Кузбасс</t>
  </si>
  <si>
    <t>I квартал 2019 года</t>
  </si>
  <si>
    <t>II квартал 2019 года</t>
  </si>
  <si>
    <t>I-II кварталы 2019 года</t>
  </si>
  <si>
    <t>III квартал 2019 года</t>
  </si>
  <si>
    <t>I-III кварталы 2019 года</t>
  </si>
  <si>
    <t>IV квартал 2019 года</t>
  </si>
  <si>
    <t xml:space="preserve">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</si>
</sst>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vertAlign val="superscript"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Calibri"/>
      <family val="2"/>
      <charset val="204"/>
    </font>
    <font>
      <vertAlign val="superscript"/>
      <sz val="9"/>
      <name val="Arial Unicode MS"/>
      <family val="2"/>
      <charset val="204"/>
    </font>
    <font>
      <sz val="9"/>
      <name val="Arial Unicode MS"/>
      <family val="2"/>
      <charset val="204"/>
    </font>
    <font>
      <vertAlign val="superscript"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4" fillId="0" borderId="1" xfId="1" applyFont="1" applyBorder="1" applyAlignment="1">
      <alignment horizontal="centerContinuous" vertical="center" wrapText="1"/>
    </xf>
    <xf numFmtId="0" fontId="5" fillId="0" borderId="2" xfId="1" applyNumberFormat="1" applyFont="1" applyBorder="1" applyAlignment="1">
      <alignment horizontal="right" vertical="top" wrapText="1"/>
    </xf>
    <xf numFmtId="0" fontId="5" fillId="0" borderId="3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Alignment="1"/>
    <xf numFmtId="164" fontId="5" fillId="0" borderId="4" xfId="1" applyNumberFormat="1" applyFont="1" applyBorder="1" applyAlignment="1">
      <alignment horizontal="right"/>
    </xf>
    <xf numFmtId="0" fontId="5" fillId="0" borderId="0" xfId="1" applyFont="1" applyBorder="1" applyAlignment="1">
      <alignment horizontal="left" vertical="center"/>
    </xf>
    <xf numFmtId="0" fontId="5" fillId="0" borderId="0" xfId="1" applyFont="1"/>
    <xf numFmtId="164" fontId="5" fillId="0" borderId="3" xfId="1" applyNumberFormat="1" applyFont="1" applyBorder="1" applyAlignment="1">
      <alignment horizontal="right"/>
    </xf>
    <xf numFmtId="0" fontId="5" fillId="0" borderId="3" xfId="1" applyFont="1" applyBorder="1" applyAlignment="1">
      <alignment horizontal="centerContinuous" vertical="top" wrapText="1"/>
    </xf>
    <xf numFmtId="0" fontId="5" fillId="0" borderId="4" xfId="1" applyFont="1" applyFill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" vertical="top" wrapText="1"/>
    </xf>
    <xf numFmtId="0" fontId="5" fillId="0" borderId="3" xfId="1" applyNumberFormat="1" applyFont="1" applyBorder="1" applyAlignment="1">
      <alignment horizontal="righ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3" xfId="1" applyFont="1" applyBorder="1"/>
    <xf numFmtId="164" fontId="4" fillId="0" borderId="0" xfId="1" applyNumberFormat="1" applyFont="1"/>
    <xf numFmtId="0" fontId="5" fillId="2" borderId="2" xfId="1" applyNumberFormat="1" applyFont="1" applyFill="1" applyBorder="1" applyAlignment="1">
      <alignment horizontal="right" vertical="top" wrapText="1"/>
    </xf>
    <xf numFmtId="0" fontId="8" fillId="2" borderId="3" xfId="1" applyNumberFormat="1" applyFont="1" applyFill="1" applyBorder="1" applyAlignment="1">
      <alignment horizontal="left" vertical="top" wrapText="1"/>
    </xf>
    <xf numFmtId="164" fontId="8" fillId="2" borderId="4" xfId="1" applyNumberFormat="1" applyFont="1" applyFill="1" applyBorder="1" applyAlignment="1">
      <alignment horizontal="right"/>
    </xf>
    <xf numFmtId="0" fontId="5" fillId="0" borderId="4" xfId="1" applyFont="1" applyBorder="1" applyAlignment="1">
      <alignment horizontal="centerContinuous" vertical="top" wrapText="1"/>
    </xf>
    <xf numFmtId="0" fontId="1" fillId="0" borderId="0" xfId="1" applyFont="1"/>
    <xf numFmtId="164" fontId="1" fillId="0" borderId="0" xfId="1" applyNumberFormat="1" applyFont="1"/>
    <xf numFmtId="0" fontId="1" fillId="0" borderId="1" xfId="1" applyFont="1" applyBorder="1" applyAlignment="1">
      <alignment horizontal="centerContinuous" vertical="center" wrapText="1"/>
    </xf>
    <xf numFmtId="0" fontId="1" fillId="0" borderId="3" xfId="1" applyFont="1" applyBorder="1"/>
    <xf numFmtId="0" fontId="6" fillId="0" borderId="0" xfId="1" applyFont="1" applyFill="1" applyBorder="1" applyAlignment="1">
      <alignment horizontal="left" vertical="top"/>
    </xf>
    <xf numFmtId="0" fontId="1" fillId="0" borderId="0" xfId="1" applyFont="1" applyBorder="1" applyAlignment="1">
      <alignment horizontal="left" vertical="center"/>
    </xf>
    <xf numFmtId="0" fontId="1" fillId="0" borderId="0" xfId="1" applyFont="1" applyAlignment="1"/>
    <xf numFmtId="164" fontId="3" fillId="0" borderId="0" xfId="1" applyNumberFormat="1" applyFont="1"/>
    <xf numFmtId="0" fontId="10" fillId="0" borderId="0" xfId="1" applyFont="1" applyFill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/>
    <xf numFmtId="0" fontId="12" fillId="0" borderId="0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Alignment="1"/>
    <xf numFmtId="164" fontId="5" fillId="3" borderId="3" xfId="1" applyNumberFormat="1" applyFont="1" applyFill="1" applyBorder="1" applyAlignment="1">
      <alignment horizontal="right"/>
    </xf>
    <xf numFmtId="164" fontId="8" fillId="2" borderId="3" xfId="1" applyNumberFormat="1" applyFont="1" applyFill="1" applyBorder="1" applyAlignment="1">
      <alignment horizontal="right"/>
    </xf>
    <xf numFmtId="164" fontId="5" fillId="0" borderId="3" xfId="1" applyNumberFormat="1" applyFont="1" applyFill="1" applyBorder="1" applyAlignment="1">
      <alignment horizontal="right"/>
    </xf>
    <xf numFmtId="0" fontId="8" fillId="2" borderId="6" xfId="1" applyNumberFormat="1" applyFont="1" applyFill="1" applyBorder="1" applyAlignment="1">
      <alignment horizontal="left" vertical="top" wrapText="1"/>
    </xf>
    <xf numFmtId="0" fontId="5" fillId="0" borderId="0" xfId="0" applyFont="1" applyAlignment="1"/>
    <xf numFmtId="0" fontId="0" fillId="0" borderId="0" xfId="0" applyAlignment="1"/>
    <xf numFmtId="0" fontId="7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5" fillId="0" borderId="7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00B050"/>
    <pageSetUpPr fitToPage="1"/>
  </sheetPr>
  <dimension ref="A1:J93"/>
  <sheetViews>
    <sheetView workbookViewId="0">
      <pane ySplit="8" topLeftCell="A9" activePane="bottomLeft" state="frozen"/>
      <selection activeCell="L6" sqref="L6"/>
      <selection pane="bottomLeft" activeCell="M6" sqref="M6"/>
    </sheetView>
  </sheetViews>
  <sheetFormatPr defaultColWidth="12.6640625" defaultRowHeight="13.2" x14ac:dyDescent="0.25"/>
  <cols>
    <col min="1" max="1" width="5" style="3" customWidth="1"/>
    <col min="2" max="2" width="31.33203125" style="3" customWidth="1"/>
    <col min="3" max="3" width="10.88671875" style="3" customWidth="1"/>
    <col min="4" max="4" width="13.109375" style="3" customWidth="1"/>
    <col min="5" max="5" width="11.5546875" style="3" customWidth="1"/>
    <col min="6" max="6" width="12.6640625" style="3" customWidth="1"/>
    <col min="7" max="7" width="11.88671875" style="3" customWidth="1"/>
    <col min="8" max="8" width="12.6640625" style="3" customWidth="1"/>
    <col min="9" max="9" width="11.88671875" style="3" customWidth="1"/>
    <col min="10" max="10" width="12.6640625" style="3" customWidth="1"/>
    <col min="11" max="11" width="0" style="1" hidden="1" customWidth="1"/>
    <col min="12" max="215" width="9.109375" style="1" customWidth="1"/>
    <col min="216" max="216" width="5" style="1" customWidth="1"/>
    <col min="217" max="217" width="40.44140625" style="1" customWidth="1"/>
    <col min="218" max="16384" width="12.6640625" style="1"/>
  </cols>
  <sheetData>
    <row r="1" spans="1:10" x14ac:dyDescent="0.25">
      <c r="C1" s="22"/>
      <c r="D1" s="22"/>
      <c r="E1" s="22"/>
      <c r="F1" s="22"/>
      <c r="G1" s="22"/>
      <c r="H1" s="22"/>
      <c r="I1" s="22"/>
      <c r="J1" s="22"/>
    </row>
    <row r="2" spans="1:10" ht="28.5" customHeight="1" x14ac:dyDescent="0.25">
      <c r="A2" s="47" t="s">
        <v>171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15.75" customHeight="1" x14ac:dyDescent="0.25">
      <c r="A3" s="48" t="s">
        <v>176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30.75" customHeight="1" x14ac:dyDescent="0.25">
      <c r="A4" s="51" t="s">
        <v>0</v>
      </c>
      <c r="B4" s="52"/>
      <c r="C4" s="26" t="s">
        <v>172</v>
      </c>
      <c r="D4" s="14"/>
      <c r="E4" s="14" t="s">
        <v>1</v>
      </c>
      <c r="F4" s="14"/>
      <c r="G4" s="14"/>
      <c r="H4" s="14"/>
      <c r="I4" s="14"/>
      <c r="J4" s="14"/>
    </row>
    <row r="5" spans="1:10" ht="32.25" customHeight="1" x14ac:dyDescent="0.25">
      <c r="A5" s="53"/>
      <c r="B5" s="54"/>
      <c r="C5" s="57" t="s">
        <v>163</v>
      </c>
      <c r="D5" s="57" t="s">
        <v>164</v>
      </c>
      <c r="E5" s="15" t="s">
        <v>2</v>
      </c>
      <c r="F5" s="16"/>
      <c r="G5" s="15" t="s">
        <v>3</v>
      </c>
      <c r="H5" s="4"/>
      <c r="I5" s="16" t="s">
        <v>4</v>
      </c>
      <c r="J5" s="16"/>
    </row>
    <row r="6" spans="1:10" ht="31.5" customHeight="1" x14ac:dyDescent="0.25">
      <c r="A6" s="55"/>
      <c r="B6" s="56"/>
      <c r="C6" s="58"/>
      <c r="D6" s="58"/>
      <c r="E6" s="19" t="s">
        <v>165</v>
      </c>
      <c r="F6" s="20" t="s">
        <v>166</v>
      </c>
      <c r="G6" s="19" t="s">
        <v>165</v>
      </c>
      <c r="H6" s="20" t="s">
        <v>166</v>
      </c>
      <c r="I6" s="19" t="s">
        <v>165</v>
      </c>
      <c r="J6" s="20" t="s">
        <v>166</v>
      </c>
    </row>
    <row r="7" spans="1:10" ht="12.75" customHeight="1" x14ac:dyDescent="0.25">
      <c r="A7" s="49">
        <v>1</v>
      </c>
      <c r="B7" s="50"/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</row>
    <row r="8" spans="1:10" s="2" customFormat="1" x14ac:dyDescent="0.25">
      <c r="A8" s="23" t="s">
        <v>5</v>
      </c>
      <c r="B8" s="24" t="s">
        <v>167</v>
      </c>
      <c r="C8" s="25">
        <v>361415.99200000003</v>
      </c>
      <c r="D8" s="25">
        <v>347740104.23385102</v>
      </c>
      <c r="E8" s="25">
        <v>301838.48300000001</v>
      </c>
      <c r="F8" s="25">
        <v>274671058.76298398</v>
      </c>
      <c r="G8" s="25">
        <v>59493.561000000002</v>
      </c>
      <c r="H8" s="25">
        <v>33608465.6339406</v>
      </c>
      <c r="I8" s="25">
        <v>83.947999999999993</v>
      </c>
      <c r="J8" s="25">
        <v>39460579.836925797</v>
      </c>
    </row>
    <row r="9" spans="1:10" x14ac:dyDescent="0.25">
      <c r="A9" s="5" t="s">
        <v>6</v>
      </c>
      <c r="B9" s="6" t="s">
        <v>7</v>
      </c>
      <c r="C9" s="10">
        <v>2687.2730000000001</v>
      </c>
      <c r="D9" s="10">
        <v>427696.45106426999</v>
      </c>
      <c r="E9" s="10">
        <v>1596.451</v>
      </c>
      <c r="F9" s="10">
        <v>310823.87324163999</v>
      </c>
      <c r="G9" s="10">
        <v>1090.82</v>
      </c>
      <c r="H9" s="10">
        <v>116872.57774612001</v>
      </c>
      <c r="I9" s="10">
        <v>2E-3</v>
      </c>
      <c r="J9" s="10">
        <v>7.6509999999999998E-5</v>
      </c>
    </row>
    <row r="10" spans="1:10" x14ac:dyDescent="0.25">
      <c r="A10" s="5" t="s">
        <v>8</v>
      </c>
      <c r="B10" s="6" t="s">
        <v>9</v>
      </c>
      <c r="C10" s="10">
        <v>896.11400000000003</v>
      </c>
      <c r="D10" s="10">
        <v>151429.49804551</v>
      </c>
      <c r="E10" s="10">
        <v>355.661</v>
      </c>
      <c r="F10" s="10">
        <v>78801.909940939993</v>
      </c>
      <c r="G10" s="10">
        <v>540.41399999999999</v>
      </c>
      <c r="H10" s="10">
        <v>70860.224768569999</v>
      </c>
      <c r="I10" s="10">
        <v>3.9E-2</v>
      </c>
      <c r="J10" s="10">
        <v>1767.3633359999999</v>
      </c>
    </row>
    <row r="11" spans="1:10" x14ac:dyDescent="0.25">
      <c r="A11" s="5" t="s">
        <v>10</v>
      </c>
      <c r="B11" s="6" t="s">
        <v>11</v>
      </c>
      <c r="C11" s="10">
        <v>1383.7529999999999</v>
      </c>
      <c r="D11" s="10">
        <v>232036.63244577</v>
      </c>
      <c r="E11" s="10">
        <v>777.38199999999995</v>
      </c>
      <c r="F11" s="10">
        <v>98032.869171550003</v>
      </c>
      <c r="G11" s="10">
        <v>606.37099999999998</v>
      </c>
      <c r="H11" s="10">
        <v>134003.76327421999</v>
      </c>
      <c r="I11" s="10">
        <v>0</v>
      </c>
      <c r="J11" s="10">
        <v>0</v>
      </c>
    </row>
    <row r="12" spans="1:10" x14ac:dyDescent="0.25">
      <c r="A12" s="5" t="s">
        <v>12</v>
      </c>
      <c r="B12" s="6" t="s">
        <v>13</v>
      </c>
      <c r="C12" s="10">
        <v>882.97500000000002</v>
      </c>
      <c r="D12" s="10">
        <v>146040.24487766001</v>
      </c>
      <c r="E12" s="10">
        <v>469.21600000000001</v>
      </c>
      <c r="F12" s="10">
        <v>53825.072842089998</v>
      </c>
      <c r="G12" s="10">
        <v>413.75799999999998</v>
      </c>
      <c r="H12" s="10">
        <v>92215.172025890002</v>
      </c>
      <c r="I12" s="10">
        <v>1E-3</v>
      </c>
      <c r="J12" s="10">
        <v>9.6800000000000005E-6</v>
      </c>
    </row>
    <row r="13" spans="1:10" x14ac:dyDescent="0.25">
      <c r="A13" s="5" t="s">
        <v>14</v>
      </c>
      <c r="B13" s="6" t="s">
        <v>15</v>
      </c>
      <c r="C13" s="10">
        <v>1806.336</v>
      </c>
      <c r="D13" s="10">
        <v>349658.90694806998</v>
      </c>
      <c r="E13" s="10">
        <v>1060.8869999999999</v>
      </c>
      <c r="F13" s="10">
        <v>243910.63191567999</v>
      </c>
      <c r="G13" s="10">
        <v>745.44600000000003</v>
      </c>
      <c r="H13" s="10">
        <v>105748.27492497</v>
      </c>
      <c r="I13" s="10">
        <v>3.0000000000000001E-3</v>
      </c>
      <c r="J13" s="10">
        <v>1.0742E-4</v>
      </c>
    </row>
    <row r="14" spans="1:10" x14ac:dyDescent="0.25">
      <c r="A14" s="5" t="s">
        <v>16</v>
      </c>
      <c r="B14" s="6" t="s">
        <v>17</v>
      </c>
      <c r="C14" s="10">
        <v>1432.9570000000001</v>
      </c>
      <c r="D14" s="10">
        <v>173614.20367936001</v>
      </c>
      <c r="E14" s="10">
        <v>425.608</v>
      </c>
      <c r="F14" s="10">
        <v>103616.45089266</v>
      </c>
      <c r="G14" s="10">
        <v>1007.349</v>
      </c>
      <c r="H14" s="10">
        <v>69997.752786700003</v>
      </c>
      <c r="I14" s="10">
        <v>0</v>
      </c>
      <c r="J14" s="10">
        <v>0</v>
      </c>
    </row>
    <row r="15" spans="1:10" x14ac:dyDescent="0.25">
      <c r="A15" s="5" t="s">
        <v>18</v>
      </c>
      <c r="B15" s="6" t="s">
        <v>19</v>
      </c>
      <c r="C15" s="10">
        <v>1590.4359999999999</v>
      </c>
      <c r="D15" s="10">
        <v>171680.01759425001</v>
      </c>
      <c r="E15" s="10">
        <v>910.06600000000003</v>
      </c>
      <c r="F15" s="10">
        <v>94227.723172269994</v>
      </c>
      <c r="G15" s="10">
        <v>680.36</v>
      </c>
      <c r="H15" s="10">
        <v>77452.29266526</v>
      </c>
      <c r="I15" s="10">
        <v>0.01</v>
      </c>
      <c r="J15" s="10">
        <v>1.75672E-3</v>
      </c>
    </row>
    <row r="16" spans="1:10" x14ac:dyDescent="0.25">
      <c r="A16" s="5" t="s">
        <v>20</v>
      </c>
      <c r="B16" s="6" t="s">
        <v>21</v>
      </c>
      <c r="C16" s="10">
        <v>1993.8630000000001</v>
      </c>
      <c r="D16" s="10">
        <v>371105.79298137</v>
      </c>
      <c r="E16" s="10">
        <v>1152.3689999999999</v>
      </c>
      <c r="F16" s="10">
        <v>230256.69309662</v>
      </c>
      <c r="G16" s="10">
        <v>841.48599999999999</v>
      </c>
      <c r="H16" s="10">
        <v>140849.09932609001</v>
      </c>
      <c r="I16" s="10">
        <v>8.0000000000000002E-3</v>
      </c>
      <c r="J16" s="10">
        <v>5.5865999999999999E-4</v>
      </c>
    </row>
    <row r="17" spans="1:10" x14ac:dyDescent="0.25">
      <c r="A17" s="5" t="s">
        <v>22</v>
      </c>
      <c r="B17" s="6" t="s">
        <v>23</v>
      </c>
      <c r="C17" s="10">
        <v>1986.796</v>
      </c>
      <c r="D17" s="10">
        <v>292769.58320075</v>
      </c>
      <c r="E17" s="10">
        <v>1151.662</v>
      </c>
      <c r="F17" s="10">
        <v>186887.54123331001</v>
      </c>
      <c r="G17" s="10">
        <v>835.12800000000004</v>
      </c>
      <c r="H17" s="10">
        <v>105882.04123744</v>
      </c>
      <c r="I17" s="10">
        <v>6.0000000000000001E-3</v>
      </c>
      <c r="J17" s="10">
        <v>7.2999999999999996E-4</v>
      </c>
    </row>
    <row r="18" spans="1:10" x14ac:dyDescent="0.25">
      <c r="A18" s="5" t="s">
        <v>24</v>
      </c>
      <c r="B18" s="6" t="s">
        <v>25</v>
      </c>
      <c r="C18" s="10">
        <v>4425.866</v>
      </c>
      <c r="D18" s="10">
        <v>1452168.4996420301</v>
      </c>
      <c r="E18" s="10">
        <v>3665</v>
      </c>
      <c r="F18" s="10">
        <v>1308800.90759004</v>
      </c>
      <c r="G18" s="10">
        <v>760.86500000000001</v>
      </c>
      <c r="H18" s="10">
        <v>143367.54415599001</v>
      </c>
      <c r="I18" s="10">
        <v>1E-3</v>
      </c>
      <c r="J18" s="10">
        <v>4.7896000000000001E-2</v>
      </c>
    </row>
    <row r="19" spans="1:10" x14ac:dyDescent="0.25">
      <c r="A19" s="5" t="s">
        <v>26</v>
      </c>
      <c r="B19" s="6" t="s">
        <v>27</v>
      </c>
      <c r="C19" s="10">
        <v>104.012</v>
      </c>
      <c r="D19" s="10">
        <v>9856.6680966999993</v>
      </c>
      <c r="E19" s="10">
        <v>1.7999999999999999E-2</v>
      </c>
      <c r="F19" s="10">
        <v>13.508644589999999</v>
      </c>
      <c r="G19" s="10">
        <v>103.994</v>
      </c>
      <c r="H19" s="10">
        <v>9843.1594521099996</v>
      </c>
      <c r="I19" s="10">
        <v>0</v>
      </c>
      <c r="J19" s="10">
        <v>0</v>
      </c>
    </row>
    <row r="20" spans="1:10" x14ac:dyDescent="0.25">
      <c r="A20" s="5" t="s">
        <v>28</v>
      </c>
      <c r="B20" s="6" t="s">
        <v>29</v>
      </c>
      <c r="C20" s="10">
        <v>938.04499999999996</v>
      </c>
      <c r="D20" s="10">
        <v>115583.32765104</v>
      </c>
      <c r="E20" s="10">
        <v>426.05399999999997</v>
      </c>
      <c r="F20" s="10">
        <v>54688.312022090002</v>
      </c>
      <c r="G20" s="10">
        <v>511.99099999999999</v>
      </c>
      <c r="H20" s="10">
        <v>60895.015628950001</v>
      </c>
      <c r="I20" s="10">
        <v>0</v>
      </c>
      <c r="J20" s="10">
        <v>0</v>
      </c>
    </row>
    <row r="21" spans="1:10" x14ac:dyDescent="0.25">
      <c r="A21" s="5" t="s">
        <v>30</v>
      </c>
      <c r="B21" s="6" t="s">
        <v>31</v>
      </c>
      <c r="C21" s="10">
        <v>1024.115</v>
      </c>
      <c r="D21" s="10">
        <v>143818.68427311999</v>
      </c>
      <c r="E21" s="10">
        <v>636.351</v>
      </c>
      <c r="F21" s="10">
        <v>93335.616416809993</v>
      </c>
      <c r="G21" s="10">
        <v>387.76400000000001</v>
      </c>
      <c r="H21" s="10">
        <v>50483.067856310001</v>
      </c>
      <c r="I21" s="10">
        <v>0</v>
      </c>
      <c r="J21" s="10">
        <v>0</v>
      </c>
    </row>
    <row r="22" spans="1:10" x14ac:dyDescent="0.25">
      <c r="A22" s="5" t="s">
        <v>32</v>
      </c>
      <c r="B22" s="6" t="s">
        <v>33</v>
      </c>
      <c r="C22" s="10">
        <v>2912.7040000000002</v>
      </c>
      <c r="D22" s="10">
        <v>711712.56964809995</v>
      </c>
      <c r="E22" s="10">
        <v>1805.4780000000001</v>
      </c>
      <c r="F22" s="10">
        <v>475845.27606731001</v>
      </c>
      <c r="G22" s="10">
        <v>1107.2190000000001</v>
      </c>
      <c r="H22" s="10">
        <v>235867.29260252</v>
      </c>
      <c r="I22" s="10">
        <v>7.0000000000000001E-3</v>
      </c>
      <c r="J22" s="10">
        <v>9.7827000000000005E-4</v>
      </c>
    </row>
    <row r="23" spans="1:10" x14ac:dyDescent="0.25">
      <c r="A23" s="5" t="s">
        <v>34</v>
      </c>
      <c r="B23" s="6" t="s">
        <v>35</v>
      </c>
      <c r="C23" s="10">
        <v>275.09800000000001</v>
      </c>
      <c r="D23" s="10">
        <v>82988.362266750002</v>
      </c>
      <c r="E23" s="10">
        <v>91.305999999999997</v>
      </c>
      <c r="F23" s="10">
        <v>38979.575705720003</v>
      </c>
      <c r="G23" s="10">
        <v>183.77500000000001</v>
      </c>
      <c r="H23" s="10">
        <v>44008.469903030003</v>
      </c>
      <c r="I23" s="10">
        <v>1.7000000000000001E-2</v>
      </c>
      <c r="J23" s="10">
        <v>0.316658</v>
      </c>
    </row>
    <row r="24" spans="1:10" x14ac:dyDescent="0.25">
      <c r="A24" s="5" t="s">
        <v>36</v>
      </c>
      <c r="B24" s="6" t="s">
        <v>37</v>
      </c>
      <c r="C24" s="10">
        <v>1482.914</v>
      </c>
      <c r="D24" s="10">
        <v>311857.19022410997</v>
      </c>
      <c r="E24" s="10">
        <v>1082.53</v>
      </c>
      <c r="F24" s="10">
        <v>206861.40372318999</v>
      </c>
      <c r="G24" s="10">
        <v>400.38200000000001</v>
      </c>
      <c r="H24" s="10">
        <v>104995.78614092</v>
      </c>
      <c r="I24" s="10">
        <v>2E-3</v>
      </c>
      <c r="J24" s="10">
        <v>3.6000000000000002E-4</v>
      </c>
    </row>
    <row r="25" spans="1:10" x14ac:dyDescent="0.25">
      <c r="A25" s="5" t="s">
        <v>38</v>
      </c>
      <c r="B25" s="6" t="s">
        <v>39</v>
      </c>
      <c r="C25" s="10">
        <v>2500.2460000000001</v>
      </c>
      <c r="D25" s="10">
        <v>397860.67150156997</v>
      </c>
      <c r="E25" s="10">
        <v>2003.6089999999999</v>
      </c>
      <c r="F25" s="10">
        <v>304922.74169902003</v>
      </c>
      <c r="G25" s="10">
        <v>496.63600000000002</v>
      </c>
      <c r="H25" s="10">
        <v>92937.929796619996</v>
      </c>
      <c r="I25" s="10">
        <v>1E-3</v>
      </c>
      <c r="J25" s="10">
        <v>5.93E-6</v>
      </c>
    </row>
    <row r="26" spans="1:10" x14ac:dyDescent="0.25">
      <c r="A26" s="5" t="s">
        <v>40</v>
      </c>
      <c r="B26" s="6" t="s">
        <v>41</v>
      </c>
      <c r="C26" s="10">
        <v>366.45600000000002</v>
      </c>
      <c r="D26" s="10">
        <v>53136.192789150002</v>
      </c>
      <c r="E26" s="10">
        <v>73.664000000000001</v>
      </c>
      <c r="F26" s="10">
        <v>13780.972497860001</v>
      </c>
      <c r="G26" s="10">
        <v>292.78800000000001</v>
      </c>
      <c r="H26" s="10">
        <v>39299.340262290003</v>
      </c>
      <c r="I26" s="10">
        <v>4.0000000000000001E-3</v>
      </c>
      <c r="J26" s="10">
        <v>55.880029</v>
      </c>
    </row>
    <row r="27" spans="1:10" x14ac:dyDescent="0.25">
      <c r="A27" s="5" t="s">
        <v>42</v>
      </c>
      <c r="B27" s="6" t="s">
        <v>43</v>
      </c>
      <c r="C27" s="10">
        <v>172.37700000000001</v>
      </c>
      <c r="D27" s="10">
        <v>33557.814540250001</v>
      </c>
      <c r="E27" s="10">
        <v>47.329000000000001</v>
      </c>
      <c r="F27" s="10">
        <v>13858.562007750001</v>
      </c>
      <c r="G27" s="10">
        <v>125.048</v>
      </c>
      <c r="H27" s="10">
        <v>19699.252532499999</v>
      </c>
      <c r="I27" s="10">
        <v>0</v>
      </c>
      <c r="J27" s="10">
        <v>0</v>
      </c>
    </row>
    <row r="28" spans="1:10" x14ac:dyDescent="0.25">
      <c r="A28" s="5" t="s">
        <v>44</v>
      </c>
      <c r="B28" s="6" t="s">
        <v>175</v>
      </c>
      <c r="C28" s="10">
        <v>2566.096</v>
      </c>
      <c r="D28" s="10">
        <v>591343.87234980997</v>
      </c>
      <c r="E28" s="10">
        <v>1372.7429999999999</v>
      </c>
      <c r="F28" s="10">
        <v>358478.02278614999</v>
      </c>
      <c r="G28" s="10">
        <v>1193.345</v>
      </c>
      <c r="H28" s="10">
        <v>232865.84840086999</v>
      </c>
      <c r="I28" s="10">
        <v>8.0000000000000002E-3</v>
      </c>
      <c r="J28" s="10">
        <v>1.1627899999999999E-3</v>
      </c>
    </row>
    <row r="29" spans="1:10" x14ac:dyDescent="0.25">
      <c r="A29" s="5" t="s">
        <v>45</v>
      </c>
      <c r="B29" s="6" t="s">
        <v>46</v>
      </c>
      <c r="C29" s="10">
        <v>2325.8679999999999</v>
      </c>
      <c r="D29" s="10">
        <v>284218.34732480999</v>
      </c>
      <c r="E29" s="10">
        <v>1557.1859999999999</v>
      </c>
      <c r="F29" s="10">
        <v>206683.86657698001</v>
      </c>
      <c r="G29" s="10">
        <v>768.67600000000004</v>
      </c>
      <c r="H29" s="10">
        <v>77534.465698319997</v>
      </c>
      <c r="I29" s="10">
        <v>6.0000000000000001E-3</v>
      </c>
      <c r="J29" s="10">
        <v>1.504951E-2</v>
      </c>
    </row>
    <row r="30" spans="1:10" x14ac:dyDescent="0.25">
      <c r="A30" s="5" t="s">
        <v>47</v>
      </c>
      <c r="B30" s="6" t="s">
        <v>48</v>
      </c>
      <c r="C30" s="10">
        <v>957.43100000000004</v>
      </c>
      <c r="D30" s="10">
        <v>374851.25504170998</v>
      </c>
      <c r="E30" s="10">
        <v>559.94799999999998</v>
      </c>
      <c r="F30" s="10">
        <v>333251.86186598998</v>
      </c>
      <c r="G30" s="10">
        <v>397.483</v>
      </c>
      <c r="H30" s="10">
        <v>41599.393175719997</v>
      </c>
      <c r="I30" s="10">
        <v>0</v>
      </c>
      <c r="J30" s="10">
        <v>0</v>
      </c>
    </row>
    <row r="31" spans="1:10" x14ac:dyDescent="0.25">
      <c r="A31" s="5" t="s">
        <v>49</v>
      </c>
      <c r="B31" s="6" t="s">
        <v>50</v>
      </c>
      <c r="C31" s="10">
        <v>9129.6540000000005</v>
      </c>
      <c r="D31" s="10">
        <v>2014365.0412509099</v>
      </c>
      <c r="E31" s="10">
        <v>7033.0940000000001</v>
      </c>
      <c r="F31" s="10">
        <v>1635154.53845431</v>
      </c>
      <c r="G31" s="10">
        <v>2088.0300000000002</v>
      </c>
      <c r="H31" s="10">
        <v>376097.33240935998</v>
      </c>
      <c r="I31" s="10">
        <v>8.5299999999999994</v>
      </c>
      <c r="J31" s="10">
        <v>3113.1703872399999</v>
      </c>
    </row>
    <row r="32" spans="1:10" x14ac:dyDescent="0.25">
      <c r="A32" s="5" t="s">
        <v>51</v>
      </c>
      <c r="B32" s="6" t="s">
        <v>52</v>
      </c>
      <c r="C32" s="10">
        <v>5470.7359999999999</v>
      </c>
      <c r="D32" s="10">
        <v>2059990.4100518001</v>
      </c>
      <c r="E32" s="10">
        <v>3795.9989999999998</v>
      </c>
      <c r="F32" s="10">
        <v>1681921.2508147799</v>
      </c>
      <c r="G32" s="10">
        <v>1674.729</v>
      </c>
      <c r="H32" s="10">
        <v>378069.15877856</v>
      </c>
      <c r="I32" s="10">
        <v>8.0000000000000002E-3</v>
      </c>
      <c r="J32" s="10">
        <v>4.5846E-4</v>
      </c>
    </row>
    <row r="33" spans="1:10" x14ac:dyDescent="0.25">
      <c r="A33" s="5" t="s">
        <v>53</v>
      </c>
      <c r="B33" s="6" t="s">
        <v>54</v>
      </c>
      <c r="C33" s="10">
        <v>905.01900000000001</v>
      </c>
      <c r="D33" s="10">
        <v>90308.127436790004</v>
      </c>
      <c r="E33" s="10">
        <v>463.94499999999999</v>
      </c>
      <c r="F33" s="10">
        <v>41987.369307250003</v>
      </c>
      <c r="G33" s="10">
        <v>441.06900000000002</v>
      </c>
      <c r="H33" s="10">
        <v>48320.758001870003</v>
      </c>
      <c r="I33" s="10">
        <v>5.0000000000000001E-3</v>
      </c>
      <c r="J33" s="10">
        <v>1.2767E-4</v>
      </c>
    </row>
    <row r="34" spans="1:10" x14ac:dyDescent="0.25">
      <c r="A34" s="5" t="s">
        <v>55</v>
      </c>
      <c r="B34" s="6" t="s">
        <v>56</v>
      </c>
      <c r="C34" s="10">
        <v>1382.4760000000001</v>
      </c>
      <c r="D34" s="10">
        <v>206085.50124827001</v>
      </c>
      <c r="E34" s="10">
        <v>876.31100000000004</v>
      </c>
      <c r="F34" s="10">
        <v>133255.92169896999</v>
      </c>
      <c r="G34" s="10">
        <v>506.16399999999999</v>
      </c>
      <c r="H34" s="10">
        <v>72829.579529299997</v>
      </c>
      <c r="I34" s="10">
        <v>1E-3</v>
      </c>
      <c r="J34" s="10">
        <v>2.0000000000000002E-5</v>
      </c>
    </row>
    <row r="35" spans="1:10" x14ac:dyDescent="0.25">
      <c r="A35" s="5" t="s">
        <v>57</v>
      </c>
      <c r="B35" s="6" t="s">
        <v>58</v>
      </c>
      <c r="C35" s="10">
        <v>477.18900000000002</v>
      </c>
      <c r="D35" s="10">
        <v>139326.51597491</v>
      </c>
      <c r="E35" s="10">
        <v>23.367000000000001</v>
      </c>
      <c r="F35" s="10">
        <v>5372.42063065</v>
      </c>
      <c r="G35" s="10">
        <v>453.81799999999998</v>
      </c>
      <c r="H35" s="10">
        <v>133954.07198658999</v>
      </c>
      <c r="I35" s="10">
        <v>4.0000000000000001E-3</v>
      </c>
      <c r="J35" s="10">
        <v>2.3357670000000001E-2</v>
      </c>
    </row>
    <row r="36" spans="1:10" x14ac:dyDescent="0.25">
      <c r="A36" s="5" t="s">
        <v>59</v>
      </c>
      <c r="B36" s="6" t="s">
        <v>60</v>
      </c>
      <c r="C36" s="10">
        <v>1164.5450000000001</v>
      </c>
      <c r="D36" s="10">
        <v>334980.51777735999</v>
      </c>
      <c r="E36" s="10">
        <v>635.23500000000001</v>
      </c>
      <c r="F36" s="10">
        <v>254671.12738215999</v>
      </c>
      <c r="G36" s="10">
        <v>529.30999999999995</v>
      </c>
      <c r="H36" s="10">
        <v>80309.390395199996</v>
      </c>
      <c r="I36" s="10">
        <v>0</v>
      </c>
      <c r="J36" s="10">
        <v>0</v>
      </c>
    </row>
    <row r="37" spans="1:10" x14ac:dyDescent="0.25">
      <c r="A37" s="5" t="s">
        <v>61</v>
      </c>
      <c r="B37" s="6" t="s">
        <v>62</v>
      </c>
      <c r="C37" s="10">
        <v>435.94299999999998</v>
      </c>
      <c r="D37" s="10">
        <v>110902.61330939</v>
      </c>
      <c r="E37" s="10">
        <v>278.68099999999998</v>
      </c>
      <c r="F37" s="10">
        <v>79387.011728419995</v>
      </c>
      <c r="G37" s="10">
        <v>157.262</v>
      </c>
      <c r="H37" s="10">
        <v>31515.60158097</v>
      </c>
      <c r="I37" s="10">
        <v>0</v>
      </c>
      <c r="J37" s="10">
        <v>0</v>
      </c>
    </row>
    <row r="38" spans="1:10" x14ac:dyDescent="0.25">
      <c r="A38" s="5" t="s">
        <v>63</v>
      </c>
      <c r="B38" s="6" t="s">
        <v>64</v>
      </c>
      <c r="C38" s="10">
        <v>131230.649</v>
      </c>
      <c r="D38" s="10">
        <v>290468086.11379701</v>
      </c>
      <c r="E38" s="10">
        <v>125815.52099999999</v>
      </c>
      <c r="F38" s="10">
        <v>229535358.176893</v>
      </c>
      <c r="G38" s="10">
        <v>5371.6710000000003</v>
      </c>
      <c r="H38" s="10">
        <v>21491518.323727898</v>
      </c>
      <c r="I38" s="10">
        <v>43.457000000000001</v>
      </c>
      <c r="J38" s="10">
        <v>39441209.613176003</v>
      </c>
    </row>
    <row r="39" spans="1:10" x14ac:dyDescent="0.25">
      <c r="A39" s="5" t="s">
        <v>65</v>
      </c>
      <c r="B39" s="6" t="s">
        <v>66</v>
      </c>
      <c r="C39" s="10">
        <v>1037.874</v>
      </c>
      <c r="D39" s="10">
        <v>163207.26009150001</v>
      </c>
      <c r="E39" s="10">
        <v>540.16800000000001</v>
      </c>
      <c r="F39" s="10">
        <v>72797.720719520003</v>
      </c>
      <c r="G39" s="10">
        <v>497.69900000000001</v>
      </c>
      <c r="H39" s="10">
        <v>90409.536673979994</v>
      </c>
      <c r="I39" s="10">
        <v>7.0000000000000001E-3</v>
      </c>
      <c r="J39" s="10">
        <v>2.6979999999999999E-3</v>
      </c>
    </row>
    <row r="40" spans="1:10" x14ac:dyDescent="0.25">
      <c r="A40" s="5" t="s">
        <v>67</v>
      </c>
      <c r="B40" s="6" t="s">
        <v>68</v>
      </c>
      <c r="C40" s="10">
        <v>40971.612999999998</v>
      </c>
      <c r="D40" s="10">
        <v>4852875.8669451596</v>
      </c>
      <c r="E40" s="10">
        <v>39424.754000000001</v>
      </c>
      <c r="F40" s="10">
        <v>4541826.915023</v>
      </c>
      <c r="G40" s="10">
        <v>1540.384</v>
      </c>
      <c r="H40" s="10">
        <v>308604.41746651003</v>
      </c>
      <c r="I40" s="10">
        <v>6.4749999999999996</v>
      </c>
      <c r="J40" s="10">
        <v>2444.5344556499999</v>
      </c>
    </row>
    <row r="41" spans="1:10" x14ac:dyDescent="0.25">
      <c r="A41" s="5" t="s">
        <v>69</v>
      </c>
      <c r="B41" s="6" t="s">
        <v>70</v>
      </c>
      <c r="C41" s="10">
        <v>749.62400000000002</v>
      </c>
      <c r="D41" s="10">
        <v>84543.697715200004</v>
      </c>
      <c r="E41" s="10">
        <v>469.58800000000002</v>
      </c>
      <c r="F41" s="10">
        <v>44567.293280279999</v>
      </c>
      <c r="G41" s="10">
        <v>280.03399999999999</v>
      </c>
      <c r="H41" s="10">
        <v>39976.40385427</v>
      </c>
      <c r="I41" s="10">
        <v>2E-3</v>
      </c>
      <c r="J41" s="10">
        <v>5.8065000000000005E-4</v>
      </c>
    </row>
    <row r="42" spans="1:10" x14ac:dyDescent="0.25">
      <c r="A42" s="5" t="s">
        <v>71</v>
      </c>
      <c r="B42" s="6" t="s">
        <v>72</v>
      </c>
      <c r="C42" s="10">
        <v>11646.668</v>
      </c>
      <c r="D42" s="10">
        <v>2402769.10444307</v>
      </c>
      <c r="E42" s="10">
        <v>10249.861000000001</v>
      </c>
      <c r="F42" s="10">
        <v>2159740.60948525</v>
      </c>
      <c r="G42" s="10">
        <v>1390.752</v>
      </c>
      <c r="H42" s="10">
        <v>240058.46114432</v>
      </c>
      <c r="I42" s="10">
        <v>6.0549999999999997</v>
      </c>
      <c r="J42" s="10">
        <v>2970.0338135000002</v>
      </c>
    </row>
    <row r="43" spans="1:10" x14ac:dyDescent="0.25">
      <c r="A43" s="5" t="s">
        <v>73</v>
      </c>
      <c r="B43" s="6" t="s">
        <v>74</v>
      </c>
      <c r="C43" s="10">
        <v>2356.5659999999998</v>
      </c>
      <c r="D43" s="10">
        <v>368030.48039047001</v>
      </c>
      <c r="E43" s="10">
        <v>1263.9459999999999</v>
      </c>
      <c r="F43" s="10">
        <v>197478.88559533999</v>
      </c>
      <c r="G43" s="10">
        <v>1092.6199999999999</v>
      </c>
      <c r="H43" s="10">
        <v>170551.59479512999</v>
      </c>
      <c r="I43" s="10">
        <v>0</v>
      </c>
      <c r="J43" s="10">
        <v>0</v>
      </c>
    </row>
    <row r="44" spans="1:10" x14ac:dyDescent="0.25">
      <c r="A44" s="5" t="s">
        <v>75</v>
      </c>
      <c r="B44" s="6" t="s">
        <v>76</v>
      </c>
      <c r="C44" s="10">
        <v>1770.741</v>
      </c>
      <c r="D44" s="10">
        <v>310588.49407195998</v>
      </c>
      <c r="E44" s="10">
        <v>944.02099999999996</v>
      </c>
      <c r="F44" s="10">
        <v>133743.0626638</v>
      </c>
      <c r="G44" s="10">
        <v>826.71600000000001</v>
      </c>
      <c r="H44" s="10">
        <v>176845.43127040999</v>
      </c>
      <c r="I44" s="10">
        <v>4.0000000000000001E-3</v>
      </c>
      <c r="J44" s="10">
        <v>1.3774999999999999E-4</v>
      </c>
    </row>
    <row r="45" spans="1:10" x14ac:dyDescent="0.25">
      <c r="A45" s="5" t="s">
        <v>77</v>
      </c>
      <c r="B45" s="6" t="s">
        <v>78</v>
      </c>
      <c r="C45" s="10">
        <v>817.65099999999995</v>
      </c>
      <c r="D45" s="10">
        <v>152197.09652165999</v>
      </c>
      <c r="E45" s="10">
        <v>461.86500000000001</v>
      </c>
      <c r="F45" s="10">
        <v>104191.45525964</v>
      </c>
      <c r="G45" s="10">
        <v>355.786</v>
      </c>
      <c r="H45" s="10">
        <v>48005.641262019999</v>
      </c>
      <c r="I45" s="10">
        <v>0</v>
      </c>
      <c r="J45" s="10">
        <v>0</v>
      </c>
    </row>
    <row r="46" spans="1:10" x14ac:dyDescent="0.25">
      <c r="A46" s="5" t="s">
        <v>79</v>
      </c>
      <c r="B46" s="6" t="s">
        <v>80</v>
      </c>
      <c r="C46" s="10">
        <v>1384.6210000000001</v>
      </c>
      <c r="D46" s="10">
        <v>205576.37576428999</v>
      </c>
      <c r="E46" s="10">
        <v>924.96400000000006</v>
      </c>
      <c r="F46" s="10">
        <v>127251.70087099999</v>
      </c>
      <c r="G46" s="10">
        <v>459.65699999999998</v>
      </c>
      <c r="H46" s="10">
        <v>78324.674893289994</v>
      </c>
      <c r="I46" s="10">
        <v>0</v>
      </c>
      <c r="J46" s="10">
        <v>0</v>
      </c>
    </row>
    <row r="47" spans="1:10" x14ac:dyDescent="0.25">
      <c r="A47" s="5" t="s">
        <v>81</v>
      </c>
      <c r="B47" s="6" t="s">
        <v>82</v>
      </c>
      <c r="C47" s="10">
        <v>1726.578</v>
      </c>
      <c r="D47" s="10">
        <v>444269.08222807001</v>
      </c>
      <c r="E47" s="10">
        <v>591.625</v>
      </c>
      <c r="F47" s="10">
        <v>191121.83334735001</v>
      </c>
      <c r="G47" s="10">
        <v>1134.9380000000001</v>
      </c>
      <c r="H47" s="10">
        <v>253147.24794418999</v>
      </c>
      <c r="I47" s="10">
        <v>1.4999999999999999E-2</v>
      </c>
      <c r="J47" s="10">
        <v>9.3652999999999998E-4</v>
      </c>
    </row>
    <row r="48" spans="1:10" x14ac:dyDescent="0.25">
      <c r="A48" s="5" t="s">
        <v>83</v>
      </c>
      <c r="B48" s="6" t="s">
        <v>84</v>
      </c>
      <c r="C48" s="10">
        <v>2583.502</v>
      </c>
      <c r="D48" s="10">
        <v>858452.19104681001</v>
      </c>
      <c r="E48" s="10">
        <v>1721.154</v>
      </c>
      <c r="F48" s="10">
        <v>718842.16372204002</v>
      </c>
      <c r="G48" s="10">
        <v>856.04200000000003</v>
      </c>
      <c r="H48" s="10">
        <v>136900.62747822999</v>
      </c>
      <c r="I48" s="10">
        <v>6.306</v>
      </c>
      <c r="J48" s="10">
        <v>2709.39984654</v>
      </c>
    </row>
    <row r="49" spans="1:10" x14ac:dyDescent="0.25">
      <c r="A49" s="5" t="s">
        <v>85</v>
      </c>
      <c r="B49" s="6" t="s">
        <v>86</v>
      </c>
      <c r="C49" s="10">
        <v>836.97799999999995</v>
      </c>
      <c r="D49" s="10">
        <v>75915.146570819998</v>
      </c>
      <c r="E49" s="10">
        <v>521.01599999999996</v>
      </c>
      <c r="F49" s="10">
        <v>39412.795648669999</v>
      </c>
      <c r="G49" s="10">
        <v>315.95600000000002</v>
      </c>
      <c r="H49" s="10">
        <v>36502.345866149997</v>
      </c>
      <c r="I49" s="10">
        <v>6.0000000000000001E-3</v>
      </c>
      <c r="J49" s="10">
        <v>5.0559999999999997E-3</v>
      </c>
    </row>
    <row r="50" spans="1:10" x14ac:dyDescent="0.25">
      <c r="A50" s="5" t="s">
        <v>87</v>
      </c>
      <c r="B50" s="6" t="s">
        <v>88</v>
      </c>
      <c r="C50" s="10">
        <v>195.32599999999999</v>
      </c>
      <c r="D50" s="10">
        <v>23995.83284168</v>
      </c>
      <c r="E50" s="10">
        <v>41.064999999999998</v>
      </c>
      <c r="F50" s="10">
        <v>3975.9481746699998</v>
      </c>
      <c r="G50" s="10">
        <v>154.261</v>
      </c>
      <c r="H50" s="10">
        <v>20019.884667009999</v>
      </c>
      <c r="I50" s="10">
        <v>0</v>
      </c>
      <c r="J50" s="10">
        <v>0</v>
      </c>
    </row>
    <row r="51" spans="1:10" x14ac:dyDescent="0.25">
      <c r="A51" s="5" t="s">
        <v>89</v>
      </c>
      <c r="B51" s="6" t="s">
        <v>90</v>
      </c>
      <c r="C51" s="10">
        <v>249.74199999999999</v>
      </c>
      <c r="D51" s="10">
        <v>21962.228123289999</v>
      </c>
      <c r="E51" s="10">
        <v>101.095</v>
      </c>
      <c r="F51" s="10">
        <v>8367.0386575499997</v>
      </c>
      <c r="G51" s="10">
        <v>148.64699999999999</v>
      </c>
      <c r="H51" s="10">
        <v>13595.189465740001</v>
      </c>
      <c r="I51" s="10">
        <v>0</v>
      </c>
      <c r="J51" s="10">
        <v>0</v>
      </c>
    </row>
    <row r="52" spans="1:10" x14ac:dyDescent="0.25">
      <c r="A52" s="5" t="s">
        <v>91</v>
      </c>
      <c r="B52" s="6" t="s">
        <v>92</v>
      </c>
      <c r="C52" s="10">
        <v>5041.4229999999998</v>
      </c>
      <c r="D52" s="10">
        <v>1205003.60922518</v>
      </c>
      <c r="E52" s="10">
        <v>3450.8820000000001</v>
      </c>
      <c r="F52" s="10">
        <v>827283.31234687997</v>
      </c>
      <c r="G52" s="10">
        <v>1590.5119999999999</v>
      </c>
      <c r="H52" s="10">
        <v>377720.22821003001</v>
      </c>
      <c r="I52" s="10">
        <v>2.9000000000000001E-2</v>
      </c>
      <c r="J52" s="10">
        <v>6.8668270000000003E-2</v>
      </c>
    </row>
    <row r="53" spans="1:10" x14ac:dyDescent="0.25">
      <c r="A53" s="5" t="s">
        <v>93</v>
      </c>
      <c r="B53" s="6" t="s">
        <v>94</v>
      </c>
      <c r="C53" s="10">
        <v>1183.0329999999999</v>
      </c>
      <c r="D53" s="10">
        <v>133526.21041808001</v>
      </c>
      <c r="E53" s="10">
        <v>592.351</v>
      </c>
      <c r="F53" s="10">
        <v>65020.165638209997</v>
      </c>
      <c r="G53" s="10">
        <v>590.68100000000004</v>
      </c>
      <c r="H53" s="10">
        <v>68506.044619869994</v>
      </c>
      <c r="I53" s="10">
        <v>1E-3</v>
      </c>
      <c r="J53" s="10">
        <v>1.6000000000000001E-4</v>
      </c>
    </row>
    <row r="54" spans="1:10" x14ac:dyDescent="0.25">
      <c r="A54" s="5" t="s">
        <v>95</v>
      </c>
      <c r="B54" s="6" t="s">
        <v>96</v>
      </c>
      <c r="C54" s="10">
        <v>316.19</v>
      </c>
      <c r="D54" s="10">
        <v>115761.29947834001</v>
      </c>
      <c r="E54" s="10">
        <v>77.188999999999993</v>
      </c>
      <c r="F54" s="10">
        <v>17617.871830159998</v>
      </c>
      <c r="G54" s="10">
        <v>239.001</v>
      </c>
      <c r="H54" s="10">
        <v>98143.427648180004</v>
      </c>
      <c r="I54" s="10">
        <v>0</v>
      </c>
      <c r="J54" s="10">
        <v>0</v>
      </c>
    </row>
    <row r="55" spans="1:10" x14ac:dyDescent="0.25">
      <c r="A55" s="5" t="s">
        <v>97</v>
      </c>
      <c r="B55" s="6" t="s">
        <v>98</v>
      </c>
      <c r="C55" s="10">
        <v>52.38</v>
      </c>
      <c r="D55" s="10">
        <v>22228.477519700002</v>
      </c>
      <c r="E55" s="10">
        <v>7.4580000000000002</v>
      </c>
      <c r="F55" s="10">
        <v>4224.2491502399998</v>
      </c>
      <c r="G55" s="10">
        <v>44.921999999999997</v>
      </c>
      <c r="H55" s="10">
        <v>18004.228369460001</v>
      </c>
      <c r="I55" s="10">
        <v>0</v>
      </c>
      <c r="J55" s="10">
        <v>0</v>
      </c>
    </row>
    <row r="56" spans="1:10" x14ac:dyDescent="0.25">
      <c r="A56" s="5" t="s">
        <v>99</v>
      </c>
      <c r="B56" s="6" t="s">
        <v>100</v>
      </c>
      <c r="C56" s="10">
        <v>134.822</v>
      </c>
      <c r="D56" s="10">
        <v>13450.15404205</v>
      </c>
      <c r="E56" s="10">
        <v>0</v>
      </c>
      <c r="F56" s="10">
        <v>0</v>
      </c>
      <c r="G56" s="10">
        <v>134.822</v>
      </c>
      <c r="H56" s="10">
        <v>13450.15404205</v>
      </c>
      <c r="I56" s="10">
        <v>0</v>
      </c>
      <c r="J56" s="10">
        <v>0</v>
      </c>
    </row>
    <row r="57" spans="1:10" x14ac:dyDescent="0.25">
      <c r="A57" s="5" t="s">
        <v>101</v>
      </c>
      <c r="B57" s="6" t="s">
        <v>102</v>
      </c>
      <c r="C57" s="10">
        <v>799.303</v>
      </c>
      <c r="D57" s="10">
        <v>99650.129701729995</v>
      </c>
      <c r="E57" s="10">
        <v>390.56900000000002</v>
      </c>
      <c r="F57" s="10">
        <v>41513.287477539998</v>
      </c>
      <c r="G57" s="10">
        <v>408.733</v>
      </c>
      <c r="H57" s="10">
        <v>58136.842164189999</v>
      </c>
      <c r="I57" s="10">
        <v>1E-3</v>
      </c>
      <c r="J57" s="10">
        <v>6.0000000000000002E-5</v>
      </c>
    </row>
    <row r="58" spans="1:10" x14ac:dyDescent="0.25">
      <c r="A58" s="5" t="s">
        <v>103</v>
      </c>
      <c r="B58" s="6" t="s">
        <v>104</v>
      </c>
      <c r="C58" s="10">
        <v>1219.297</v>
      </c>
      <c r="D58" s="10">
        <v>194108.29436880001</v>
      </c>
      <c r="E58" s="10">
        <v>667.09699999999998</v>
      </c>
      <c r="F58" s="10">
        <v>80153.075001050005</v>
      </c>
      <c r="G58" s="10">
        <v>552.19799999999998</v>
      </c>
      <c r="H58" s="10">
        <v>113955.21926775</v>
      </c>
      <c r="I58" s="10">
        <v>2E-3</v>
      </c>
      <c r="J58" s="10">
        <v>1E-4</v>
      </c>
    </row>
    <row r="59" spans="1:10" x14ac:dyDescent="0.25">
      <c r="A59" s="5" t="s">
        <v>105</v>
      </c>
      <c r="B59" s="6" t="s">
        <v>169</v>
      </c>
      <c r="C59" s="10">
        <v>3861.8879999999999</v>
      </c>
      <c r="D59" s="10">
        <v>737667.59460072999</v>
      </c>
      <c r="E59" s="10">
        <v>3492.5889999999999</v>
      </c>
      <c r="F59" s="10">
        <v>636175.06707034004</v>
      </c>
      <c r="G59" s="10">
        <v>369.29899999999998</v>
      </c>
      <c r="H59" s="10">
        <v>101492.52753039</v>
      </c>
      <c r="I59" s="10">
        <v>0</v>
      </c>
      <c r="J59" s="10">
        <v>0</v>
      </c>
    </row>
    <row r="60" spans="1:10" x14ac:dyDescent="0.25">
      <c r="A60" s="5" t="s">
        <v>107</v>
      </c>
      <c r="B60" s="6" t="s">
        <v>106</v>
      </c>
      <c r="C60" s="10">
        <v>2952.3429999999998</v>
      </c>
      <c r="D60" s="10">
        <v>125630.74179908</v>
      </c>
      <c r="E60" s="10">
        <v>2615.1120000000001</v>
      </c>
      <c r="F60" s="10">
        <v>91153.509793420002</v>
      </c>
      <c r="G60" s="10">
        <v>337.22300000000001</v>
      </c>
      <c r="H60" s="10">
        <v>34477.225494660001</v>
      </c>
      <c r="I60" s="10">
        <v>8.0000000000000002E-3</v>
      </c>
      <c r="J60" s="10">
        <v>6.5110000000000003E-3</v>
      </c>
    </row>
    <row r="61" spans="1:10" x14ac:dyDescent="0.25">
      <c r="A61" s="5" t="s">
        <v>109</v>
      </c>
      <c r="B61" s="6" t="s">
        <v>108</v>
      </c>
      <c r="C61" s="10">
        <v>1047.1510000000001</v>
      </c>
      <c r="D61" s="10">
        <v>125438.86894134</v>
      </c>
      <c r="E61" s="10">
        <v>752.35900000000004</v>
      </c>
      <c r="F61" s="10">
        <v>78456.388050919995</v>
      </c>
      <c r="G61" s="10">
        <v>294.79199999999997</v>
      </c>
      <c r="H61" s="10">
        <v>46982.480890420004</v>
      </c>
      <c r="I61" s="10">
        <v>0</v>
      </c>
      <c r="J61" s="10">
        <v>0</v>
      </c>
    </row>
    <row r="62" spans="1:10" x14ac:dyDescent="0.25">
      <c r="A62" s="5" t="s">
        <v>111</v>
      </c>
      <c r="B62" s="6" t="s">
        <v>110</v>
      </c>
      <c r="C62" s="10">
        <v>1224.0630000000001</v>
      </c>
      <c r="D62" s="10">
        <v>367571.76569748</v>
      </c>
      <c r="E62" s="10">
        <v>609.75099999999998</v>
      </c>
      <c r="F62" s="10">
        <v>179241.83116746001</v>
      </c>
      <c r="G62" s="10">
        <v>614.30999999999995</v>
      </c>
      <c r="H62" s="10">
        <v>188329.92951002001</v>
      </c>
      <c r="I62" s="10">
        <v>2E-3</v>
      </c>
      <c r="J62" s="10">
        <v>5.0200000000000002E-3</v>
      </c>
    </row>
    <row r="63" spans="1:10" x14ac:dyDescent="0.25">
      <c r="A63" s="5" t="s">
        <v>113</v>
      </c>
      <c r="B63" s="6" t="s">
        <v>112</v>
      </c>
      <c r="C63" s="10">
        <v>165.79400000000001</v>
      </c>
      <c r="D63" s="10">
        <v>33038.168389409999</v>
      </c>
      <c r="E63" s="10">
        <v>4.0830000000000002</v>
      </c>
      <c r="F63" s="10">
        <v>2159.3050796799998</v>
      </c>
      <c r="G63" s="10">
        <v>161.71100000000001</v>
      </c>
      <c r="H63" s="10">
        <v>30878.863309730001</v>
      </c>
      <c r="I63" s="10">
        <v>0</v>
      </c>
      <c r="J63" s="10">
        <v>0</v>
      </c>
    </row>
    <row r="64" spans="1:10" x14ac:dyDescent="0.25">
      <c r="A64" s="5" t="s">
        <v>115</v>
      </c>
      <c r="B64" s="6" t="s">
        <v>114</v>
      </c>
      <c r="C64" s="10">
        <v>7671.2349999999997</v>
      </c>
      <c r="D64" s="10">
        <v>2671984.2560077701</v>
      </c>
      <c r="E64" s="10">
        <v>6252.1840000000002</v>
      </c>
      <c r="F64" s="10">
        <v>2237719.0927463602</v>
      </c>
      <c r="G64" s="10">
        <v>1418.99</v>
      </c>
      <c r="H64" s="10">
        <v>434264.84780435002</v>
      </c>
      <c r="I64" s="10">
        <v>6.0999999999999999E-2</v>
      </c>
      <c r="J64" s="10">
        <v>0.31545706000000001</v>
      </c>
    </row>
    <row r="65" spans="1:10" x14ac:dyDescent="0.25">
      <c r="A65" s="5" t="s">
        <v>117</v>
      </c>
      <c r="B65" s="6" t="s">
        <v>116</v>
      </c>
      <c r="C65" s="10">
        <v>246.834</v>
      </c>
      <c r="D65" s="10">
        <v>23312.435178110001</v>
      </c>
      <c r="E65" s="10">
        <v>35.040999999999997</v>
      </c>
      <c r="F65" s="10">
        <v>3157.4305256900002</v>
      </c>
      <c r="G65" s="10">
        <v>211.79300000000001</v>
      </c>
      <c r="H65" s="10">
        <v>20155.004652420001</v>
      </c>
      <c r="I65" s="10">
        <v>0</v>
      </c>
      <c r="J65" s="10">
        <v>0</v>
      </c>
    </row>
    <row r="66" spans="1:10" x14ac:dyDescent="0.25">
      <c r="A66" s="5" t="s">
        <v>119</v>
      </c>
      <c r="B66" s="6" t="s">
        <v>118</v>
      </c>
      <c r="C66" s="10">
        <v>772.90300000000002</v>
      </c>
      <c r="D66" s="10">
        <v>75463.502041109998</v>
      </c>
      <c r="E66" s="10">
        <v>484.7</v>
      </c>
      <c r="F66" s="10">
        <v>44321.298932940001</v>
      </c>
      <c r="G66" s="10">
        <v>288.202</v>
      </c>
      <c r="H66" s="10">
        <v>31142.203075910002</v>
      </c>
      <c r="I66" s="10">
        <v>1E-3</v>
      </c>
      <c r="J66" s="10">
        <v>3.2259999999999999E-5</v>
      </c>
    </row>
    <row r="67" spans="1:10" x14ac:dyDescent="0.25">
      <c r="A67" s="5" t="s">
        <v>121</v>
      </c>
      <c r="B67" s="6" t="s">
        <v>120</v>
      </c>
      <c r="C67" s="10">
        <v>8784.1589999999997</v>
      </c>
      <c r="D67" s="10">
        <v>1933998.0321867201</v>
      </c>
      <c r="E67" s="10">
        <v>7252.7820000000002</v>
      </c>
      <c r="F67" s="10">
        <v>1702352.3253605801</v>
      </c>
      <c r="G67" s="10">
        <v>1531.377</v>
      </c>
      <c r="H67" s="10">
        <v>231645.70682614</v>
      </c>
      <c r="I67" s="10">
        <v>0</v>
      </c>
      <c r="J67" s="10">
        <v>0</v>
      </c>
    </row>
    <row r="68" spans="1:10" x14ac:dyDescent="0.25">
      <c r="A68" s="5" t="s">
        <v>123</v>
      </c>
      <c r="B68" s="6" t="s">
        <v>122</v>
      </c>
      <c r="C68" s="10">
        <v>1525.258</v>
      </c>
      <c r="D68" s="10">
        <v>218867.91213044</v>
      </c>
      <c r="E68" s="10">
        <v>1144.482</v>
      </c>
      <c r="F68" s="10">
        <v>138905.89075906001</v>
      </c>
      <c r="G68" s="10">
        <v>380.77499999999998</v>
      </c>
      <c r="H68" s="10">
        <v>79962.021351379997</v>
      </c>
      <c r="I68" s="10">
        <v>1E-3</v>
      </c>
      <c r="J68" s="10">
        <v>2.0000000000000002E-5</v>
      </c>
    </row>
    <row r="69" spans="1:10" x14ac:dyDescent="0.25">
      <c r="A69" s="5" t="s">
        <v>125</v>
      </c>
      <c r="B69" s="6" t="s">
        <v>124</v>
      </c>
      <c r="C69" s="10">
        <v>7245.576</v>
      </c>
      <c r="D69" s="10">
        <v>1881696.19589031</v>
      </c>
      <c r="E69" s="10">
        <v>5796.7979999999998</v>
      </c>
      <c r="F69" s="10">
        <v>1529751.54463129</v>
      </c>
      <c r="G69" s="10">
        <v>1448.7760000000001</v>
      </c>
      <c r="H69" s="10">
        <v>351944.65116901998</v>
      </c>
      <c r="I69" s="10">
        <v>2E-3</v>
      </c>
      <c r="J69" s="10">
        <v>9.0000000000000006E-5</v>
      </c>
    </row>
    <row r="70" spans="1:10" x14ac:dyDescent="0.25">
      <c r="A70" s="5" t="s">
        <v>127</v>
      </c>
      <c r="B70" s="6" t="s">
        <v>126</v>
      </c>
      <c r="C70" s="10">
        <v>19052.600999999999</v>
      </c>
      <c r="D70" s="10">
        <v>11252705.4110907</v>
      </c>
      <c r="E70" s="10">
        <v>17414.684000000001</v>
      </c>
      <c r="F70" s="10">
        <v>10230595.924490901</v>
      </c>
      <c r="G70" s="10">
        <v>1630.5319999999999</v>
      </c>
      <c r="H70" s="10">
        <v>1018796.14044996</v>
      </c>
      <c r="I70" s="10">
        <v>7.3849999999999998</v>
      </c>
      <c r="J70" s="10">
        <v>3313.3461498000001</v>
      </c>
    </row>
    <row r="71" spans="1:10" x14ac:dyDescent="0.25">
      <c r="A71" s="5" t="s">
        <v>129</v>
      </c>
      <c r="B71" s="6" t="s">
        <v>128</v>
      </c>
      <c r="C71" s="10">
        <v>1652.6469999999999</v>
      </c>
      <c r="D71" s="10">
        <v>203067.00098546999</v>
      </c>
      <c r="E71" s="10">
        <v>676.81</v>
      </c>
      <c r="F71" s="10">
        <v>65210.693589750001</v>
      </c>
      <c r="G71" s="10">
        <v>975.83699999999999</v>
      </c>
      <c r="H71" s="10">
        <v>137856.30739572001</v>
      </c>
      <c r="I71" s="10">
        <v>0</v>
      </c>
      <c r="J71" s="10">
        <v>0</v>
      </c>
    </row>
    <row r="72" spans="1:10" x14ac:dyDescent="0.25">
      <c r="A72" s="5" t="s">
        <v>131</v>
      </c>
      <c r="B72" s="6" t="s">
        <v>130</v>
      </c>
      <c r="C72" s="10">
        <v>617.13400000000001</v>
      </c>
      <c r="D72" s="10">
        <v>179726.70373502001</v>
      </c>
      <c r="E72" s="10">
        <v>268.20800000000003</v>
      </c>
      <c r="F72" s="10">
        <v>79106.794883619994</v>
      </c>
      <c r="G72" s="10">
        <v>348.92599999999999</v>
      </c>
      <c r="H72" s="10">
        <v>100619.9088514</v>
      </c>
      <c r="I72" s="10">
        <v>0</v>
      </c>
      <c r="J72" s="10">
        <v>0</v>
      </c>
    </row>
    <row r="73" spans="1:10" x14ac:dyDescent="0.25">
      <c r="A73" s="5" t="s">
        <v>133</v>
      </c>
      <c r="B73" s="6" t="s">
        <v>132</v>
      </c>
      <c r="C73" s="10">
        <v>10964.468000000001</v>
      </c>
      <c r="D73" s="10">
        <v>3607427.5788234202</v>
      </c>
      <c r="E73" s="10">
        <v>9311.6779999999999</v>
      </c>
      <c r="F73" s="10">
        <v>3180501.4298297302</v>
      </c>
      <c r="G73" s="10">
        <v>1647.404</v>
      </c>
      <c r="H73" s="10">
        <v>423930.67130172002</v>
      </c>
      <c r="I73" s="10">
        <v>5.3860000000000001</v>
      </c>
      <c r="J73" s="10">
        <v>2995.4776919699998</v>
      </c>
    </row>
    <row r="74" spans="1:10" x14ac:dyDescent="0.25">
      <c r="A74" s="5" t="s">
        <v>135</v>
      </c>
      <c r="B74" s="6" t="s">
        <v>170</v>
      </c>
      <c r="C74" s="10">
        <v>335.60899999999998</v>
      </c>
      <c r="D74" s="10">
        <v>55772.69969383</v>
      </c>
      <c r="E74" s="10">
        <v>255.3</v>
      </c>
      <c r="F74" s="10">
        <v>27557.00137382</v>
      </c>
      <c r="G74" s="10">
        <v>80.308999999999997</v>
      </c>
      <c r="H74" s="10">
        <v>28215.69832001</v>
      </c>
      <c r="I74" s="10">
        <v>0</v>
      </c>
      <c r="J74" s="10">
        <v>0</v>
      </c>
    </row>
    <row r="75" spans="1:10" x14ac:dyDescent="0.25">
      <c r="A75" s="5" t="s">
        <v>137</v>
      </c>
      <c r="B75" s="6" t="s">
        <v>134</v>
      </c>
      <c r="C75" s="10">
        <v>1042.729</v>
      </c>
      <c r="D75" s="10">
        <v>121906.17543146</v>
      </c>
      <c r="E75" s="10">
        <v>554.423</v>
      </c>
      <c r="F75" s="10">
        <v>57725.005972999999</v>
      </c>
      <c r="G75" s="10">
        <v>488.286</v>
      </c>
      <c r="H75" s="10">
        <v>64181.168682459996</v>
      </c>
      <c r="I75" s="10">
        <v>0.02</v>
      </c>
      <c r="J75" s="10">
        <v>7.76E-4</v>
      </c>
    </row>
    <row r="76" spans="1:10" x14ac:dyDescent="0.25">
      <c r="A76" s="5" t="s">
        <v>139</v>
      </c>
      <c r="B76" s="6" t="s">
        <v>136</v>
      </c>
      <c r="C76" s="10">
        <v>3712.7130000000002</v>
      </c>
      <c r="D76" s="10">
        <v>848197.70828609006</v>
      </c>
      <c r="E76" s="10">
        <v>2843.748</v>
      </c>
      <c r="F76" s="10">
        <v>697920.75752213004</v>
      </c>
      <c r="G76" s="10">
        <v>868.96100000000001</v>
      </c>
      <c r="H76" s="10">
        <v>150276.9504801</v>
      </c>
      <c r="I76" s="10">
        <v>4.0000000000000001E-3</v>
      </c>
      <c r="J76" s="10">
        <v>2.8385999999999998E-4</v>
      </c>
    </row>
    <row r="77" spans="1:10" x14ac:dyDescent="0.25">
      <c r="A77" s="5" t="s">
        <v>141</v>
      </c>
      <c r="B77" s="6" t="s">
        <v>138</v>
      </c>
      <c r="C77" s="10">
        <v>868.01900000000001</v>
      </c>
      <c r="D77" s="10">
        <v>112161.26900045</v>
      </c>
      <c r="E77" s="10">
        <v>458.3</v>
      </c>
      <c r="F77" s="10">
        <v>55934.026446590004</v>
      </c>
      <c r="G77" s="10">
        <v>409.71899999999999</v>
      </c>
      <c r="H77" s="10">
        <v>56227.24255386</v>
      </c>
      <c r="I77" s="10">
        <v>0</v>
      </c>
      <c r="J77" s="10">
        <v>0</v>
      </c>
    </row>
    <row r="78" spans="1:10" x14ac:dyDescent="0.25">
      <c r="A78" s="5" t="s">
        <v>143</v>
      </c>
      <c r="B78" s="6" t="s">
        <v>140</v>
      </c>
      <c r="C78" s="10">
        <v>1237.23</v>
      </c>
      <c r="D78" s="10">
        <v>189026.11077753999</v>
      </c>
      <c r="E78" s="10">
        <v>722.12099999999998</v>
      </c>
      <c r="F78" s="10">
        <v>97630.24776826</v>
      </c>
      <c r="G78" s="10">
        <v>515.10900000000004</v>
      </c>
      <c r="H78" s="10">
        <v>91395.863009280001</v>
      </c>
      <c r="I78" s="10">
        <v>0</v>
      </c>
      <c r="J78" s="10">
        <v>0</v>
      </c>
    </row>
    <row r="79" spans="1:10" x14ac:dyDescent="0.25">
      <c r="A79" s="5" t="s">
        <v>145</v>
      </c>
      <c r="B79" s="6" t="s">
        <v>142</v>
      </c>
      <c r="C79" s="10">
        <v>1379.5340000000001</v>
      </c>
      <c r="D79" s="10">
        <v>319309.22395999997</v>
      </c>
      <c r="E79" s="10">
        <v>676.76099999999997</v>
      </c>
      <c r="F79" s="10">
        <v>187994.069017</v>
      </c>
      <c r="G79" s="10">
        <v>702.77200000000005</v>
      </c>
      <c r="H79" s="10">
        <v>131315.15492299999</v>
      </c>
      <c r="I79" s="10">
        <v>1E-3</v>
      </c>
      <c r="J79" s="10">
        <v>2.0000000000000002E-5</v>
      </c>
    </row>
    <row r="80" spans="1:10" x14ac:dyDescent="0.25">
      <c r="A80" s="5" t="s">
        <v>147</v>
      </c>
      <c r="B80" s="6" t="s">
        <v>144</v>
      </c>
      <c r="C80" s="10">
        <v>1491.3920000000001</v>
      </c>
      <c r="D80" s="10">
        <v>537475.55267717002</v>
      </c>
      <c r="E80" s="10">
        <v>956.29300000000001</v>
      </c>
      <c r="F80" s="10">
        <v>429319.87841482001</v>
      </c>
      <c r="G80" s="10">
        <v>535.09500000000003</v>
      </c>
      <c r="H80" s="10">
        <v>108155.56323949</v>
      </c>
      <c r="I80" s="10">
        <v>4.0000000000000001E-3</v>
      </c>
      <c r="J80" s="10">
        <v>0.11102286</v>
      </c>
    </row>
    <row r="81" spans="1:10" x14ac:dyDescent="0.25">
      <c r="A81" s="5" t="s">
        <v>149</v>
      </c>
      <c r="B81" s="6" t="s">
        <v>146</v>
      </c>
      <c r="C81" s="10">
        <v>5773.8680000000004</v>
      </c>
      <c r="D81" s="10">
        <v>3921538.1375423302</v>
      </c>
      <c r="E81" s="10">
        <v>3972.17</v>
      </c>
      <c r="F81" s="10">
        <v>2208617.9939467302</v>
      </c>
      <c r="G81" s="10">
        <v>1801.6849999999999</v>
      </c>
      <c r="H81" s="10">
        <v>1712920.13948643</v>
      </c>
      <c r="I81" s="10">
        <v>1.2999999999999999E-2</v>
      </c>
      <c r="J81" s="10">
        <v>4.1091699999999997E-3</v>
      </c>
    </row>
    <row r="82" spans="1:10" x14ac:dyDescent="0.25">
      <c r="A82" s="5" t="s">
        <v>151</v>
      </c>
      <c r="B82" s="6" t="s">
        <v>148</v>
      </c>
      <c r="C82" s="10">
        <v>2599.259</v>
      </c>
      <c r="D82" s="10">
        <v>441156.51903209998</v>
      </c>
      <c r="E82" s="10">
        <v>1636.5429999999999</v>
      </c>
      <c r="F82" s="10">
        <v>314767.02215161</v>
      </c>
      <c r="G82" s="10">
        <v>962.70899999999995</v>
      </c>
      <c r="H82" s="10">
        <v>126389.49633307999</v>
      </c>
      <c r="I82" s="10">
        <v>7.0000000000000001E-3</v>
      </c>
      <c r="J82" s="10">
        <v>5.4741000000000002E-4</v>
      </c>
    </row>
    <row r="83" spans="1:10" x14ac:dyDescent="0.25">
      <c r="A83" s="5" t="s">
        <v>153</v>
      </c>
      <c r="B83" s="6" t="s">
        <v>150</v>
      </c>
      <c r="C83" s="10">
        <v>1622.6690000000001</v>
      </c>
      <c r="D83" s="10">
        <v>274897.14235414</v>
      </c>
      <c r="E83" s="10">
        <v>1107.3800000000001</v>
      </c>
      <c r="F83" s="10">
        <v>186403.07575491999</v>
      </c>
      <c r="G83" s="10">
        <v>515.28899999999999</v>
      </c>
      <c r="H83" s="10">
        <v>88494.066599219994</v>
      </c>
      <c r="I83" s="10">
        <v>0</v>
      </c>
      <c r="J83" s="10">
        <v>0</v>
      </c>
    </row>
    <row r="84" spans="1:10" x14ac:dyDescent="0.25">
      <c r="A84" s="5" t="s">
        <v>155</v>
      </c>
      <c r="B84" s="6" t="s">
        <v>152</v>
      </c>
      <c r="C84" s="10">
        <v>5408.6289999999999</v>
      </c>
      <c r="D84" s="10">
        <v>1409788.08154342</v>
      </c>
      <c r="E84" s="10">
        <v>4594.2550000000001</v>
      </c>
      <c r="F84" s="10">
        <v>1278080.1394488099</v>
      </c>
      <c r="G84" s="10">
        <v>814.37300000000005</v>
      </c>
      <c r="H84" s="10">
        <v>131707.94205461</v>
      </c>
      <c r="I84" s="10">
        <v>1E-3</v>
      </c>
      <c r="J84" s="10">
        <v>4.0000000000000003E-5</v>
      </c>
    </row>
    <row r="85" spans="1:10" x14ac:dyDescent="0.25">
      <c r="A85" s="5" t="s">
        <v>157</v>
      </c>
      <c r="B85" s="6" t="s">
        <v>154</v>
      </c>
      <c r="C85" s="10">
        <v>5438.625</v>
      </c>
      <c r="D85" s="10">
        <v>1287141.1542929299</v>
      </c>
      <c r="E85" s="10">
        <v>3936.8069999999998</v>
      </c>
      <c r="F85" s="10">
        <v>972458.30502966</v>
      </c>
      <c r="G85" s="10">
        <v>1501.789</v>
      </c>
      <c r="H85" s="10">
        <v>314682.76286323002</v>
      </c>
      <c r="I85" s="10">
        <v>2.9000000000000001E-2</v>
      </c>
      <c r="J85" s="10">
        <v>8.6400039999999997E-2</v>
      </c>
    </row>
    <row r="86" spans="1:10" x14ac:dyDescent="0.25">
      <c r="A86" s="5" t="s">
        <v>159</v>
      </c>
      <c r="B86" s="6" t="s">
        <v>156</v>
      </c>
      <c r="C86" s="10">
        <v>204.36099999999999</v>
      </c>
      <c r="D86" s="10">
        <v>120509.78669550001</v>
      </c>
      <c r="E86" s="10">
        <v>79.158000000000001</v>
      </c>
      <c r="F86" s="10">
        <v>50294.452307209998</v>
      </c>
      <c r="G86" s="10">
        <v>125.203</v>
      </c>
      <c r="H86" s="10">
        <v>70215.334388289994</v>
      </c>
      <c r="I86" s="10">
        <v>0</v>
      </c>
      <c r="J86" s="10">
        <v>0</v>
      </c>
    </row>
    <row r="87" spans="1:10" x14ac:dyDescent="0.25">
      <c r="A87" s="18" t="s">
        <v>161</v>
      </c>
      <c r="B87" s="6" t="s">
        <v>158</v>
      </c>
      <c r="C87" s="10">
        <v>1448.001</v>
      </c>
      <c r="D87" s="10">
        <v>238545.99291637001</v>
      </c>
      <c r="E87" s="10">
        <v>928.16600000000005</v>
      </c>
      <c r="F87" s="10">
        <v>156884.82492478</v>
      </c>
      <c r="G87" s="10">
        <v>519.83500000000004</v>
      </c>
      <c r="H87" s="10">
        <v>81661.167991590002</v>
      </c>
      <c r="I87" s="10">
        <v>0</v>
      </c>
      <c r="J87" s="10">
        <v>0</v>
      </c>
    </row>
    <row r="88" spans="1:10" x14ac:dyDescent="0.25">
      <c r="A88" s="21">
        <v>80</v>
      </c>
      <c r="B88" s="6" t="s">
        <v>160</v>
      </c>
      <c r="C88" s="10">
        <v>49.884</v>
      </c>
      <c r="D88" s="10">
        <v>14848.17389724</v>
      </c>
      <c r="E88" s="10">
        <v>0</v>
      </c>
      <c r="F88" s="10">
        <v>0</v>
      </c>
      <c r="G88" s="10">
        <v>49.884</v>
      </c>
      <c r="H88" s="10">
        <v>14848.17389724</v>
      </c>
      <c r="I88" s="10">
        <v>0</v>
      </c>
      <c r="J88" s="10">
        <v>0</v>
      </c>
    </row>
    <row r="89" spans="1:10" x14ac:dyDescent="0.25">
      <c r="A89" s="21">
        <v>81</v>
      </c>
      <c r="B89" s="6" t="s">
        <v>162</v>
      </c>
      <c r="C89" s="13">
        <v>1037.5419999999999</v>
      </c>
      <c r="D89" s="13">
        <v>359093.67971257999</v>
      </c>
      <c r="E89" s="13">
        <v>422.45800000000003</v>
      </c>
      <c r="F89" s="13">
        <v>194542.84208104</v>
      </c>
      <c r="G89" s="13">
        <v>615.08399999999995</v>
      </c>
      <c r="H89" s="13">
        <v>164550.83763153999</v>
      </c>
      <c r="I89" s="13">
        <v>0</v>
      </c>
      <c r="J89" s="13">
        <v>0</v>
      </c>
    </row>
    <row r="90" spans="1:10" x14ac:dyDescent="0.25">
      <c r="A90" s="7"/>
      <c r="B90" s="7"/>
      <c r="C90" s="7"/>
      <c r="D90" s="7"/>
      <c r="E90" s="11"/>
      <c r="F90" s="11"/>
      <c r="G90" s="12"/>
      <c r="H90" s="12"/>
      <c r="I90" s="12"/>
      <c r="J90" s="12"/>
    </row>
    <row r="91" spans="1:10" ht="14.4" x14ac:dyDescent="0.3">
      <c r="A91" s="7"/>
      <c r="B91" s="45" t="s">
        <v>168</v>
      </c>
      <c r="C91" s="46"/>
      <c r="D91" s="46"/>
      <c r="E91" s="46"/>
      <c r="F91" s="8"/>
    </row>
    <row r="92" spans="1:10" x14ac:dyDescent="0.25">
      <c r="A92" s="7"/>
      <c r="B92" s="7"/>
      <c r="C92" s="7"/>
      <c r="D92" s="7"/>
      <c r="E92" s="8"/>
      <c r="F92" s="8"/>
    </row>
    <row r="93" spans="1:10" x14ac:dyDescent="0.25">
      <c r="A93" s="9"/>
      <c r="B93" s="9"/>
      <c r="C93" s="9"/>
      <c r="D93" s="9"/>
      <c r="E93" s="9"/>
      <c r="F93" s="9"/>
    </row>
  </sheetData>
  <mergeCells count="7">
    <mergeCell ref="B91:E91"/>
    <mergeCell ref="A2:J2"/>
    <mergeCell ref="A3:J3"/>
    <mergeCell ref="A7:B7"/>
    <mergeCell ref="A4:B6"/>
    <mergeCell ref="C5:C6"/>
    <mergeCell ref="D5:D6"/>
  </mergeCells>
  <phoneticPr fontId="9" type="noConversion"/>
  <pageMargins left="0.39370078740157483" right="0.39370078740157483" top="0.4" bottom="0.36" header="0.34" footer="0.31496062992125984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92"/>
  <sheetViews>
    <sheetView workbookViewId="0">
      <pane ySplit="8" topLeftCell="A9" activePane="bottomLeft" state="frozen"/>
      <selection activeCell="B29" sqref="B29"/>
      <selection pane="bottomLeft" activeCell="N7" sqref="N7"/>
    </sheetView>
  </sheetViews>
  <sheetFormatPr defaultColWidth="12.6640625" defaultRowHeight="13.2" x14ac:dyDescent="0.25"/>
  <cols>
    <col min="1" max="1" width="5" style="27" customWidth="1"/>
    <col min="2" max="2" width="32.6640625" style="27" customWidth="1"/>
    <col min="3" max="4" width="12.6640625" style="27" customWidth="1"/>
    <col min="5" max="5" width="11.5546875" style="27" customWidth="1"/>
    <col min="6" max="6" width="12.6640625" style="27" customWidth="1"/>
    <col min="7" max="7" width="11" style="27" customWidth="1"/>
    <col min="8" max="10" width="12.6640625" style="27" customWidth="1"/>
    <col min="11" max="11" width="0" style="1" hidden="1" customWidth="1"/>
    <col min="12" max="249" width="9.109375" style="1" customWidth="1"/>
    <col min="250" max="250" width="5" style="1" customWidth="1"/>
    <col min="251" max="251" width="40.44140625" style="1" customWidth="1"/>
    <col min="252" max="16384" width="12.6640625" style="1"/>
  </cols>
  <sheetData>
    <row r="1" spans="1:10" x14ac:dyDescent="0.25">
      <c r="C1" s="28"/>
      <c r="D1" s="28"/>
      <c r="E1" s="28"/>
      <c r="F1" s="28"/>
      <c r="G1" s="28"/>
      <c r="H1" s="28"/>
      <c r="I1" s="28"/>
      <c r="J1" s="28"/>
    </row>
    <row r="2" spans="1:10" ht="28.5" customHeight="1" x14ac:dyDescent="0.25">
      <c r="A2" s="47" t="s">
        <v>171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15.75" customHeight="1" x14ac:dyDescent="0.25">
      <c r="A3" s="48" t="s">
        <v>177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30.75" customHeight="1" x14ac:dyDescent="0.25">
      <c r="A4" s="51" t="s">
        <v>0</v>
      </c>
      <c r="B4" s="52"/>
      <c r="C4" s="26" t="s">
        <v>172</v>
      </c>
      <c r="D4" s="14"/>
      <c r="E4" s="14" t="s">
        <v>1</v>
      </c>
      <c r="F4" s="14"/>
      <c r="G4" s="14"/>
      <c r="H4" s="14"/>
      <c r="I4" s="14"/>
      <c r="J4" s="14"/>
    </row>
    <row r="5" spans="1:10" ht="32.25" customHeight="1" x14ac:dyDescent="0.25">
      <c r="A5" s="53"/>
      <c r="B5" s="54"/>
      <c r="C5" s="57" t="s">
        <v>163</v>
      </c>
      <c r="D5" s="57" t="s">
        <v>164</v>
      </c>
      <c r="E5" s="15" t="s">
        <v>2</v>
      </c>
      <c r="F5" s="16"/>
      <c r="G5" s="15" t="s">
        <v>3</v>
      </c>
      <c r="H5" s="29"/>
      <c r="I5" s="16" t="s">
        <v>4</v>
      </c>
      <c r="J5" s="16"/>
    </row>
    <row r="6" spans="1:10" ht="31.5" customHeight="1" x14ac:dyDescent="0.25">
      <c r="A6" s="55"/>
      <c r="B6" s="56"/>
      <c r="C6" s="58"/>
      <c r="D6" s="58"/>
      <c r="E6" s="19" t="s">
        <v>165</v>
      </c>
      <c r="F6" s="20" t="s">
        <v>166</v>
      </c>
      <c r="G6" s="19" t="s">
        <v>165</v>
      </c>
      <c r="H6" s="20" t="s">
        <v>166</v>
      </c>
      <c r="I6" s="19" t="s">
        <v>165</v>
      </c>
      <c r="J6" s="20" t="s">
        <v>166</v>
      </c>
    </row>
    <row r="7" spans="1:10" ht="12.75" customHeight="1" x14ac:dyDescent="0.25">
      <c r="A7" s="49">
        <v>1</v>
      </c>
      <c r="B7" s="50"/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</row>
    <row r="8" spans="1:10" s="2" customFormat="1" x14ac:dyDescent="0.25">
      <c r="A8" s="23" t="s">
        <v>5</v>
      </c>
      <c r="B8" s="24" t="s">
        <v>167</v>
      </c>
      <c r="C8" s="42">
        <v>412298.79100000003</v>
      </c>
      <c r="D8" s="42">
        <v>381742313.071576</v>
      </c>
      <c r="E8" s="42">
        <v>335931.853</v>
      </c>
      <c r="F8" s="42">
        <v>310094648.91484702</v>
      </c>
      <c r="G8" s="42">
        <v>76276.476999999999</v>
      </c>
      <c r="H8" s="42">
        <v>37438444.471799903</v>
      </c>
      <c r="I8" s="42">
        <v>90.460999999999999</v>
      </c>
      <c r="J8" s="42">
        <v>34209219.684929103</v>
      </c>
    </row>
    <row r="9" spans="1:10" x14ac:dyDescent="0.25">
      <c r="A9" s="5" t="s">
        <v>6</v>
      </c>
      <c r="B9" s="6" t="s">
        <v>7</v>
      </c>
      <c r="C9" s="43">
        <v>3155.3870000000002</v>
      </c>
      <c r="D9" s="43">
        <v>446865.7414078</v>
      </c>
      <c r="E9" s="43">
        <v>1821.6479999999999</v>
      </c>
      <c r="F9" s="43">
        <v>305232.80418897001</v>
      </c>
      <c r="G9" s="43">
        <v>1333.7360000000001</v>
      </c>
      <c r="H9" s="43">
        <v>141632.93694596001</v>
      </c>
      <c r="I9" s="43">
        <v>3.0000000000000001E-3</v>
      </c>
      <c r="J9" s="43">
        <v>2.7286999999999998E-4</v>
      </c>
    </row>
    <row r="10" spans="1:10" x14ac:dyDescent="0.25">
      <c r="A10" s="5" t="s">
        <v>8</v>
      </c>
      <c r="B10" s="6" t="s">
        <v>9</v>
      </c>
      <c r="C10" s="43">
        <v>1031.691</v>
      </c>
      <c r="D10" s="43">
        <v>162339.96098989999</v>
      </c>
      <c r="E10" s="43">
        <v>397.16</v>
      </c>
      <c r="F10" s="43">
        <v>84749.950766900001</v>
      </c>
      <c r="G10" s="43">
        <v>634.51300000000003</v>
      </c>
      <c r="H10" s="43">
        <v>76696.505025389997</v>
      </c>
      <c r="I10" s="43">
        <v>1.7999999999999999E-2</v>
      </c>
      <c r="J10" s="43">
        <v>893.50519760999998</v>
      </c>
    </row>
    <row r="11" spans="1:10" x14ac:dyDescent="0.25">
      <c r="A11" s="5" t="s">
        <v>10</v>
      </c>
      <c r="B11" s="6" t="s">
        <v>11</v>
      </c>
      <c r="C11" s="43">
        <v>1621.3320000000001</v>
      </c>
      <c r="D11" s="43">
        <v>278477.00570129999</v>
      </c>
      <c r="E11" s="43">
        <v>838.19799999999998</v>
      </c>
      <c r="F11" s="43">
        <v>102832.96157395</v>
      </c>
      <c r="G11" s="43">
        <v>783.13400000000001</v>
      </c>
      <c r="H11" s="43">
        <v>175644.04412735</v>
      </c>
      <c r="I11" s="43">
        <v>0</v>
      </c>
      <c r="J11" s="43">
        <v>0</v>
      </c>
    </row>
    <row r="12" spans="1:10" x14ac:dyDescent="0.25">
      <c r="A12" s="5" t="s">
        <v>12</v>
      </c>
      <c r="B12" s="6" t="s">
        <v>13</v>
      </c>
      <c r="C12" s="43">
        <v>1075.114</v>
      </c>
      <c r="D12" s="43">
        <v>153369.74414599</v>
      </c>
      <c r="E12" s="43">
        <v>535.08100000000002</v>
      </c>
      <c r="F12" s="43">
        <v>50667.114446250001</v>
      </c>
      <c r="G12" s="43">
        <v>540.029</v>
      </c>
      <c r="H12" s="43">
        <v>102702.62962309</v>
      </c>
      <c r="I12" s="43">
        <v>4.0000000000000001E-3</v>
      </c>
      <c r="J12" s="43">
        <v>7.6650000000000006E-5</v>
      </c>
    </row>
    <row r="13" spans="1:10" x14ac:dyDescent="0.25">
      <c r="A13" s="5" t="s">
        <v>14</v>
      </c>
      <c r="B13" s="6" t="s">
        <v>15</v>
      </c>
      <c r="C13" s="43">
        <v>2040.9190000000001</v>
      </c>
      <c r="D13" s="43">
        <v>365469.44981318002</v>
      </c>
      <c r="E13" s="43">
        <v>1105.942</v>
      </c>
      <c r="F13" s="43">
        <v>238721.70881695999</v>
      </c>
      <c r="G13" s="43">
        <v>934.976</v>
      </c>
      <c r="H13" s="43">
        <v>126747.74098977</v>
      </c>
      <c r="I13" s="43">
        <v>1E-3</v>
      </c>
      <c r="J13" s="43">
        <v>6.4500000000000001E-6</v>
      </c>
    </row>
    <row r="14" spans="1:10" x14ac:dyDescent="0.25">
      <c r="A14" s="5" t="s">
        <v>16</v>
      </c>
      <c r="B14" s="6" t="s">
        <v>17</v>
      </c>
      <c r="C14" s="43">
        <v>1567.77</v>
      </c>
      <c r="D14" s="43">
        <v>204915.99791695</v>
      </c>
      <c r="E14" s="43">
        <v>464.82</v>
      </c>
      <c r="F14" s="43">
        <v>114708.46359211</v>
      </c>
      <c r="G14" s="43">
        <v>1102.9490000000001</v>
      </c>
      <c r="H14" s="43">
        <v>90207.533984840004</v>
      </c>
      <c r="I14" s="43">
        <v>1E-3</v>
      </c>
      <c r="J14" s="43">
        <v>3.4000000000000002E-4</v>
      </c>
    </row>
    <row r="15" spans="1:10" x14ac:dyDescent="0.25">
      <c r="A15" s="5" t="s">
        <v>18</v>
      </c>
      <c r="B15" s="6" t="s">
        <v>19</v>
      </c>
      <c r="C15" s="43">
        <v>1904.89</v>
      </c>
      <c r="D15" s="43">
        <v>195132.21196355001</v>
      </c>
      <c r="E15" s="43">
        <v>1082.4010000000001</v>
      </c>
      <c r="F15" s="43">
        <v>102114.60627135</v>
      </c>
      <c r="G15" s="43">
        <v>822.47699999999998</v>
      </c>
      <c r="H15" s="43">
        <v>93017.605453099997</v>
      </c>
      <c r="I15" s="43">
        <v>1.2E-2</v>
      </c>
      <c r="J15" s="43">
        <v>2.3910000000000001E-4</v>
      </c>
    </row>
    <row r="16" spans="1:10" x14ac:dyDescent="0.25">
      <c r="A16" s="5" t="s">
        <v>20</v>
      </c>
      <c r="B16" s="6" t="s">
        <v>21</v>
      </c>
      <c r="C16" s="43">
        <v>2359.614</v>
      </c>
      <c r="D16" s="43">
        <v>441359.38240264001</v>
      </c>
      <c r="E16" s="43">
        <v>1261.1500000000001</v>
      </c>
      <c r="F16" s="43">
        <v>247783.76095425</v>
      </c>
      <c r="G16" s="43">
        <v>1098.463</v>
      </c>
      <c r="H16" s="43">
        <v>193575.62134839001</v>
      </c>
      <c r="I16" s="43">
        <v>1E-3</v>
      </c>
      <c r="J16" s="43">
        <v>1E-4</v>
      </c>
    </row>
    <row r="17" spans="1:10" x14ac:dyDescent="0.25">
      <c r="A17" s="5" t="s">
        <v>22</v>
      </c>
      <c r="B17" s="6" t="s">
        <v>23</v>
      </c>
      <c r="C17" s="43">
        <v>2294.4879999999998</v>
      </c>
      <c r="D17" s="43">
        <v>298709.22139805002</v>
      </c>
      <c r="E17" s="43">
        <v>1266.8109999999999</v>
      </c>
      <c r="F17" s="43">
        <v>181342.59201813</v>
      </c>
      <c r="G17" s="43">
        <v>1027.6679999999999</v>
      </c>
      <c r="H17" s="43">
        <v>117366.57897782</v>
      </c>
      <c r="I17" s="43">
        <v>8.9999999999999993E-3</v>
      </c>
      <c r="J17" s="43">
        <v>5.0402099999999998E-2</v>
      </c>
    </row>
    <row r="18" spans="1:10" x14ac:dyDescent="0.25">
      <c r="A18" s="5" t="s">
        <v>24</v>
      </c>
      <c r="B18" s="6" t="s">
        <v>25</v>
      </c>
      <c r="C18" s="43">
        <v>5159.9660000000003</v>
      </c>
      <c r="D18" s="43">
        <v>1314423.13394151</v>
      </c>
      <c r="E18" s="43">
        <v>4162.9340000000002</v>
      </c>
      <c r="F18" s="43">
        <v>1142324.8501146</v>
      </c>
      <c r="G18" s="43">
        <v>997.03099999999995</v>
      </c>
      <c r="H18" s="43">
        <v>172098.28376691</v>
      </c>
      <c r="I18" s="43">
        <v>1E-3</v>
      </c>
      <c r="J18" s="43">
        <v>6.0000000000000002E-5</v>
      </c>
    </row>
    <row r="19" spans="1:10" x14ac:dyDescent="0.25">
      <c r="A19" s="5" t="s">
        <v>26</v>
      </c>
      <c r="B19" s="6" t="s">
        <v>27</v>
      </c>
      <c r="C19" s="43">
        <v>127.517</v>
      </c>
      <c r="D19" s="43">
        <v>12274.82641698</v>
      </c>
      <c r="E19" s="43">
        <v>0</v>
      </c>
      <c r="F19" s="43">
        <v>0</v>
      </c>
      <c r="G19" s="43">
        <v>127.517</v>
      </c>
      <c r="H19" s="43">
        <v>12274.82641698</v>
      </c>
      <c r="I19" s="43">
        <v>0</v>
      </c>
      <c r="J19" s="43">
        <v>0</v>
      </c>
    </row>
    <row r="20" spans="1:10" x14ac:dyDescent="0.25">
      <c r="A20" s="5" t="s">
        <v>28</v>
      </c>
      <c r="B20" s="6" t="s">
        <v>29</v>
      </c>
      <c r="C20" s="43">
        <v>1110.73</v>
      </c>
      <c r="D20" s="43">
        <v>133115.83595322</v>
      </c>
      <c r="E20" s="43">
        <v>474.10500000000002</v>
      </c>
      <c r="F20" s="43">
        <v>58897.031201780002</v>
      </c>
      <c r="G20" s="43">
        <v>636.625</v>
      </c>
      <c r="H20" s="43">
        <v>74218.804751439995</v>
      </c>
      <c r="I20" s="43">
        <v>0</v>
      </c>
      <c r="J20" s="43">
        <v>0</v>
      </c>
    </row>
    <row r="21" spans="1:10" x14ac:dyDescent="0.25">
      <c r="A21" s="5" t="s">
        <v>30</v>
      </c>
      <c r="B21" s="6" t="s">
        <v>31</v>
      </c>
      <c r="C21" s="43">
        <v>1160.2629999999999</v>
      </c>
      <c r="D21" s="43">
        <v>158340.40806649</v>
      </c>
      <c r="E21" s="43">
        <v>672.04399999999998</v>
      </c>
      <c r="F21" s="43">
        <v>95529.23797971</v>
      </c>
      <c r="G21" s="43">
        <v>488.21899999999999</v>
      </c>
      <c r="H21" s="43">
        <v>62811.170086780003</v>
      </c>
      <c r="I21" s="43">
        <v>0</v>
      </c>
      <c r="J21" s="43">
        <v>0</v>
      </c>
    </row>
    <row r="22" spans="1:10" x14ac:dyDescent="0.25">
      <c r="A22" s="5" t="s">
        <v>32</v>
      </c>
      <c r="B22" s="6" t="s">
        <v>33</v>
      </c>
      <c r="C22" s="43">
        <v>3470.8789999999999</v>
      </c>
      <c r="D22" s="43">
        <v>762329.79397454998</v>
      </c>
      <c r="E22" s="43">
        <v>2019.011</v>
      </c>
      <c r="F22" s="43">
        <v>488039.02394734998</v>
      </c>
      <c r="G22" s="43">
        <v>1451.864</v>
      </c>
      <c r="H22" s="43">
        <v>274290.76966691</v>
      </c>
      <c r="I22" s="43">
        <v>4.0000000000000001E-3</v>
      </c>
      <c r="J22" s="43">
        <v>3.6028999999999998E-4</v>
      </c>
    </row>
    <row r="23" spans="1:10" x14ac:dyDescent="0.25">
      <c r="A23" s="5" t="s">
        <v>34</v>
      </c>
      <c r="B23" s="6" t="s">
        <v>35</v>
      </c>
      <c r="C23" s="43">
        <v>388.05200000000002</v>
      </c>
      <c r="D23" s="43">
        <v>91197.743382710003</v>
      </c>
      <c r="E23" s="43">
        <v>125.32</v>
      </c>
      <c r="F23" s="43">
        <v>39662.448861199999</v>
      </c>
      <c r="G23" s="43">
        <v>262.71899999999999</v>
      </c>
      <c r="H23" s="43">
        <v>51535.136061509998</v>
      </c>
      <c r="I23" s="43">
        <v>1.2999999999999999E-2</v>
      </c>
      <c r="J23" s="43">
        <v>0.15845999999999999</v>
      </c>
    </row>
    <row r="24" spans="1:10" x14ac:dyDescent="0.25">
      <c r="A24" s="5" t="s">
        <v>36</v>
      </c>
      <c r="B24" s="6" t="s">
        <v>37</v>
      </c>
      <c r="C24" s="43">
        <v>1667.386</v>
      </c>
      <c r="D24" s="43">
        <v>324628.09299244999</v>
      </c>
      <c r="E24" s="43">
        <v>1184.3910000000001</v>
      </c>
      <c r="F24" s="43">
        <v>203846.12882054999</v>
      </c>
      <c r="G24" s="43">
        <v>482.995</v>
      </c>
      <c r="H24" s="43">
        <v>120781.96417190001</v>
      </c>
      <c r="I24" s="43">
        <v>0</v>
      </c>
      <c r="J24" s="43">
        <v>0</v>
      </c>
    </row>
    <row r="25" spans="1:10" x14ac:dyDescent="0.25">
      <c r="A25" s="5" t="s">
        <v>38</v>
      </c>
      <c r="B25" s="6" t="s">
        <v>39</v>
      </c>
      <c r="C25" s="43">
        <v>2774.8449999999998</v>
      </c>
      <c r="D25" s="43">
        <v>417970.10683129</v>
      </c>
      <c r="E25" s="43">
        <v>2155.643</v>
      </c>
      <c r="F25" s="43">
        <v>311149.12105769</v>
      </c>
      <c r="G25" s="43">
        <v>619.20000000000005</v>
      </c>
      <c r="H25" s="43">
        <v>106820.98552199001</v>
      </c>
      <c r="I25" s="43">
        <v>2E-3</v>
      </c>
      <c r="J25" s="43">
        <v>2.5160999999999998E-4</v>
      </c>
    </row>
    <row r="26" spans="1:10" x14ac:dyDescent="0.25">
      <c r="A26" s="5" t="s">
        <v>40</v>
      </c>
      <c r="B26" s="6" t="s">
        <v>41</v>
      </c>
      <c r="C26" s="43">
        <v>411.887</v>
      </c>
      <c r="D26" s="43">
        <v>64242.773214419998</v>
      </c>
      <c r="E26" s="43">
        <v>67.766000000000005</v>
      </c>
      <c r="F26" s="43">
        <v>13655.428451240001</v>
      </c>
      <c r="G26" s="43">
        <v>344.12099999999998</v>
      </c>
      <c r="H26" s="43">
        <v>50587.344763180001</v>
      </c>
      <c r="I26" s="43">
        <v>0</v>
      </c>
      <c r="J26" s="43">
        <v>0</v>
      </c>
    </row>
    <row r="27" spans="1:10" x14ac:dyDescent="0.25">
      <c r="A27" s="5" t="s">
        <v>42</v>
      </c>
      <c r="B27" s="6" t="s">
        <v>43</v>
      </c>
      <c r="C27" s="43">
        <v>217.86</v>
      </c>
      <c r="D27" s="43">
        <v>44304.979962099998</v>
      </c>
      <c r="E27" s="43">
        <v>58.456000000000003</v>
      </c>
      <c r="F27" s="43">
        <v>18323.340602650002</v>
      </c>
      <c r="G27" s="43">
        <v>159.404</v>
      </c>
      <c r="H27" s="43">
        <v>25981.63935945</v>
      </c>
      <c r="I27" s="43">
        <v>0</v>
      </c>
      <c r="J27" s="43">
        <v>0</v>
      </c>
    </row>
    <row r="28" spans="1:10" x14ac:dyDescent="0.25">
      <c r="A28" s="5" t="s">
        <v>44</v>
      </c>
      <c r="B28" s="6" t="s">
        <v>175</v>
      </c>
      <c r="C28" s="43">
        <v>2919.5230000000001</v>
      </c>
      <c r="D28" s="43">
        <v>672214.74698713003</v>
      </c>
      <c r="E28" s="43">
        <v>1517.99</v>
      </c>
      <c r="F28" s="43">
        <v>370157.25762500998</v>
      </c>
      <c r="G28" s="43">
        <v>1401.529</v>
      </c>
      <c r="H28" s="43">
        <v>302057.48860615998</v>
      </c>
      <c r="I28" s="43">
        <v>4.0000000000000001E-3</v>
      </c>
      <c r="J28" s="43">
        <v>7.5595999999999997E-4</v>
      </c>
    </row>
    <row r="29" spans="1:10" x14ac:dyDescent="0.25">
      <c r="A29" s="5" t="s">
        <v>45</v>
      </c>
      <c r="B29" s="6" t="s">
        <v>46</v>
      </c>
      <c r="C29" s="43">
        <v>2658.9110000000001</v>
      </c>
      <c r="D29" s="43">
        <v>308924.32974224997</v>
      </c>
      <c r="E29" s="43">
        <v>1707.3920000000001</v>
      </c>
      <c r="F29" s="43">
        <v>209023.40076542</v>
      </c>
      <c r="G29" s="43">
        <v>951.51800000000003</v>
      </c>
      <c r="H29" s="43">
        <v>99900.928844819995</v>
      </c>
      <c r="I29" s="43">
        <v>1E-3</v>
      </c>
      <c r="J29" s="43">
        <v>1.3201E-4</v>
      </c>
    </row>
    <row r="30" spans="1:10" x14ac:dyDescent="0.25">
      <c r="A30" s="5" t="s">
        <v>47</v>
      </c>
      <c r="B30" s="6" t="s">
        <v>48</v>
      </c>
      <c r="C30" s="43">
        <v>1103.2260000000001</v>
      </c>
      <c r="D30" s="43">
        <v>411392.53487272002</v>
      </c>
      <c r="E30" s="43">
        <v>627.79399999999998</v>
      </c>
      <c r="F30" s="43">
        <v>358641.34771372</v>
      </c>
      <c r="G30" s="43">
        <v>475.43200000000002</v>
      </c>
      <c r="H30" s="43">
        <v>52751.187159000001</v>
      </c>
      <c r="I30" s="43">
        <v>0</v>
      </c>
      <c r="J30" s="43">
        <v>0</v>
      </c>
    </row>
    <row r="31" spans="1:10" x14ac:dyDescent="0.25">
      <c r="A31" s="5" t="s">
        <v>49</v>
      </c>
      <c r="B31" s="6" t="s">
        <v>50</v>
      </c>
      <c r="C31" s="43">
        <v>10809.002</v>
      </c>
      <c r="D31" s="43">
        <v>2304288.8436770299</v>
      </c>
      <c r="E31" s="43">
        <v>8074.5860000000002</v>
      </c>
      <c r="F31" s="43">
        <v>1859356.7706309599</v>
      </c>
      <c r="G31" s="43">
        <v>2724.645</v>
      </c>
      <c r="H31" s="43">
        <v>442106.50335209997</v>
      </c>
      <c r="I31" s="43">
        <v>9.7710000000000008</v>
      </c>
      <c r="J31" s="43">
        <v>2825.5696939700001</v>
      </c>
    </row>
    <row r="32" spans="1:10" x14ac:dyDescent="0.25">
      <c r="A32" s="5" t="s">
        <v>51</v>
      </c>
      <c r="B32" s="6" t="s">
        <v>52</v>
      </c>
      <c r="C32" s="43">
        <v>6314.8029999999999</v>
      </c>
      <c r="D32" s="43">
        <v>2136112.93978131</v>
      </c>
      <c r="E32" s="43">
        <v>4215.8559999999998</v>
      </c>
      <c r="F32" s="43">
        <v>1716968.4005394899</v>
      </c>
      <c r="G32" s="43">
        <v>2098.94</v>
      </c>
      <c r="H32" s="43">
        <v>419144.53862887999</v>
      </c>
      <c r="I32" s="43">
        <v>7.0000000000000001E-3</v>
      </c>
      <c r="J32" s="43">
        <v>6.1293999999999997E-4</v>
      </c>
    </row>
    <row r="33" spans="1:10" x14ac:dyDescent="0.25">
      <c r="A33" s="5" t="s">
        <v>53</v>
      </c>
      <c r="B33" s="6" t="s">
        <v>54</v>
      </c>
      <c r="C33" s="43">
        <v>1093.4349999999999</v>
      </c>
      <c r="D33" s="43">
        <v>102136.10608466</v>
      </c>
      <c r="E33" s="43">
        <v>555.84299999999996</v>
      </c>
      <c r="F33" s="43">
        <v>45660.103450360002</v>
      </c>
      <c r="G33" s="43">
        <v>537.59199999999998</v>
      </c>
      <c r="H33" s="43">
        <v>56476.002634299999</v>
      </c>
      <c r="I33" s="43">
        <v>0</v>
      </c>
      <c r="J33" s="43">
        <v>0</v>
      </c>
    </row>
    <row r="34" spans="1:10" x14ac:dyDescent="0.25">
      <c r="A34" s="5" t="s">
        <v>55</v>
      </c>
      <c r="B34" s="6" t="s">
        <v>56</v>
      </c>
      <c r="C34" s="43">
        <v>1616.742</v>
      </c>
      <c r="D34" s="43">
        <v>259164.89759718001</v>
      </c>
      <c r="E34" s="43">
        <v>980.64700000000005</v>
      </c>
      <c r="F34" s="43">
        <v>163831.83858343001</v>
      </c>
      <c r="G34" s="43">
        <v>636.09299999999996</v>
      </c>
      <c r="H34" s="43">
        <v>95333.058513099997</v>
      </c>
      <c r="I34" s="43">
        <v>2E-3</v>
      </c>
      <c r="J34" s="43">
        <v>5.0065000000000005E-4</v>
      </c>
    </row>
    <row r="35" spans="1:10" x14ac:dyDescent="0.25">
      <c r="A35" s="5" t="s">
        <v>57</v>
      </c>
      <c r="B35" s="6" t="s">
        <v>58</v>
      </c>
      <c r="C35" s="43">
        <v>677.654</v>
      </c>
      <c r="D35" s="43">
        <v>168376.17304498999</v>
      </c>
      <c r="E35" s="43">
        <v>23.312999999999999</v>
      </c>
      <c r="F35" s="43">
        <v>4324.6045591800003</v>
      </c>
      <c r="G35" s="43">
        <v>654.33699999999999</v>
      </c>
      <c r="H35" s="43">
        <v>164051.50539186</v>
      </c>
      <c r="I35" s="43">
        <v>4.0000000000000001E-3</v>
      </c>
      <c r="J35" s="43">
        <v>6.3093949999999996E-2</v>
      </c>
    </row>
    <row r="36" spans="1:10" x14ac:dyDescent="0.25">
      <c r="A36" s="5" t="s">
        <v>59</v>
      </c>
      <c r="B36" s="6" t="s">
        <v>60</v>
      </c>
      <c r="C36" s="43">
        <v>1348.894</v>
      </c>
      <c r="D36" s="43">
        <v>332051.10995492002</v>
      </c>
      <c r="E36" s="43">
        <v>691.09100000000001</v>
      </c>
      <c r="F36" s="43">
        <v>239810.24887685999</v>
      </c>
      <c r="G36" s="43">
        <v>657.80200000000002</v>
      </c>
      <c r="H36" s="43">
        <v>92240.861071060004</v>
      </c>
      <c r="I36" s="43">
        <v>1E-3</v>
      </c>
      <c r="J36" s="43">
        <v>6.9999999999999999E-6</v>
      </c>
    </row>
    <row r="37" spans="1:10" x14ac:dyDescent="0.25">
      <c r="A37" s="5" t="s">
        <v>61</v>
      </c>
      <c r="B37" s="6" t="s">
        <v>62</v>
      </c>
      <c r="C37" s="43">
        <v>501.71199999999999</v>
      </c>
      <c r="D37" s="43">
        <v>130837.58406618</v>
      </c>
      <c r="E37" s="43">
        <v>302.96800000000002</v>
      </c>
      <c r="F37" s="43">
        <v>96615.235815459993</v>
      </c>
      <c r="G37" s="43">
        <v>198.744</v>
      </c>
      <c r="H37" s="43">
        <v>34222.348250720002</v>
      </c>
      <c r="I37" s="43">
        <v>0</v>
      </c>
      <c r="J37" s="43">
        <v>0</v>
      </c>
    </row>
    <row r="38" spans="1:10" x14ac:dyDescent="0.25">
      <c r="A38" s="5" t="s">
        <v>63</v>
      </c>
      <c r="B38" s="6" t="s">
        <v>64</v>
      </c>
      <c r="C38" s="43">
        <v>150749.761</v>
      </c>
      <c r="D38" s="43">
        <v>317170575.80805498</v>
      </c>
      <c r="E38" s="43">
        <v>143403.03099999999</v>
      </c>
      <c r="F38" s="43">
        <v>260401384.37203699</v>
      </c>
      <c r="G38" s="43">
        <v>7303.2070000000003</v>
      </c>
      <c r="H38" s="43">
        <v>22577352.579297099</v>
      </c>
      <c r="I38" s="43">
        <v>43.523000000000003</v>
      </c>
      <c r="J38" s="43">
        <v>34191838.856720299</v>
      </c>
    </row>
    <row r="39" spans="1:10" x14ac:dyDescent="0.25">
      <c r="A39" s="5" t="s">
        <v>65</v>
      </c>
      <c r="B39" s="6" t="s">
        <v>66</v>
      </c>
      <c r="C39" s="43">
        <v>1184.81</v>
      </c>
      <c r="D39" s="43">
        <v>176741.19007747999</v>
      </c>
      <c r="E39" s="43">
        <v>580.66499999999996</v>
      </c>
      <c r="F39" s="43">
        <v>62173.933570050001</v>
      </c>
      <c r="G39" s="43">
        <v>604.14400000000001</v>
      </c>
      <c r="H39" s="43">
        <v>114567.25640743</v>
      </c>
      <c r="I39" s="43">
        <v>1E-3</v>
      </c>
      <c r="J39" s="43">
        <v>1E-4</v>
      </c>
    </row>
    <row r="40" spans="1:10" x14ac:dyDescent="0.25">
      <c r="A40" s="5" t="s">
        <v>67</v>
      </c>
      <c r="B40" s="6" t="s">
        <v>68</v>
      </c>
      <c r="C40" s="43">
        <v>41903.142999999996</v>
      </c>
      <c r="D40" s="43">
        <v>5179120.2758615902</v>
      </c>
      <c r="E40" s="43">
        <v>39991.807000000001</v>
      </c>
      <c r="F40" s="43">
        <v>4850941.3648740901</v>
      </c>
      <c r="G40" s="43">
        <v>1904.1690000000001</v>
      </c>
      <c r="H40" s="43">
        <v>325852.78242993</v>
      </c>
      <c r="I40" s="43">
        <v>7.1669999999999998</v>
      </c>
      <c r="J40" s="43">
        <v>2326.1285575699999</v>
      </c>
    </row>
    <row r="41" spans="1:10" x14ac:dyDescent="0.25">
      <c r="A41" s="5" t="s">
        <v>69</v>
      </c>
      <c r="B41" s="6" t="s">
        <v>70</v>
      </c>
      <c r="C41" s="43">
        <v>863.01499999999999</v>
      </c>
      <c r="D41" s="43">
        <v>97205.280840780004</v>
      </c>
      <c r="E41" s="43">
        <v>518.72799999999995</v>
      </c>
      <c r="F41" s="43">
        <v>47034.81862803</v>
      </c>
      <c r="G41" s="43">
        <v>344.28699999999998</v>
      </c>
      <c r="H41" s="43">
        <v>50170.462212749997</v>
      </c>
      <c r="I41" s="43">
        <v>0</v>
      </c>
      <c r="J41" s="43">
        <v>0</v>
      </c>
    </row>
    <row r="42" spans="1:10" x14ac:dyDescent="0.25">
      <c r="A42" s="5" t="s">
        <v>71</v>
      </c>
      <c r="B42" s="6" t="s">
        <v>72</v>
      </c>
      <c r="C42" s="43">
        <v>12671.888000000001</v>
      </c>
      <c r="D42" s="43">
        <v>2425939.8244553199</v>
      </c>
      <c r="E42" s="43">
        <v>10846.406000000001</v>
      </c>
      <c r="F42" s="43">
        <v>2169814.6636923999</v>
      </c>
      <c r="G42" s="43">
        <v>1818.297</v>
      </c>
      <c r="H42" s="43">
        <v>253037.78038203999</v>
      </c>
      <c r="I42" s="43">
        <v>7.1849999999999996</v>
      </c>
      <c r="J42" s="43">
        <v>3087.3803808799998</v>
      </c>
    </row>
    <row r="43" spans="1:10" x14ac:dyDescent="0.25">
      <c r="A43" s="5" t="s">
        <v>73</v>
      </c>
      <c r="B43" s="6" t="s">
        <v>74</v>
      </c>
      <c r="C43" s="43">
        <v>2896.8589999999999</v>
      </c>
      <c r="D43" s="43">
        <v>409131.56014071999</v>
      </c>
      <c r="E43" s="43">
        <v>1543.826</v>
      </c>
      <c r="F43" s="43">
        <v>210715.59282441001</v>
      </c>
      <c r="G43" s="43">
        <v>1353.0329999999999</v>
      </c>
      <c r="H43" s="43">
        <v>198415.96731631001</v>
      </c>
      <c r="I43" s="43">
        <v>0</v>
      </c>
      <c r="J43" s="43">
        <v>0</v>
      </c>
    </row>
    <row r="44" spans="1:10" x14ac:dyDescent="0.25">
      <c r="A44" s="5" t="s">
        <v>75</v>
      </c>
      <c r="B44" s="6" t="s">
        <v>76</v>
      </c>
      <c r="C44" s="43">
        <v>2124.35</v>
      </c>
      <c r="D44" s="43">
        <v>363669.64328433003</v>
      </c>
      <c r="E44" s="43">
        <v>1083.0440000000001</v>
      </c>
      <c r="F44" s="43">
        <v>134769.31524385</v>
      </c>
      <c r="G44" s="43">
        <v>1041.3019999999999</v>
      </c>
      <c r="H44" s="43">
        <v>228900.32416048</v>
      </c>
      <c r="I44" s="43">
        <v>4.0000000000000001E-3</v>
      </c>
      <c r="J44" s="43">
        <v>3.8800000000000002E-3</v>
      </c>
    </row>
    <row r="45" spans="1:10" x14ac:dyDescent="0.25">
      <c r="A45" s="5" t="s">
        <v>77</v>
      </c>
      <c r="B45" s="6" t="s">
        <v>78</v>
      </c>
      <c r="C45" s="43">
        <v>951.68499999999995</v>
      </c>
      <c r="D45" s="43">
        <v>173197.53358346</v>
      </c>
      <c r="E45" s="43">
        <v>520.00099999999998</v>
      </c>
      <c r="F45" s="43">
        <v>106877.37235068</v>
      </c>
      <c r="G45" s="43">
        <v>431.68400000000003</v>
      </c>
      <c r="H45" s="43">
        <v>66320.161232779996</v>
      </c>
      <c r="I45" s="43">
        <v>0</v>
      </c>
      <c r="J45" s="43">
        <v>0</v>
      </c>
    </row>
    <row r="46" spans="1:10" x14ac:dyDescent="0.25">
      <c r="A46" s="5" t="s">
        <v>79</v>
      </c>
      <c r="B46" s="6" t="s">
        <v>80</v>
      </c>
      <c r="C46" s="43">
        <v>1604.8979999999999</v>
      </c>
      <c r="D46" s="43">
        <v>216678.33629646999</v>
      </c>
      <c r="E46" s="43">
        <v>995.98500000000001</v>
      </c>
      <c r="F46" s="43">
        <v>120156.22026669</v>
      </c>
      <c r="G46" s="43">
        <v>608.91300000000001</v>
      </c>
      <c r="H46" s="43">
        <v>96522.116029779994</v>
      </c>
      <c r="I46" s="43">
        <v>0</v>
      </c>
      <c r="J46" s="43">
        <v>0</v>
      </c>
    </row>
    <row r="47" spans="1:10" x14ac:dyDescent="0.25">
      <c r="A47" s="5" t="s">
        <v>81</v>
      </c>
      <c r="B47" s="6" t="s">
        <v>82</v>
      </c>
      <c r="C47" s="43">
        <v>2189.46</v>
      </c>
      <c r="D47" s="43">
        <v>464303.66450345999</v>
      </c>
      <c r="E47" s="43">
        <v>651.51800000000003</v>
      </c>
      <c r="F47" s="43">
        <v>180888.22645024999</v>
      </c>
      <c r="G47" s="43">
        <v>1537.934</v>
      </c>
      <c r="H47" s="43">
        <v>283415.43171382003</v>
      </c>
      <c r="I47" s="43">
        <v>8.0000000000000002E-3</v>
      </c>
      <c r="J47" s="43">
        <v>6.3393900000000003E-3</v>
      </c>
    </row>
    <row r="48" spans="1:10" x14ac:dyDescent="0.25">
      <c r="A48" s="5" t="s">
        <v>83</v>
      </c>
      <c r="B48" s="6" t="s">
        <v>84</v>
      </c>
      <c r="C48" s="43">
        <v>3025.3870000000002</v>
      </c>
      <c r="D48" s="43">
        <v>1075950.3084414899</v>
      </c>
      <c r="E48" s="43">
        <v>1989.4110000000001</v>
      </c>
      <c r="F48" s="43">
        <v>911233.10478107003</v>
      </c>
      <c r="G48" s="43">
        <v>1028.7329999999999</v>
      </c>
      <c r="H48" s="43">
        <v>162221.71208652999</v>
      </c>
      <c r="I48" s="43">
        <v>7.2430000000000003</v>
      </c>
      <c r="J48" s="43">
        <v>2495.4915738899999</v>
      </c>
    </row>
    <row r="49" spans="1:10" x14ac:dyDescent="0.25">
      <c r="A49" s="5" t="s">
        <v>85</v>
      </c>
      <c r="B49" s="6" t="s">
        <v>86</v>
      </c>
      <c r="C49" s="43">
        <v>959.36500000000001</v>
      </c>
      <c r="D49" s="43">
        <v>87698.742858669997</v>
      </c>
      <c r="E49" s="43">
        <v>566.58000000000004</v>
      </c>
      <c r="F49" s="43">
        <v>41151.743581759998</v>
      </c>
      <c r="G49" s="43">
        <v>392.77</v>
      </c>
      <c r="H49" s="43">
        <v>46546.998049909998</v>
      </c>
      <c r="I49" s="43">
        <v>1.4999999999999999E-2</v>
      </c>
      <c r="J49" s="43">
        <v>1.227E-3</v>
      </c>
    </row>
    <row r="50" spans="1:10" x14ac:dyDescent="0.25">
      <c r="A50" s="5" t="s">
        <v>87</v>
      </c>
      <c r="B50" s="6" t="s">
        <v>88</v>
      </c>
      <c r="C50" s="43">
        <v>250.38300000000001</v>
      </c>
      <c r="D50" s="43">
        <v>29497.623075160001</v>
      </c>
      <c r="E50" s="43">
        <v>46.017000000000003</v>
      </c>
      <c r="F50" s="43">
        <v>4953.23845084</v>
      </c>
      <c r="G50" s="43">
        <v>204.36600000000001</v>
      </c>
      <c r="H50" s="43">
        <v>24544.384624319999</v>
      </c>
      <c r="I50" s="43">
        <v>0</v>
      </c>
      <c r="J50" s="43">
        <v>0</v>
      </c>
    </row>
    <row r="51" spans="1:10" x14ac:dyDescent="0.25">
      <c r="A51" s="5" t="s">
        <v>89</v>
      </c>
      <c r="B51" s="6" t="s">
        <v>90</v>
      </c>
      <c r="C51" s="43">
        <v>311.53199999999998</v>
      </c>
      <c r="D51" s="43">
        <v>30419.192142560001</v>
      </c>
      <c r="E51" s="43">
        <v>129.69499999999999</v>
      </c>
      <c r="F51" s="43">
        <v>14203.004601250001</v>
      </c>
      <c r="G51" s="43">
        <v>181.83699999999999</v>
      </c>
      <c r="H51" s="43">
        <v>16216.187541310001</v>
      </c>
      <c r="I51" s="43">
        <v>0</v>
      </c>
      <c r="J51" s="43">
        <v>0</v>
      </c>
    </row>
    <row r="52" spans="1:10" x14ac:dyDescent="0.25">
      <c r="A52" s="5" t="s">
        <v>91</v>
      </c>
      <c r="B52" s="6" t="s">
        <v>92</v>
      </c>
      <c r="C52" s="43">
        <v>5825.3980000000001</v>
      </c>
      <c r="D52" s="43">
        <v>1216306.5863334499</v>
      </c>
      <c r="E52" s="43">
        <v>3734.5010000000002</v>
      </c>
      <c r="F52" s="43">
        <v>776085.31766772002</v>
      </c>
      <c r="G52" s="43">
        <v>2090.8829999999998</v>
      </c>
      <c r="H52" s="43">
        <v>440221.26516935998</v>
      </c>
      <c r="I52" s="43">
        <v>1.4E-2</v>
      </c>
      <c r="J52" s="43">
        <v>3.4963699999999999E-3</v>
      </c>
    </row>
    <row r="53" spans="1:10" x14ac:dyDescent="0.25">
      <c r="A53" s="5" t="s">
        <v>93</v>
      </c>
      <c r="B53" s="6" t="s">
        <v>94</v>
      </c>
      <c r="C53" s="43">
        <v>1389.086</v>
      </c>
      <c r="D53" s="43">
        <v>143131.75071336</v>
      </c>
      <c r="E53" s="43">
        <v>649.19299999999998</v>
      </c>
      <c r="F53" s="43">
        <v>68051.846268590001</v>
      </c>
      <c r="G53" s="43">
        <v>739.89200000000005</v>
      </c>
      <c r="H53" s="43">
        <v>75079.904415740006</v>
      </c>
      <c r="I53" s="43">
        <v>1E-3</v>
      </c>
      <c r="J53" s="43">
        <v>2.9030000000000002E-5</v>
      </c>
    </row>
    <row r="54" spans="1:10" x14ac:dyDescent="0.25">
      <c r="A54" s="5" t="s">
        <v>95</v>
      </c>
      <c r="B54" s="6" t="s">
        <v>96</v>
      </c>
      <c r="C54" s="43">
        <v>405.96699999999998</v>
      </c>
      <c r="D54" s="43">
        <v>134481.66203937001</v>
      </c>
      <c r="E54" s="43">
        <v>85.116</v>
      </c>
      <c r="F54" s="43">
        <v>18817.86082808</v>
      </c>
      <c r="G54" s="43">
        <v>320.851</v>
      </c>
      <c r="H54" s="43">
        <v>115663.80121129</v>
      </c>
      <c r="I54" s="43">
        <v>0</v>
      </c>
      <c r="J54" s="43">
        <v>0</v>
      </c>
    </row>
    <row r="55" spans="1:10" x14ac:dyDescent="0.25">
      <c r="A55" s="5" t="s">
        <v>97</v>
      </c>
      <c r="B55" s="6" t="s">
        <v>98</v>
      </c>
      <c r="C55" s="43">
        <v>73.971999999999994</v>
      </c>
      <c r="D55" s="43">
        <v>25688.414355420002</v>
      </c>
      <c r="E55" s="43">
        <v>6.5350000000000001</v>
      </c>
      <c r="F55" s="43">
        <v>2076.7238328200001</v>
      </c>
      <c r="G55" s="43">
        <v>67.436999999999998</v>
      </c>
      <c r="H55" s="43">
        <v>23611.690522600002</v>
      </c>
      <c r="I55" s="43">
        <v>0</v>
      </c>
      <c r="J55" s="43">
        <v>0</v>
      </c>
    </row>
    <row r="56" spans="1:10" x14ac:dyDescent="0.25">
      <c r="A56" s="5" t="s">
        <v>99</v>
      </c>
      <c r="B56" s="6" t="s">
        <v>100</v>
      </c>
      <c r="C56" s="43">
        <v>164.38</v>
      </c>
      <c r="D56" s="43">
        <v>16574.82362028</v>
      </c>
      <c r="E56" s="43">
        <v>0</v>
      </c>
      <c r="F56" s="43">
        <v>0</v>
      </c>
      <c r="G56" s="43">
        <v>164.38</v>
      </c>
      <c r="H56" s="43">
        <v>16574.82362028</v>
      </c>
      <c r="I56" s="43">
        <v>0</v>
      </c>
      <c r="J56" s="43">
        <v>0</v>
      </c>
    </row>
    <row r="57" spans="1:10" x14ac:dyDescent="0.25">
      <c r="A57" s="5" t="s">
        <v>101</v>
      </c>
      <c r="B57" s="6" t="s">
        <v>102</v>
      </c>
      <c r="C57" s="43">
        <v>935.92</v>
      </c>
      <c r="D57" s="43">
        <v>105302.46969981999</v>
      </c>
      <c r="E57" s="43">
        <v>428.37099999999998</v>
      </c>
      <c r="F57" s="43">
        <v>36665.722972240001</v>
      </c>
      <c r="G57" s="43">
        <v>507.54899999999998</v>
      </c>
      <c r="H57" s="43">
        <v>68636.746727580001</v>
      </c>
      <c r="I57" s="43">
        <v>0</v>
      </c>
      <c r="J57" s="43">
        <v>0</v>
      </c>
    </row>
    <row r="58" spans="1:10" x14ac:dyDescent="0.25">
      <c r="A58" s="5" t="s">
        <v>103</v>
      </c>
      <c r="B58" s="6" t="s">
        <v>104</v>
      </c>
      <c r="C58" s="43">
        <v>1414.4069999999999</v>
      </c>
      <c r="D58" s="43">
        <v>240160.860858</v>
      </c>
      <c r="E58" s="43">
        <v>708.43799999999999</v>
      </c>
      <c r="F58" s="43">
        <v>89477.274018180004</v>
      </c>
      <c r="G58" s="43">
        <v>705.96900000000005</v>
      </c>
      <c r="H58" s="43">
        <v>150683.58683982</v>
      </c>
      <c r="I58" s="43">
        <v>0</v>
      </c>
      <c r="J58" s="43">
        <v>0</v>
      </c>
    </row>
    <row r="59" spans="1:10" x14ac:dyDescent="0.25">
      <c r="A59" s="5" t="s">
        <v>105</v>
      </c>
      <c r="B59" s="6" t="s">
        <v>169</v>
      </c>
      <c r="C59" s="43">
        <v>4529.5529999999999</v>
      </c>
      <c r="D59" s="43">
        <v>984507.91903184995</v>
      </c>
      <c r="E59" s="43">
        <v>4022.1109999999999</v>
      </c>
      <c r="F59" s="43">
        <v>844481.15091481002</v>
      </c>
      <c r="G59" s="43">
        <v>507.44200000000001</v>
      </c>
      <c r="H59" s="43">
        <v>140026.76811703999</v>
      </c>
      <c r="I59" s="43">
        <v>0</v>
      </c>
      <c r="J59" s="43">
        <v>0</v>
      </c>
    </row>
    <row r="60" spans="1:10" x14ac:dyDescent="0.25">
      <c r="A60" s="5" t="s">
        <v>107</v>
      </c>
      <c r="B60" s="6" t="s">
        <v>106</v>
      </c>
      <c r="C60" s="43">
        <v>4218.942</v>
      </c>
      <c r="D60" s="43">
        <v>138739.04026066</v>
      </c>
      <c r="E60" s="43">
        <v>3821.2</v>
      </c>
      <c r="F60" s="43">
        <v>96139.318771520004</v>
      </c>
      <c r="G60" s="43">
        <v>397.73200000000003</v>
      </c>
      <c r="H60" s="43">
        <v>42599.721024140003</v>
      </c>
      <c r="I60" s="43">
        <v>0.01</v>
      </c>
      <c r="J60" s="43">
        <v>4.6500000000000003E-4</v>
      </c>
    </row>
    <row r="61" spans="1:10" x14ac:dyDescent="0.25">
      <c r="A61" s="5" t="s">
        <v>109</v>
      </c>
      <c r="B61" s="6" t="s">
        <v>108</v>
      </c>
      <c r="C61" s="43">
        <v>1137.5889999999999</v>
      </c>
      <c r="D61" s="43">
        <v>145050.85490614999</v>
      </c>
      <c r="E61" s="43">
        <v>794.29600000000005</v>
      </c>
      <c r="F61" s="43">
        <v>89217.37448713</v>
      </c>
      <c r="G61" s="43">
        <v>343.29300000000001</v>
      </c>
      <c r="H61" s="43">
        <v>55833.480419020001</v>
      </c>
      <c r="I61" s="43">
        <v>0</v>
      </c>
      <c r="J61" s="43">
        <v>0</v>
      </c>
    </row>
    <row r="62" spans="1:10" x14ac:dyDescent="0.25">
      <c r="A62" s="5" t="s">
        <v>111</v>
      </c>
      <c r="B62" s="6" t="s">
        <v>110</v>
      </c>
      <c r="C62" s="43">
        <v>1499.4639999999999</v>
      </c>
      <c r="D62" s="43">
        <v>447136.90628867998</v>
      </c>
      <c r="E62" s="43">
        <v>673.94500000000005</v>
      </c>
      <c r="F62" s="43">
        <v>226748.36890410999</v>
      </c>
      <c r="G62" s="43">
        <v>825.51900000000001</v>
      </c>
      <c r="H62" s="43">
        <v>220388.53738456999</v>
      </c>
      <c r="I62" s="43">
        <v>0</v>
      </c>
      <c r="J62" s="43">
        <v>0</v>
      </c>
    </row>
    <row r="63" spans="1:10" x14ac:dyDescent="0.25">
      <c r="A63" s="5" t="s">
        <v>113</v>
      </c>
      <c r="B63" s="6" t="s">
        <v>112</v>
      </c>
      <c r="C63" s="43">
        <v>217.828</v>
      </c>
      <c r="D63" s="43">
        <v>44376.925277349997</v>
      </c>
      <c r="E63" s="43">
        <v>4.9340000000000002</v>
      </c>
      <c r="F63" s="43">
        <v>2233.0748882799999</v>
      </c>
      <c r="G63" s="43">
        <v>212.89400000000001</v>
      </c>
      <c r="H63" s="43">
        <v>42143.850389070001</v>
      </c>
      <c r="I63" s="43">
        <v>0</v>
      </c>
      <c r="J63" s="43">
        <v>0</v>
      </c>
    </row>
    <row r="64" spans="1:10" x14ac:dyDescent="0.25">
      <c r="A64" s="5" t="s">
        <v>115</v>
      </c>
      <c r="B64" s="6" t="s">
        <v>114</v>
      </c>
      <c r="C64" s="43">
        <v>9013.4410000000007</v>
      </c>
      <c r="D64" s="43">
        <v>3350692.8659222098</v>
      </c>
      <c r="E64" s="43">
        <v>7122.1589999999997</v>
      </c>
      <c r="F64" s="43">
        <v>2780339.5569013301</v>
      </c>
      <c r="G64" s="43">
        <v>1891.2249999999999</v>
      </c>
      <c r="H64" s="43">
        <v>570352.40243229002</v>
      </c>
      <c r="I64" s="43">
        <v>5.7000000000000002E-2</v>
      </c>
      <c r="J64" s="43">
        <v>0.90658859000000003</v>
      </c>
    </row>
    <row r="65" spans="1:10" x14ac:dyDescent="0.25">
      <c r="A65" s="5" t="s">
        <v>117</v>
      </c>
      <c r="B65" s="6" t="s">
        <v>116</v>
      </c>
      <c r="C65" s="43">
        <v>308.5</v>
      </c>
      <c r="D65" s="43">
        <v>26958.11328197</v>
      </c>
      <c r="E65" s="43">
        <v>38.908000000000001</v>
      </c>
      <c r="F65" s="43">
        <v>3226.7014029000002</v>
      </c>
      <c r="G65" s="43">
        <v>269.59199999999998</v>
      </c>
      <c r="H65" s="43">
        <v>23731.411879070001</v>
      </c>
      <c r="I65" s="43">
        <v>0</v>
      </c>
      <c r="J65" s="43">
        <v>0</v>
      </c>
    </row>
    <row r="66" spans="1:10" x14ac:dyDescent="0.25">
      <c r="A66" s="5" t="s">
        <v>119</v>
      </c>
      <c r="B66" s="6" t="s">
        <v>118</v>
      </c>
      <c r="C66" s="43">
        <v>882.101</v>
      </c>
      <c r="D66" s="43">
        <v>90580.908122199995</v>
      </c>
      <c r="E66" s="43">
        <v>548.29899999999998</v>
      </c>
      <c r="F66" s="43">
        <v>54847.075161280001</v>
      </c>
      <c r="G66" s="43">
        <v>333.80200000000002</v>
      </c>
      <c r="H66" s="43">
        <v>35733.832960920001</v>
      </c>
      <c r="I66" s="43">
        <v>0</v>
      </c>
      <c r="J66" s="43">
        <v>0</v>
      </c>
    </row>
    <row r="67" spans="1:10" x14ac:dyDescent="0.25">
      <c r="A67" s="5" t="s">
        <v>121</v>
      </c>
      <c r="B67" s="6" t="s">
        <v>120</v>
      </c>
      <c r="C67" s="43">
        <v>10085.138999999999</v>
      </c>
      <c r="D67" s="43">
        <v>2048205.92100331</v>
      </c>
      <c r="E67" s="43">
        <v>8177.9960000000001</v>
      </c>
      <c r="F67" s="43">
        <v>1762661.08674066</v>
      </c>
      <c r="G67" s="43">
        <v>1907.143</v>
      </c>
      <c r="H67" s="43">
        <v>285544.83426264999</v>
      </c>
      <c r="I67" s="43">
        <v>0</v>
      </c>
      <c r="J67" s="43">
        <v>0</v>
      </c>
    </row>
    <row r="68" spans="1:10" x14ac:dyDescent="0.25">
      <c r="A68" s="5" t="s">
        <v>123</v>
      </c>
      <c r="B68" s="6" t="s">
        <v>122</v>
      </c>
      <c r="C68" s="43">
        <v>1744.4570000000001</v>
      </c>
      <c r="D68" s="43">
        <v>238208.65619427001</v>
      </c>
      <c r="E68" s="43">
        <v>1259.7619999999999</v>
      </c>
      <c r="F68" s="43">
        <v>141608.69349547999</v>
      </c>
      <c r="G68" s="43">
        <v>484.69499999999999</v>
      </c>
      <c r="H68" s="43">
        <v>96599.962698789997</v>
      </c>
      <c r="I68" s="43">
        <v>0</v>
      </c>
      <c r="J68" s="43">
        <v>0</v>
      </c>
    </row>
    <row r="69" spans="1:10" x14ac:dyDescent="0.25">
      <c r="A69" s="5" t="s">
        <v>125</v>
      </c>
      <c r="B69" s="6" t="s">
        <v>124</v>
      </c>
      <c r="C69" s="43">
        <v>8424.7890000000007</v>
      </c>
      <c r="D69" s="43">
        <v>2004275.41130789</v>
      </c>
      <c r="E69" s="43">
        <v>6480.83</v>
      </c>
      <c r="F69" s="43">
        <v>1588415.0238437201</v>
      </c>
      <c r="G69" s="43">
        <v>1943.952</v>
      </c>
      <c r="H69" s="43">
        <v>415860.37985068001</v>
      </c>
      <c r="I69" s="43">
        <v>7.0000000000000001E-3</v>
      </c>
      <c r="J69" s="43">
        <v>7.6134899999999997E-3</v>
      </c>
    </row>
    <row r="70" spans="1:10" x14ac:dyDescent="0.25">
      <c r="A70" s="5" t="s">
        <v>127</v>
      </c>
      <c r="B70" s="6" t="s">
        <v>126</v>
      </c>
      <c r="C70" s="43">
        <v>21903.756000000001</v>
      </c>
      <c r="D70" s="43">
        <v>13312910.850901</v>
      </c>
      <c r="E70" s="43">
        <v>19518.185000000001</v>
      </c>
      <c r="F70" s="43">
        <v>12041688.679052301</v>
      </c>
      <c r="G70" s="43">
        <v>2376.3719999999998</v>
      </c>
      <c r="H70" s="43">
        <v>1268211.66546275</v>
      </c>
      <c r="I70" s="43">
        <v>9.1989999999999998</v>
      </c>
      <c r="J70" s="43">
        <v>3010.50638592</v>
      </c>
    </row>
    <row r="71" spans="1:10" x14ac:dyDescent="0.25">
      <c r="A71" s="5" t="s">
        <v>129</v>
      </c>
      <c r="B71" s="6" t="s">
        <v>128</v>
      </c>
      <c r="C71" s="43">
        <v>1975.11</v>
      </c>
      <c r="D71" s="43">
        <v>262439.17336373002</v>
      </c>
      <c r="E71" s="43">
        <v>737.48900000000003</v>
      </c>
      <c r="F71" s="43">
        <v>84804.079372930006</v>
      </c>
      <c r="G71" s="43">
        <v>1237.617</v>
      </c>
      <c r="H71" s="43">
        <v>177635.09391530999</v>
      </c>
      <c r="I71" s="43">
        <v>4.0000000000000001E-3</v>
      </c>
      <c r="J71" s="43">
        <v>7.5489999999999997E-5</v>
      </c>
    </row>
    <row r="72" spans="1:10" x14ac:dyDescent="0.25">
      <c r="A72" s="5" t="s">
        <v>131</v>
      </c>
      <c r="B72" s="6" t="s">
        <v>130</v>
      </c>
      <c r="C72" s="43">
        <v>695.71600000000001</v>
      </c>
      <c r="D72" s="43">
        <v>357776.59338531998</v>
      </c>
      <c r="E72" s="43">
        <v>250.09800000000001</v>
      </c>
      <c r="F72" s="43">
        <v>61515.155994399996</v>
      </c>
      <c r="G72" s="43">
        <v>445.61799999999999</v>
      </c>
      <c r="H72" s="43">
        <v>296261.43739092001</v>
      </c>
      <c r="I72" s="43">
        <v>0</v>
      </c>
      <c r="J72" s="43">
        <v>0</v>
      </c>
    </row>
    <row r="73" spans="1:10" x14ac:dyDescent="0.25">
      <c r="A73" s="5" t="s">
        <v>133</v>
      </c>
      <c r="B73" s="6" t="s">
        <v>132</v>
      </c>
      <c r="C73" s="43">
        <v>12238.423000000001</v>
      </c>
      <c r="D73" s="43">
        <v>3965618.1379347299</v>
      </c>
      <c r="E73" s="43">
        <v>10044.812</v>
      </c>
      <c r="F73" s="43">
        <v>3453328.5786947198</v>
      </c>
      <c r="G73" s="43">
        <v>2187.4940000000001</v>
      </c>
      <c r="H73" s="43">
        <v>509548.69599436002</v>
      </c>
      <c r="I73" s="43">
        <v>6.117</v>
      </c>
      <c r="J73" s="43">
        <v>2740.86324565</v>
      </c>
    </row>
    <row r="74" spans="1:10" x14ac:dyDescent="0.25">
      <c r="A74" s="5" t="s">
        <v>135</v>
      </c>
      <c r="B74" s="6" t="s">
        <v>170</v>
      </c>
      <c r="C74" s="43">
        <v>377.786</v>
      </c>
      <c r="D74" s="43">
        <v>67542.092425530005</v>
      </c>
      <c r="E74" s="43">
        <v>263.16399999999999</v>
      </c>
      <c r="F74" s="43">
        <v>32007.644963530001</v>
      </c>
      <c r="G74" s="43">
        <v>114.622</v>
      </c>
      <c r="H74" s="43">
        <v>35534.447461999996</v>
      </c>
      <c r="I74" s="43">
        <v>0</v>
      </c>
      <c r="J74" s="43">
        <v>0</v>
      </c>
    </row>
    <row r="75" spans="1:10" x14ac:dyDescent="0.25">
      <c r="A75" s="5" t="s">
        <v>137</v>
      </c>
      <c r="B75" s="6" t="s">
        <v>134</v>
      </c>
      <c r="C75" s="43">
        <v>1119.2149999999999</v>
      </c>
      <c r="D75" s="43">
        <v>134387.89255397001</v>
      </c>
      <c r="E75" s="43">
        <v>491.69600000000003</v>
      </c>
      <c r="F75" s="43">
        <v>57836.308805449997</v>
      </c>
      <c r="G75" s="43">
        <v>627.50300000000004</v>
      </c>
      <c r="H75" s="43">
        <v>76551.583066520005</v>
      </c>
      <c r="I75" s="43">
        <v>1.6E-2</v>
      </c>
      <c r="J75" s="43">
        <v>6.8199999999999999E-4</v>
      </c>
    </row>
    <row r="76" spans="1:10" x14ac:dyDescent="0.25">
      <c r="A76" s="5" t="s">
        <v>139</v>
      </c>
      <c r="B76" s="6" t="s">
        <v>136</v>
      </c>
      <c r="C76" s="43">
        <v>4415.9340000000002</v>
      </c>
      <c r="D76" s="43">
        <v>850837.53247064003</v>
      </c>
      <c r="E76" s="43">
        <v>3267.3330000000001</v>
      </c>
      <c r="F76" s="43">
        <v>670803.50541387999</v>
      </c>
      <c r="G76" s="43">
        <v>1148.5999999999999</v>
      </c>
      <c r="H76" s="43">
        <v>180034.02699009</v>
      </c>
      <c r="I76" s="43">
        <v>1E-3</v>
      </c>
      <c r="J76" s="43">
        <v>6.6669999999999997E-5</v>
      </c>
    </row>
    <row r="77" spans="1:10" x14ac:dyDescent="0.25">
      <c r="A77" s="5" t="s">
        <v>141</v>
      </c>
      <c r="B77" s="6" t="s">
        <v>138</v>
      </c>
      <c r="C77" s="43">
        <v>1046.068</v>
      </c>
      <c r="D77" s="43">
        <v>127822.6375902</v>
      </c>
      <c r="E77" s="43">
        <v>521.29899999999998</v>
      </c>
      <c r="F77" s="43">
        <v>56672.153377330003</v>
      </c>
      <c r="G77" s="43">
        <v>524.76900000000001</v>
      </c>
      <c r="H77" s="43">
        <v>71150.484212869997</v>
      </c>
      <c r="I77" s="43">
        <v>0</v>
      </c>
      <c r="J77" s="43">
        <v>0</v>
      </c>
    </row>
    <row r="78" spans="1:10" x14ac:dyDescent="0.25">
      <c r="A78" s="5" t="s">
        <v>143</v>
      </c>
      <c r="B78" s="6" t="s">
        <v>140</v>
      </c>
      <c r="C78" s="43">
        <v>1455.8219999999999</v>
      </c>
      <c r="D78" s="43">
        <v>195724.74968353001</v>
      </c>
      <c r="E78" s="43">
        <v>785.17600000000004</v>
      </c>
      <c r="F78" s="43">
        <v>104784.62262002</v>
      </c>
      <c r="G78" s="43">
        <v>670.64599999999996</v>
      </c>
      <c r="H78" s="43">
        <v>90940.127063509994</v>
      </c>
      <c r="I78" s="43">
        <v>0</v>
      </c>
      <c r="J78" s="43">
        <v>0</v>
      </c>
    </row>
    <row r="79" spans="1:10" x14ac:dyDescent="0.25">
      <c r="A79" s="5" t="s">
        <v>145</v>
      </c>
      <c r="B79" s="6" t="s">
        <v>142</v>
      </c>
      <c r="C79" s="43">
        <v>1632.729</v>
      </c>
      <c r="D79" s="43">
        <v>353280.03553028998</v>
      </c>
      <c r="E79" s="43">
        <v>745.85</v>
      </c>
      <c r="F79" s="43">
        <v>194927.22085362001</v>
      </c>
      <c r="G79" s="43">
        <v>886.87900000000002</v>
      </c>
      <c r="H79" s="43">
        <v>158352.81467667001</v>
      </c>
      <c r="I79" s="43">
        <v>0</v>
      </c>
      <c r="J79" s="43">
        <v>0</v>
      </c>
    </row>
    <row r="80" spans="1:10" x14ac:dyDescent="0.25">
      <c r="A80" s="5" t="s">
        <v>147</v>
      </c>
      <c r="B80" s="6" t="s">
        <v>144</v>
      </c>
      <c r="C80" s="43">
        <v>1732.9259999999999</v>
      </c>
      <c r="D80" s="43">
        <v>578265.51658611</v>
      </c>
      <c r="E80" s="43">
        <v>1045.6289999999999</v>
      </c>
      <c r="F80" s="43">
        <v>446142.08302885998</v>
      </c>
      <c r="G80" s="43">
        <v>687.29700000000003</v>
      </c>
      <c r="H80" s="43">
        <v>132123.43355725001</v>
      </c>
      <c r="I80" s="43">
        <v>0</v>
      </c>
      <c r="J80" s="43">
        <v>0</v>
      </c>
    </row>
    <row r="81" spans="1:10" x14ac:dyDescent="0.25">
      <c r="A81" s="5" t="s">
        <v>149</v>
      </c>
      <c r="B81" s="6" t="s">
        <v>146</v>
      </c>
      <c r="C81" s="43">
        <v>6870.3829999999998</v>
      </c>
      <c r="D81" s="43">
        <v>4878275.6062450996</v>
      </c>
      <c r="E81" s="43">
        <v>4407.576</v>
      </c>
      <c r="F81" s="43">
        <v>2685671.1544663999</v>
      </c>
      <c r="G81" s="43">
        <v>2462.8029999999999</v>
      </c>
      <c r="H81" s="43">
        <v>2192604.4506238899</v>
      </c>
      <c r="I81" s="43">
        <v>4.0000000000000001E-3</v>
      </c>
      <c r="J81" s="43">
        <v>1.15481E-3</v>
      </c>
    </row>
    <row r="82" spans="1:10" x14ac:dyDescent="0.25">
      <c r="A82" s="5" t="s">
        <v>151</v>
      </c>
      <c r="B82" s="6" t="s">
        <v>148</v>
      </c>
      <c r="C82" s="43">
        <v>2882.1179999999999</v>
      </c>
      <c r="D82" s="43">
        <v>479878.60469921998</v>
      </c>
      <c r="E82" s="43">
        <v>1856.9190000000001</v>
      </c>
      <c r="F82" s="43">
        <v>314421.01531906001</v>
      </c>
      <c r="G82" s="43">
        <v>1025.1980000000001</v>
      </c>
      <c r="H82" s="43">
        <v>165457.58929058001</v>
      </c>
      <c r="I82" s="43">
        <v>1E-3</v>
      </c>
      <c r="J82" s="43">
        <v>8.9580000000000006E-5</v>
      </c>
    </row>
    <row r="83" spans="1:10" x14ac:dyDescent="0.25">
      <c r="A83" s="5" t="s">
        <v>153</v>
      </c>
      <c r="B83" s="6" t="s">
        <v>150</v>
      </c>
      <c r="C83" s="43">
        <v>1799.1890000000001</v>
      </c>
      <c r="D83" s="43">
        <v>240658.74682001001</v>
      </c>
      <c r="E83" s="43">
        <v>1167.2670000000001</v>
      </c>
      <c r="F83" s="43">
        <v>141437.84867086</v>
      </c>
      <c r="G83" s="43">
        <v>631.92100000000005</v>
      </c>
      <c r="H83" s="43">
        <v>99220.89812867</v>
      </c>
      <c r="I83" s="43">
        <v>1E-3</v>
      </c>
      <c r="J83" s="43">
        <v>2.048E-5</v>
      </c>
    </row>
    <row r="84" spans="1:10" x14ac:dyDescent="0.25">
      <c r="A84" s="5" t="s">
        <v>155</v>
      </c>
      <c r="B84" s="6" t="s">
        <v>152</v>
      </c>
      <c r="C84" s="43">
        <v>6208.9120000000003</v>
      </c>
      <c r="D84" s="43">
        <v>1570598.60816492</v>
      </c>
      <c r="E84" s="43">
        <v>5229.1409999999996</v>
      </c>
      <c r="F84" s="43">
        <v>1406231.7512475201</v>
      </c>
      <c r="G84" s="43">
        <v>979.77099999999996</v>
      </c>
      <c r="H84" s="43">
        <v>164366.8569174</v>
      </c>
      <c r="I84" s="43">
        <v>0</v>
      </c>
      <c r="J84" s="43">
        <v>0</v>
      </c>
    </row>
    <row r="85" spans="1:10" x14ac:dyDescent="0.25">
      <c r="A85" s="5" t="s">
        <v>157</v>
      </c>
      <c r="B85" s="6" t="s">
        <v>154</v>
      </c>
      <c r="C85" s="43">
        <v>6421.9830000000002</v>
      </c>
      <c r="D85" s="43">
        <v>1590289.47676919</v>
      </c>
      <c r="E85" s="43">
        <v>4465.0829999999996</v>
      </c>
      <c r="F85" s="43">
        <v>1227790.1471323301</v>
      </c>
      <c r="G85" s="43">
        <v>1956.8789999999999</v>
      </c>
      <c r="H85" s="43">
        <v>362499.31016602</v>
      </c>
      <c r="I85" s="43">
        <v>2.1000000000000001E-2</v>
      </c>
      <c r="J85" s="43">
        <v>1.947084E-2</v>
      </c>
    </row>
    <row r="86" spans="1:10" x14ac:dyDescent="0.25">
      <c r="A86" s="5" t="s">
        <v>159</v>
      </c>
      <c r="B86" s="6" t="s">
        <v>156</v>
      </c>
      <c r="C86" s="43">
        <v>274.33800000000002</v>
      </c>
      <c r="D86" s="43">
        <v>149825.09608535</v>
      </c>
      <c r="E86" s="43">
        <v>68.930000000000007</v>
      </c>
      <c r="F86" s="43">
        <v>62438.104406630002</v>
      </c>
      <c r="G86" s="43">
        <v>205.40700000000001</v>
      </c>
      <c r="H86" s="43">
        <v>87386.970478720003</v>
      </c>
      <c r="I86" s="43">
        <v>1E-3</v>
      </c>
      <c r="J86" s="43">
        <v>2.12E-2</v>
      </c>
    </row>
    <row r="87" spans="1:10" x14ac:dyDescent="0.25">
      <c r="A87" s="18" t="s">
        <v>161</v>
      </c>
      <c r="B87" s="6" t="s">
        <v>158</v>
      </c>
      <c r="C87" s="43">
        <v>1658.77</v>
      </c>
      <c r="D87" s="43">
        <v>230294.19735323</v>
      </c>
      <c r="E87" s="43">
        <v>1019.7910000000001</v>
      </c>
      <c r="F87" s="43">
        <v>153724.64771998001</v>
      </c>
      <c r="G87" s="43">
        <v>638.97900000000004</v>
      </c>
      <c r="H87" s="43">
        <v>76569.549633250004</v>
      </c>
      <c r="I87" s="43">
        <v>0</v>
      </c>
      <c r="J87" s="43">
        <v>0</v>
      </c>
    </row>
    <row r="88" spans="1:10" x14ac:dyDescent="0.25">
      <c r="A88" s="30">
        <v>80</v>
      </c>
      <c r="B88" s="6" t="s">
        <v>160</v>
      </c>
      <c r="C88" s="43">
        <v>66.28</v>
      </c>
      <c r="D88" s="43">
        <v>29128.70888197</v>
      </c>
      <c r="E88" s="43">
        <v>0</v>
      </c>
      <c r="F88" s="43">
        <v>0</v>
      </c>
      <c r="G88" s="43">
        <v>66.278999999999996</v>
      </c>
      <c r="H88" s="43">
        <v>29128.70787197</v>
      </c>
      <c r="I88" s="43">
        <v>1E-3</v>
      </c>
      <c r="J88" s="43">
        <v>1.01E-3</v>
      </c>
    </row>
    <row r="89" spans="1:10" x14ac:dyDescent="0.25">
      <c r="A89" s="30">
        <v>81</v>
      </c>
      <c r="B89" s="6" t="s">
        <v>162</v>
      </c>
      <c r="C89" s="43">
        <v>981.37199999999996</v>
      </c>
      <c r="D89" s="43">
        <v>371284.06501674</v>
      </c>
      <c r="E89" s="43">
        <v>232.74600000000001</v>
      </c>
      <c r="F89" s="43">
        <v>197065.28903073</v>
      </c>
      <c r="G89" s="43">
        <v>748.625</v>
      </c>
      <c r="H89" s="43">
        <v>174218.64199301001</v>
      </c>
      <c r="I89" s="43">
        <v>1E-3</v>
      </c>
      <c r="J89" s="43">
        <v>0.133993</v>
      </c>
    </row>
    <row r="90" spans="1:10" x14ac:dyDescent="0.25">
      <c r="A90" s="7"/>
      <c r="B90" s="31"/>
      <c r="C90" s="7"/>
      <c r="D90" s="7"/>
      <c r="E90" s="32"/>
      <c r="F90" s="32"/>
    </row>
    <row r="91" spans="1:10" ht="14.4" x14ac:dyDescent="0.3">
      <c r="A91" s="7"/>
      <c r="B91" s="45" t="s">
        <v>168</v>
      </c>
      <c r="C91" s="46"/>
      <c r="D91" s="46"/>
      <c r="E91" s="46"/>
      <c r="F91" s="32"/>
    </row>
    <row r="92" spans="1:10" x14ac:dyDescent="0.25">
      <c r="A92" s="33"/>
      <c r="B92" s="33"/>
      <c r="C92" s="33"/>
      <c r="D92" s="33"/>
      <c r="E92" s="33"/>
      <c r="F92" s="33"/>
    </row>
  </sheetData>
  <mergeCells count="7">
    <mergeCell ref="B91:E91"/>
    <mergeCell ref="A2:J2"/>
    <mergeCell ref="A3:J3"/>
    <mergeCell ref="A4:B6"/>
    <mergeCell ref="C5:C6"/>
    <mergeCell ref="D5:D6"/>
    <mergeCell ref="A7:B7"/>
  </mergeCells>
  <pageMargins left="0.39370078740157483" right="0.39370078740157483" top="0.41" bottom="0.42" header="0.32" footer="0.31496062992125984"/>
  <pageSetup paperSize="9" scale="9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93"/>
  <sheetViews>
    <sheetView workbookViewId="0">
      <pane ySplit="8" topLeftCell="A9" activePane="bottomLeft" state="frozen"/>
      <selection activeCell="B29" sqref="B29"/>
      <selection pane="bottomLeft" activeCell="M7" sqref="M7"/>
    </sheetView>
  </sheetViews>
  <sheetFormatPr defaultColWidth="12.6640625" defaultRowHeight="13.2" x14ac:dyDescent="0.25"/>
  <cols>
    <col min="1" max="1" width="5" style="1" customWidth="1"/>
    <col min="2" max="2" width="31.33203125" style="1" customWidth="1"/>
    <col min="3" max="3" width="10.88671875" style="1" customWidth="1"/>
    <col min="4" max="4" width="13.109375" style="1" customWidth="1"/>
    <col min="5" max="5" width="11.5546875" style="1" customWidth="1"/>
    <col min="6" max="6" width="13.6640625" style="1" customWidth="1"/>
    <col min="7" max="7" width="11.88671875" style="1" customWidth="1"/>
    <col min="8" max="8" width="12.6640625" style="1" customWidth="1"/>
    <col min="9" max="9" width="11.6640625" style="1" customWidth="1"/>
    <col min="10" max="10" width="12" style="1" customWidth="1"/>
    <col min="11" max="11" width="0" style="1" hidden="1" customWidth="1"/>
    <col min="12" max="199" width="9.109375" style="1" customWidth="1"/>
    <col min="200" max="200" width="5" style="1" customWidth="1"/>
    <col min="201" max="201" width="40.44140625" style="1" customWidth="1"/>
    <col min="202" max="16384" width="12.6640625" style="1"/>
  </cols>
  <sheetData>
    <row r="1" spans="1:12" x14ac:dyDescent="0.25">
      <c r="A1" s="27"/>
      <c r="B1" s="27"/>
      <c r="C1" s="28"/>
      <c r="D1" s="28"/>
      <c r="E1" s="28"/>
      <c r="F1" s="28"/>
      <c r="G1" s="28"/>
      <c r="H1" s="28"/>
      <c r="I1" s="28"/>
      <c r="J1" s="28"/>
    </row>
    <row r="2" spans="1:12" ht="28.5" customHeight="1" x14ac:dyDescent="0.25">
      <c r="A2" s="47" t="s">
        <v>171</v>
      </c>
      <c r="B2" s="47"/>
      <c r="C2" s="47"/>
      <c r="D2" s="47"/>
      <c r="E2" s="47"/>
      <c r="F2" s="47"/>
      <c r="G2" s="47"/>
      <c r="H2" s="47"/>
      <c r="I2" s="47"/>
      <c r="J2" s="47"/>
    </row>
    <row r="3" spans="1:12" ht="15.75" customHeight="1" x14ac:dyDescent="0.25">
      <c r="A3" s="48" t="s">
        <v>178</v>
      </c>
      <c r="B3" s="48"/>
      <c r="C3" s="48"/>
      <c r="D3" s="48"/>
      <c r="E3" s="48"/>
      <c r="F3" s="48"/>
      <c r="G3" s="48"/>
      <c r="H3" s="48"/>
      <c r="I3" s="48"/>
      <c r="J3" s="48"/>
    </row>
    <row r="4" spans="1:12" ht="30.75" customHeight="1" x14ac:dyDescent="0.25">
      <c r="A4" s="51" t="s">
        <v>0</v>
      </c>
      <c r="B4" s="52"/>
      <c r="C4" s="26" t="s">
        <v>172</v>
      </c>
      <c r="D4" s="14"/>
      <c r="E4" s="14" t="s">
        <v>1</v>
      </c>
      <c r="F4" s="14"/>
      <c r="G4" s="14"/>
      <c r="H4" s="14"/>
      <c r="I4" s="14"/>
      <c r="J4" s="14"/>
    </row>
    <row r="5" spans="1:12" ht="28.5" customHeight="1" x14ac:dyDescent="0.25">
      <c r="A5" s="53"/>
      <c r="B5" s="54"/>
      <c r="C5" s="57" t="s">
        <v>163</v>
      </c>
      <c r="D5" s="57" t="s">
        <v>164</v>
      </c>
      <c r="E5" s="15" t="s">
        <v>2</v>
      </c>
      <c r="F5" s="16"/>
      <c r="G5" s="15" t="s">
        <v>3</v>
      </c>
      <c r="H5" s="29"/>
      <c r="I5" s="16" t="s">
        <v>4</v>
      </c>
      <c r="J5" s="16"/>
    </row>
    <row r="6" spans="1:12" ht="27" customHeight="1" x14ac:dyDescent="0.25">
      <c r="A6" s="55"/>
      <c r="B6" s="56"/>
      <c r="C6" s="58"/>
      <c r="D6" s="58"/>
      <c r="E6" s="19" t="s">
        <v>165</v>
      </c>
      <c r="F6" s="20" t="s">
        <v>166</v>
      </c>
      <c r="G6" s="19" t="s">
        <v>165</v>
      </c>
      <c r="H6" s="20" t="s">
        <v>166</v>
      </c>
      <c r="I6" s="19" t="s">
        <v>165</v>
      </c>
      <c r="J6" s="20" t="s">
        <v>166</v>
      </c>
    </row>
    <row r="7" spans="1:12" ht="12.75" customHeight="1" x14ac:dyDescent="0.25">
      <c r="A7" s="49">
        <v>1</v>
      </c>
      <c r="B7" s="50"/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</row>
    <row r="8" spans="1:12" s="2" customFormat="1" x14ac:dyDescent="0.25">
      <c r="A8" s="23" t="s">
        <v>5</v>
      </c>
      <c r="B8" s="44" t="s">
        <v>167</v>
      </c>
      <c r="C8" s="25">
        <v>773714.78300000005</v>
      </c>
      <c r="D8" s="25">
        <v>729482417.30542696</v>
      </c>
      <c r="E8" s="25">
        <v>637770.33600000001</v>
      </c>
      <c r="F8" s="25">
        <v>584765707.67783201</v>
      </c>
      <c r="G8" s="25">
        <v>135770.038</v>
      </c>
      <c r="H8" s="25">
        <v>71046910.105740607</v>
      </c>
      <c r="I8" s="25">
        <v>174.40899999999999</v>
      </c>
      <c r="J8" s="25">
        <v>73669799.521854907</v>
      </c>
      <c r="L8" s="34"/>
    </row>
    <row r="9" spans="1:12" x14ac:dyDescent="0.25">
      <c r="A9" s="18" t="s">
        <v>6</v>
      </c>
      <c r="B9" s="6" t="s">
        <v>7</v>
      </c>
      <c r="C9" s="10">
        <v>5842.66</v>
      </c>
      <c r="D9" s="10">
        <v>874562.19247206999</v>
      </c>
      <c r="E9" s="10">
        <v>3418.0990000000002</v>
      </c>
      <c r="F9" s="10">
        <v>616056.67743061006</v>
      </c>
      <c r="G9" s="10">
        <v>2424.556</v>
      </c>
      <c r="H9" s="10">
        <v>258505.51469208</v>
      </c>
      <c r="I9" s="10">
        <v>5.0000000000000001E-3</v>
      </c>
      <c r="J9" s="10">
        <v>3.4937999999999999E-4</v>
      </c>
      <c r="L9" s="34"/>
    </row>
    <row r="10" spans="1:12" x14ac:dyDescent="0.25">
      <c r="A10" s="18" t="s">
        <v>8</v>
      </c>
      <c r="B10" s="6" t="s">
        <v>9</v>
      </c>
      <c r="C10" s="10">
        <v>1927.8050000000001</v>
      </c>
      <c r="D10" s="10">
        <v>313769.45903541002</v>
      </c>
      <c r="E10" s="10">
        <v>752.82100000000003</v>
      </c>
      <c r="F10" s="10">
        <v>163551.86070784001</v>
      </c>
      <c r="G10" s="10">
        <v>1174.9269999999999</v>
      </c>
      <c r="H10" s="10">
        <v>147556.72979396</v>
      </c>
      <c r="I10" s="10">
        <v>5.7000000000000002E-2</v>
      </c>
      <c r="J10" s="10">
        <v>2660.8685336100002</v>
      </c>
      <c r="L10" s="34"/>
    </row>
    <row r="11" spans="1:12" x14ac:dyDescent="0.25">
      <c r="A11" s="18" t="s">
        <v>10</v>
      </c>
      <c r="B11" s="6" t="s">
        <v>11</v>
      </c>
      <c r="C11" s="10">
        <v>3005.085</v>
      </c>
      <c r="D11" s="10">
        <v>510513.63814707001</v>
      </c>
      <c r="E11" s="10">
        <v>1615.58</v>
      </c>
      <c r="F11" s="10">
        <v>200865.83074549999</v>
      </c>
      <c r="G11" s="10">
        <v>1389.5050000000001</v>
      </c>
      <c r="H11" s="10">
        <v>309647.80740157003</v>
      </c>
      <c r="I11" s="10">
        <v>0</v>
      </c>
      <c r="J11" s="10">
        <v>0</v>
      </c>
      <c r="L11" s="34"/>
    </row>
    <row r="12" spans="1:12" x14ac:dyDescent="0.25">
      <c r="A12" s="18" t="s">
        <v>12</v>
      </c>
      <c r="B12" s="6" t="s">
        <v>13</v>
      </c>
      <c r="C12" s="10">
        <v>1958.0889999999999</v>
      </c>
      <c r="D12" s="10">
        <v>299409.98902365001</v>
      </c>
      <c r="E12" s="10">
        <v>1004.297</v>
      </c>
      <c r="F12" s="10">
        <v>104492.18728834001</v>
      </c>
      <c r="G12" s="10">
        <v>953.78700000000003</v>
      </c>
      <c r="H12" s="10">
        <v>194917.80164898001</v>
      </c>
      <c r="I12" s="10">
        <v>5.0000000000000001E-3</v>
      </c>
      <c r="J12" s="10">
        <v>8.6329999999999995E-5</v>
      </c>
      <c r="L12" s="34"/>
    </row>
    <row r="13" spans="1:12" x14ac:dyDescent="0.25">
      <c r="A13" s="18" t="s">
        <v>14</v>
      </c>
      <c r="B13" s="6" t="s">
        <v>15</v>
      </c>
      <c r="C13" s="10">
        <v>3847.2550000000001</v>
      </c>
      <c r="D13" s="10">
        <v>715128.35676124995</v>
      </c>
      <c r="E13" s="10">
        <v>2166.8290000000002</v>
      </c>
      <c r="F13" s="10">
        <v>482632.34073264</v>
      </c>
      <c r="G13" s="10">
        <v>1680.422</v>
      </c>
      <c r="H13" s="10">
        <v>232496.01591474001</v>
      </c>
      <c r="I13" s="10">
        <v>4.0000000000000001E-3</v>
      </c>
      <c r="J13" s="10">
        <v>1.1387000000000001E-4</v>
      </c>
      <c r="L13" s="34"/>
    </row>
    <row r="14" spans="1:12" x14ac:dyDescent="0.25">
      <c r="A14" s="18" t="s">
        <v>16</v>
      </c>
      <c r="B14" s="6" t="s">
        <v>17</v>
      </c>
      <c r="C14" s="10">
        <v>3000.7269999999999</v>
      </c>
      <c r="D14" s="10">
        <v>378530.20159631001</v>
      </c>
      <c r="E14" s="10">
        <v>890.428</v>
      </c>
      <c r="F14" s="10">
        <v>218324.91448477001</v>
      </c>
      <c r="G14" s="10">
        <v>2110.2979999999998</v>
      </c>
      <c r="H14" s="10">
        <v>160205.28677154001</v>
      </c>
      <c r="I14" s="10">
        <v>1E-3</v>
      </c>
      <c r="J14" s="10">
        <v>3.4000000000000002E-4</v>
      </c>
      <c r="L14" s="34"/>
    </row>
    <row r="15" spans="1:12" x14ac:dyDescent="0.25">
      <c r="A15" s="18" t="s">
        <v>18</v>
      </c>
      <c r="B15" s="6" t="s">
        <v>19</v>
      </c>
      <c r="C15" s="10">
        <v>3495.326</v>
      </c>
      <c r="D15" s="10">
        <v>366812.22955779999</v>
      </c>
      <c r="E15" s="10">
        <v>1992.4670000000001</v>
      </c>
      <c r="F15" s="10">
        <v>196342.32944361999</v>
      </c>
      <c r="G15" s="10">
        <v>1502.837</v>
      </c>
      <c r="H15" s="10">
        <v>170469.89811836</v>
      </c>
      <c r="I15" s="10">
        <v>2.1999999999999999E-2</v>
      </c>
      <c r="J15" s="10">
        <v>1.9958200000000001E-3</v>
      </c>
      <c r="L15" s="34"/>
    </row>
    <row r="16" spans="1:12" x14ac:dyDescent="0.25">
      <c r="A16" s="18" t="s">
        <v>20</v>
      </c>
      <c r="B16" s="6" t="s">
        <v>21</v>
      </c>
      <c r="C16" s="10">
        <v>4353.4769999999999</v>
      </c>
      <c r="D16" s="10">
        <v>812465.17538400996</v>
      </c>
      <c r="E16" s="10">
        <v>2413.5189999999998</v>
      </c>
      <c r="F16" s="10">
        <v>478040.45405086997</v>
      </c>
      <c r="G16" s="10">
        <v>1939.9490000000001</v>
      </c>
      <c r="H16" s="10">
        <v>334424.72067448002</v>
      </c>
      <c r="I16" s="10">
        <v>8.9999999999999993E-3</v>
      </c>
      <c r="J16" s="10">
        <v>6.5866000000000004E-4</v>
      </c>
      <c r="L16" s="34"/>
    </row>
    <row r="17" spans="1:12" x14ac:dyDescent="0.25">
      <c r="A17" s="18" t="s">
        <v>22</v>
      </c>
      <c r="B17" s="6" t="s">
        <v>23</v>
      </c>
      <c r="C17" s="10">
        <v>4281.2839999999997</v>
      </c>
      <c r="D17" s="10">
        <v>591478.80459880002</v>
      </c>
      <c r="E17" s="10">
        <v>2418.473</v>
      </c>
      <c r="F17" s="10">
        <v>368230.13325144001</v>
      </c>
      <c r="G17" s="10">
        <v>1862.796</v>
      </c>
      <c r="H17" s="10">
        <v>223248.62021525999</v>
      </c>
      <c r="I17" s="10">
        <v>1.4999999999999999E-2</v>
      </c>
      <c r="J17" s="10">
        <v>5.11321E-2</v>
      </c>
      <c r="L17" s="34"/>
    </row>
    <row r="18" spans="1:12" x14ac:dyDescent="0.25">
      <c r="A18" s="18" t="s">
        <v>24</v>
      </c>
      <c r="B18" s="6" t="s">
        <v>25</v>
      </c>
      <c r="C18" s="10">
        <v>9585.8320000000003</v>
      </c>
      <c r="D18" s="10">
        <v>2766591.6335835401</v>
      </c>
      <c r="E18" s="10">
        <v>7827.9340000000002</v>
      </c>
      <c r="F18" s="10">
        <v>2451125.7577046398</v>
      </c>
      <c r="G18" s="10">
        <v>1757.896</v>
      </c>
      <c r="H18" s="10">
        <v>315465.82792289997</v>
      </c>
      <c r="I18" s="10">
        <v>2E-3</v>
      </c>
      <c r="J18" s="10">
        <v>4.7955999999999999E-2</v>
      </c>
      <c r="L18" s="34"/>
    </row>
    <row r="19" spans="1:12" x14ac:dyDescent="0.25">
      <c r="A19" s="18" t="s">
        <v>26</v>
      </c>
      <c r="B19" s="6" t="s">
        <v>27</v>
      </c>
      <c r="C19" s="10">
        <v>231.529</v>
      </c>
      <c r="D19" s="10">
        <v>22131.494513680002</v>
      </c>
      <c r="E19" s="10">
        <v>1.7999999999999999E-2</v>
      </c>
      <c r="F19" s="10">
        <v>13.508644589999999</v>
      </c>
      <c r="G19" s="10">
        <v>231.511</v>
      </c>
      <c r="H19" s="10">
        <v>22117.98586909</v>
      </c>
      <c r="I19" s="10">
        <v>0</v>
      </c>
      <c r="J19" s="10">
        <v>0</v>
      </c>
      <c r="L19" s="34"/>
    </row>
    <row r="20" spans="1:12" x14ac:dyDescent="0.25">
      <c r="A20" s="18" t="s">
        <v>28</v>
      </c>
      <c r="B20" s="6" t="s">
        <v>29</v>
      </c>
      <c r="C20" s="10">
        <v>2048.7750000000001</v>
      </c>
      <c r="D20" s="10">
        <v>248699.16360425999</v>
      </c>
      <c r="E20" s="10">
        <v>900.15899999999999</v>
      </c>
      <c r="F20" s="10">
        <v>113585.34322387</v>
      </c>
      <c r="G20" s="10">
        <v>1148.616</v>
      </c>
      <c r="H20" s="10">
        <v>135113.82038039001</v>
      </c>
      <c r="I20" s="10">
        <v>0</v>
      </c>
      <c r="J20" s="10">
        <v>0</v>
      </c>
      <c r="L20" s="34"/>
    </row>
    <row r="21" spans="1:12" x14ac:dyDescent="0.25">
      <c r="A21" s="18" t="s">
        <v>30</v>
      </c>
      <c r="B21" s="6" t="s">
        <v>31</v>
      </c>
      <c r="C21" s="10">
        <v>2184.3780000000002</v>
      </c>
      <c r="D21" s="10">
        <v>302159.09233960998</v>
      </c>
      <c r="E21" s="10">
        <v>1308.395</v>
      </c>
      <c r="F21" s="10">
        <v>188864.85439652001</v>
      </c>
      <c r="G21" s="10">
        <v>875.98299999999995</v>
      </c>
      <c r="H21" s="10">
        <v>113294.23794309</v>
      </c>
      <c r="I21" s="10">
        <v>0</v>
      </c>
      <c r="J21" s="10">
        <v>0</v>
      </c>
      <c r="L21" s="34"/>
    </row>
    <row r="22" spans="1:12" x14ac:dyDescent="0.25">
      <c r="A22" s="18" t="s">
        <v>32</v>
      </c>
      <c r="B22" s="6" t="s">
        <v>33</v>
      </c>
      <c r="C22" s="10">
        <v>6383.5829999999996</v>
      </c>
      <c r="D22" s="10">
        <v>1474042.36362265</v>
      </c>
      <c r="E22" s="10">
        <v>3824.489</v>
      </c>
      <c r="F22" s="10">
        <v>963884.30001466</v>
      </c>
      <c r="G22" s="10">
        <v>2559.0830000000001</v>
      </c>
      <c r="H22" s="10">
        <v>510158.06226943003</v>
      </c>
      <c r="I22" s="10">
        <v>1.0999999999999999E-2</v>
      </c>
      <c r="J22" s="10">
        <v>1.3385599999999999E-3</v>
      </c>
      <c r="L22" s="34"/>
    </row>
    <row r="23" spans="1:12" x14ac:dyDescent="0.25">
      <c r="A23" s="18" t="s">
        <v>34</v>
      </c>
      <c r="B23" s="6" t="s">
        <v>35</v>
      </c>
      <c r="C23" s="10">
        <v>663.15</v>
      </c>
      <c r="D23" s="10">
        <v>174186.10564945999</v>
      </c>
      <c r="E23" s="10">
        <v>216.626</v>
      </c>
      <c r="F23" s="10">
        <v>78642.024566919994</v>
      </c>
      <c r="G23" s="10">
        <v>446.49400000000003</v>
      </c>
      <c r="H23" s="10">
        <v>95543.605964539995</v>
      </c>
      <c r="I23" s="10">
        <v>0.03</v>
      </c>
      <c r="J23" s="10">
        <v>0.47511799999999998</v>
      </c>
      <c r="L23" s="34"/>
    </row>
    <row r="24" spans="1:12" x14ac:dyDescent="0.25">
      <c r="A24" s="18" t="s">
        <v>36</v>
      </c>
      <c r="B24" s="6" t="s">
        <v>37</v>
      </c>
      <c r="C24" s="10">
        <v>3150.3</v>
      </c>
      <c r="D24" s="10">
        <v>636485.28321656003</v>
      </c>
      <c r="E24" s="10">
        <v>2266.9209999999998</v>
      </c>
      <c r="F24" s="10">
        <v>410707.53254374</v>
      </c>
      <c r="G24" s="10">
        <v>883.37699999999995</v>
      </c>
      <c r="H24" s="10">
        <v>225777.75031281999</v>
      </c>
      <c r="I24" s="10">
        <v>2E-3</v>
      </c>
      <c r="J24" s="10">
        <v>3.6000000000000002E-4</v>
      </c>
      <c r="L24" s="34"/>
    </row>
    <row r="25" spans="1:12" x14ac:dyDescent="0.25">
      <c r="A25" s="18" t="s">
        <v>38</v>
      </c>
      <c r="B25" s="6" t="s">
        <v>39</v>
      </c>
      <c r="C25" s="10">
        <v>5275.0910000000003</v>
      </c>
      <c r="D25" s="10">
        <v>815830.77833285998</v>
      </c>
      <c r="E25" s="10">
        <v>4159.2520000000004</v>
      </c>
      <c r="F25" s="10">
        <v>616071.86275671003</v>
      </c>
      <c r="G25" s="10">
        <v>1115.836</v>
      </c>
      <c r="H25" s="10">
        <v>199758.91531861</v>
      </c>
      <c r="I25" s="10">
        <v>3.0000000000000001E-3</v>
      </c>
      <c r="J25" s="10">
        <v>2.5754E-4</v>
      </c>
      <c r="L25" s="34"/>
    </row>
    <row r="26" spans="1:12" x14ac:dyDescent="0.25">
      <c r="A26" s="18" t="s">
        <v>40</v>
      </c>
      <c r="B26" s="6" t="s">
        <v>41</v>
      </c>
      <c r="C26" s="10">
        <v>778.34299999999996</v>
      </c>
      <c r="D26" s="10">
        <v>117378.96600357001</v>
      </c>
      <c r="E26" s="10">
        <v>141.43</v>
      </c>
      <c r="F26" s="10">
        <v>27436.4009491</v>
      </c>
      <c r="G26" s="10">
        <v>636.90899999999999</v>
      </c>
      <c r="H26" s="10">
        <v>89886.685025469997</v>
      </c>
      <c r="I26" s="10">
        <v>4.0000000000000001E-3</v>
      </c>
      <c r="J26" s="10">
        <v>55.880029</v>
      </c>
      <c r="L26" s="34"/>
    </row>
    <row r="27" spans="1:12" x14ac:dyDescent="0.25">
      <c r="A27" s="18" t="s">
        <v>42</v>
      </c>
      <c r="B27" s="6" t="s">
        <v>43</v>
      </c>
      <c r="C27" s="10">
        <v>390.23700000000002</v>
      </c>
      <c r="D27" s="10">
        <v>77862.794502350007</v>
      </c>
      <c r="E27" s="10">
        <v>105.785</v>
      </c>
      <c r="F27" s="10">
        <v>32181.9026104</v>
      </c>
      <c r="G27" s="10">
        <v>284.452</v>
      </c>
      <c r="H27" s="10">
        <v>45680.891891949999</v>
      </c>
      <c r="I27" s="10">
        <v>0</v>
      </c>
      <c r="J27" s="10">
        <v>0</v>
      </c>
      <c r="L27" s="34"/>
    </row>
    <row r="28" spans="1:12" x14ac:dyDescent="0.25">
      <c r="A28" s="18" t="s">
        <v>44</v>
      </c>
      <c r="B28" s="6" t="s">
        <v>175</v>
      </c>
      <c r="C28" s="10">
        <v>5485.6189999999997</v>
      </c>
      <c r="D28" s="10">
        <v>1263558.6193369401</v>
      </c>
      <c r="E28" s="10">
        <v>2890.7330000000002</v>
      </c>
      <c r="F28" s="10">
        <v>728635.28041115997</v>
      </c>
      <c r="G28" s="10">
        <v>2594.8739999999998</v>
      </c>
      <c r="H28" s="10">
        <v>534923.33700703003</v>
      </c>
      <c r="I28" s="10">
        <v>1.2E-2</v>
      </c>
      <c r="J28" s="10">
        <v>1.9187500000000001E-3</v>
      </c>
      <c r="L28" s="34"/>
    </row>
    <row r="29" spans="1:12" x14ac:dyDescent="0.25">
      <c r="A29" s="18" t="s">
        <v>45</v>
      </c>
      <c r="B29" s="6" t="s">
        <v>46</v>
      </c>
      <c r="C29" s="10">
        <v>4984.7790000000005</v>
      </c>
      <c r="D29" s="10">
        <v>593142.67706706002</v>
      </c>
      <c r="E29" s="10">
        <v>3264.578</v>
      </c>
      <c r="F29" s="10">
        <v>415707.26734239998</v>
      </c>
      <c r="G29" s="10">
        <v>1720.194</v>
      </c>
      <c r="H29" s="10">
        <v>177435.39454313999</v>
      </c>
      <c r="I29" s="10">
        <v>7.0000000000000001E-3</v>
      </c>
      <c r="J29" s="10">
        <v>1.518152E-2</v>
      </c>
      <c r="L29" s="34"/>
    </row>
    <row r="30" spans="1:12" x14ac:dyDescent="0.25">
      <c r="A30" s="18" t="s">
        <v>47</v>
      </c>
      <c r="B30" s="6" t="s">
        <v>48</v>
      </c>
      <c r="C30" s="10">
        <v>2060.6570000000002</v>
      </c>
      <c r="D30" s="10">
        <v>786243.78991443</v>
      </c>
      <c r="E30" s="10">
        <v>1187.742</v>
      </c>
      <c r="F30" s="10">
        <v>691893.20957971003</v>
      </c>
      <c r="G30" s="10">
        <v>872.91499999999996</v>
      </c>
      <c r="H30" s="10">
        <v>94350.580334719998</v>
      </c>
      <c r="I30" s="10">
        <v>0</v>
      </c>
      <c r="J30" s="10">
        <v>0</v>
      </c>
      <c r="L30" s="34"/>
    </row>
    <row r="31" spans="1:12" x14ac:dyDescent="0.25">
      <c r="A31" s="18" t="s">
        <v>49</v>
      </c>
      <c r="B31" s="6" t="s">
        <v>50</v>
      </c>
      <c r="C31" s="10">
        <v>19938.655999999999</v>
      </c>
      <c r="D31" s="10">
        <v>4318653.8849279396</v>
      </c>
      <c r="E31" s="10">
        <v>15107.68</v>
      </c>
      <c r="F31" s="10">
        <v>3494511.3090852699</v>
      </c>
      <c r="G31" s="10">
        <v>4812.6750000000002</v>
      </c>
      <c r="H31" s="10">
        <v>818203.83576146001</v>
      </c>
      <c r="I31" s="10">
        <v>18.300999999999998</v>
      </c>
      <c r="J31" s="10">
        <v>5938.7400812100004</v>
      </c>
      <c r="L31" s="34"/>
    </row>
    <row r="32" spans="1:12" x14ac:dyDescent="0.25">
      <c r="A32" s="18" t="s">
        <v>51</v>
      </c>
      <c r="B32" s="6" t="s">
        <v>52</v>
      </c>
      <c r="C32" s="10">
        <v>11785.539000000001</v>
      </c>
      <c r="D32" s="10">
        <v>4196103.3498331103</v>
      </c>
      <c r="E32" s="10">
        <v>8011.8549999999996</v>
      </c>
      <c r="F32" s="10">
        <v>3398889.6513542701</v>
      </c>
      <c r="G32" s="10">
        <v>3773.6689999999999</v>
      </c>
      <c r="H32" s="10">
        <v>797213.69740744005</v>
      </c>
      <c r="I32" s="10">
        <v>1.4999999999999999E-2</v>
      </c>
      <c r="J32" s="10">
        <v>1.0713999999999999E-3</v>
      </c>
      <c r="L32" s="34"/>
    </row>
    <row r="33" spans="1:12" x14ac:dyDescent="0.25">
      <c r="A33" s="18" t="s">
        <v>53</v>
      </c>
      <c r="B33" s="6" t="s">
        <v>54</v>
      </c>
      <c r="C33" s="10">
        <v>1998.454</v>
      </c>
      <c r="D33" s="10">
        <v>192444.23352144999</v>
      </c>
      <c r="E33" s="10">
        <v>1019.788</v>
      </c>
      <c r="F33" s="10">
        <v>87647.472757609998</v>
      </c>
      <c r="G33" s="10">
        <v>978.66099999999994</v>
      </c>
      <c r="H33" s="10">
        <v>104796.76063617</v>
      </c>
      <c r="I33" s="10">
        <v>5.0000000000000001E-3</v>
      </c>
      <c r="J33" s="10">
        <v>1.2767E-4</v>
      </c>
      <c r="L33" s="34"/>
    </row>
    <row r="34" spans="1:12" x14ac:dyDescent="0.25">
      <c r="A34" s="18" t="s">
        <v>55</v>
      </c>
      <c r="B34" s="6" t="s">
        <v>56</v>
      </c>
      <c r="C34" s="10">
        <v>2999.2179999999998</v>
      </c>
      <c r="D34" s="10">
        <v>465250.39884545002</v>
      </c>
      <c r="E34" s="10">
        <v>1856.9580000000001</v>
      </c>
      <c r="F34" s="10">
        <v>297087.76028240001</v>
      </c>
      <c r="G34" s="10">
        <v>1142.2570000000001</v>
      </c>
      <c r="H34" s="10">
        <v>168162.63804240001</v>
      </c>
      <c r="I34" s="10">
        <v>3.0000000000000001E-3</v>
      </c>
      <c r="J34" s="10">
        <v>5.2065E-4</v>
      </c>
      <c r="L34" s="34"/>
    </row>
    <row r="35" spans="1:12" x14ac:dyDescent="0.25">
      <c r="A35" s="18" t="s">
        <v>57</v>
      </c>
      <c r="B35" s="6" t="s">
        <v>58</v>
      </c>
      <c r="C35" s="10">
        <v>1154.8430000000001</v>
      </c>
      <c r="D35" s="10">
        <v>307702.68901989999</v>
      </c>
      <c r="E35" s="10">
        <v>46.68</v>
      </c>
      <c r="F35" s="10">
        <v>9697.0251898299994</v>
      </c>
      <c r="G35" s="10">
        <v>1108.155</v>
      </c>
      <c r="H35" s="10">
        <v>298005.57737845002</v>
      </c>
      <c r="I35" s="10">
        <v>8.0000000000000002E-3</v>
      </c>
      <c r="J35" s="10">
        <v>8.6451620000000007E-2</v>
      </c>
      <c r="L35" s="34"/>
    </row>
    <row r="36" spans="1:12" x14ac:dyDescent="0.25">
      <c r="A36" s="18" t="s">
        <v>59</v>
      </c>
      <c r="B36" s="6" t="s">
        <v>60</v>
      </c>
      <c r="C36" s="10">
        <v>2513.4389999999999</v>
      </c>
      <c r="D36" s="10">
        <v>667031.62773227994</v>
      </c>
      <c r="E36" s="10">
        <v>1326.326</v>
      </c>
      <c r="F36" s="10">
        <v>494481.37625902001</v>
      </c>
      <c r="G36" s="10">
        <v>1187.1120000000001</v>
      </c>
      <c r="H36" s="10">
        <v>172550.25146626</v>
      </c>
      <c r="I36" s="10">
        <v>1E-3</v>
      </c>
      <c r="J36" s="10">
        <v>6.9999999999999999E-6</v>
      </c>
      <c r="L36" s="34"/>
    </row>
    <row r="37" spans="1:12" x14ac:dyDescent="0.25">
      <c r="A37" s="18" t="s">
        <v>61</v>
      </c>
      <c r="B37" s="6" t="s">
        <v>62</v>
      </c>
      <c r="C37" s="10">
        <v>937.65499999999997</v>
      </c>
      <c r="D37" s="10">
        <v>241740.19737556999</v>
      </c>
      <c r="E37" s="10">
        <v>581.649</v>
      </c>
      <c r="F37" s="10">
        <v>176002.24754387999</v>
      </c>
      <c r="G37" s="10">
        <v>356.00599999999997</v>
      </c>
      <c r="H37" s="10">
        <v>65737.949831689999</v>
      </c>
      <c r="I37" s="10">
        <v>0</v>
      </c>
      <c r="J37" s="10">
        <v>0</v>
      </c>
      <c r="L37" s="34"/>
    </row>
    <row r="38" spans="1:12" x14ac:dyDescent="0.25">
      <c r="A38" s="18" t="s">
        <v>63</v>
      </c>
      <c r="B38" s="6" t="s">
        <v>64</v>
      </c>
      <c r="C38" s="10">
        <v>281980.40999999997</v>
      </c>
      <c r="D38" s="10">
        <v>607638661.92185199</v>
      </c>
      <c r="E38" s="10">
        <v>269218.55200000003</v>
      </c>
      <c r="F38" s="10">
        <v>489936742.548931</v>
      </c>
      <c r="G38" s="10">
        <v>12674.878000000001</v>
      </c>
      <c r="H38" s="10">
        <v>44068870.903025001</v>
      </c>
      <c r="I38" s="10">
        <v>86.98</v>
      </c>
      <c r="J38" s="10">
        <v>73633048.469896302</v>
      </c>
      <c r="L38" s="34"/>
    </row>
    <row r="39" spans="1:12" x14ac:dyDescent="0.25">
      <c r="A39" s="18" t="s">
        <v>65</v>
      </c>
      <c r="B39" s="6" t="s">
        <v>66</v>
      </c>
      <c r="C39" s="10">
        <v>2222.6840000000002</v>
      </c>
      <c r="D39" s="10">
        <v>339948.45016897999</v>
      </c>
      <c r="E39" s="10">
        <v>1120.8330000000001</v>
      </c>
      <c r="F39" s="10">
        <v>134971.65428957</v>
      </c>
      <c r="G39" s="10">
        <v>1101.8430000000001</v>
      </c>
      <c r="H39" s="10">
        <v>204976.79308141</v>
      </c>
      <c r="I39" s="10">
        <v>8.0000000000000002E-3</v>
      </c>
      <c r="J39" s="10">
        <v>2.7980000000000001E-3</v>
      </c>
      <c r="L39" s="34"/>
    </row>
    <row r="40" spans="1:12" x14ac:dyDescent="0.25">
      <c r="A40" s="18" t="s">
        <v>67</v>
      </c>
      <c r="B40" s="6" t="s">
        <v>68</v>
      </c>
      <c r="C40" s="10">
        <v>82874.755999999994</v>
      </c>
      <c r="D40" s="10">
        <v>10031996.1428068</v>
      </c>
      <c r="E40" s="10">
        <v>79416.561000000002</v>
      </c>
      <c r="F40" s="10">
        <v>9392768.27989709</v>
      </c>
      <c r="G40" s="10">
        <v>3444.5529999999999</v>
      </c>
      <c r="H40" s="10">
        <v>634457.19989644003</v>
      </c>
      <c r="I40" s="10">
        <v>13.641999999999999</v>
      </c>
      <c r="J40" s="10">
        <v>4770.6630132199998</v>
      </c>
      <c r="L40" s="34"/>
    </row>
    <row r="41" spans="1:12" x14ac:dyDescent="0.25">
      <c r="A41" s="18" t="s">
        <v>69</v>
      </c>
      <c r="B41" s="6" t="s">
        <v>70</v>
      </c>
      <c r="C41" s="10">
        <v>1612.6389999999999</v>
      </c>
      <c r="D41" s="10">
        <v>181748.97855597999</v>
      </c>
      <c r="E41" s="10">
        <v>988.31600000000003</v>
      </c>
      <c r="F41" s="10">
        <v>91602.111908310006</v>
      </c>
      <c r="G41" s="10">
        <v>624.32100000000003</v>
      </c>
      <c r="H41" s="10">
        <v>90146.866067020004</v>
      </c>
      <c r="I41" s="10">
        <v>2E-3</v>
      </c>
      <c r="J41" s="10">
        <v>5.8065000000000005E-4</v>
      </c>
      <c r="L41" s="34"/>
    </row>
    <row r="42" spans="1:12" x14ac:dyDescent="0.25">
      <c r="A42" s="18" t="s">
        <v>71</v>
      </c>
      <c r="B42" s="6" t="s">
        <v>72</v>
      </c>
      <c r="C42" s="10">
        <v>24318.556</v>
      </c>
      <c r="D42" s="10">
        <v>4828708.9288983904</v>
      </c>
      <c r="E42" s="10">
        <v>21096.267</v>
      </c>
      <c r="F42" s="10">
        <v>4329555.2731776498</v>
      </c>
      <c r="G42" s="10">
        <v>3209.049</v>
      </c>
      <c r="H42" s="10">
        <v>493096.24152635998</v>
      </c>
      <c r="I42" s="10">
        <v>13.24</v>
      </c>
      <c r="J42" s="10">
        <v>6057.4141943799996</v>
      </c>
      <c r="L42" s="34"/>
    </row>
    <row r="43" spans="1:12" x14ac:dyDescent="0.25">
      <c r="A43" s="18" t="s">
        <v>73</v>
      </c>
      <c r="B43" s="6" t="s">
        <v>74</v>
      </c>
      <c r="C43" s="10">
        <v>5253.4250000000002</v>
      </c>
      <c r="D43" s="10">
        <v>777162.04053119</v>
      </c>
      <c r="E43" s="10">
        <v>2807.7719999999999</v>
      </c>
      <c r="F43" s="10">
        <v>408194.47841975</v>
      </c>
      <c r="G43" s="10">
        <v>2445.6529999999998</v>
      </c>
      <c r="H43" s="10">
        <v>368967.56211144</v>
      </c>
      <c r="I43" s="10">
        <v>0</v>
      </c>
      <c r="J43" s="10">
        <v>0</v>
      </c>
      <c r="L43" s="34"/>
    </row>
    <row r="44" spans="1:12" x14ac:dyDescent="0.25">
      <c r="A44" s="18" t="s">
        <v>75</v>
      </c>
      <c r="B44" s="6" t="s">
        <v>76</v>
      </c>
      <c r="C44" s="10">
        <v>3895.0909999999999</v>
      </c>
      <c r="D44" s="10">
        <v>674258.13735629001</v>
      </c>
      <c r="E44" s="10">
        <v>2027.0650000000001</v>
      </c>
      <c r="F44" s="10">
        <v>268512.37790765002</v>
      </c>
      <c r="G44" s="10">
        <v>1868.018</v>
      </c>
      <c r="H44" s="10">
        <v>405745.75543089001</v>
      </c>
      <c r="I44" s="10">
        <v>8.0000000000000002E-3</v>
      </c>
      <c r="J44" s="10">
        <v>4.0177499999999996E-3</v>
      </c>
      <c r="L44" s="34"/>
    </row>
    <row r="45" spans="1:12" x14ac:dyDescent="0.25">
      <c r="A45" s="18" t="s">
        <v>77</v>
      </c>
      <c r="B45" s="6" t="s">
        <v>78</v>
      </c>
      <c r="C45" s="10">
        <v>1769.336</v>
      </c>
      <c r="D45" s="10">
        <v>325394.63010512001</v>
      </c>
      <c r="E45" s="10">
        <v>981.86599999999999</v>
      </c>
      <c r="F45" s="10">
        <v>211068.82761032</v>
      </c>
      <c r="G45" s="10">
        <v>787.47</v>
      </c>
      <c r="H45" s="10">
        <v>114325.80249479999</v>
      </c>
      <c r="I45" s="10">
        <v>0</v>
      </c>
      <c r="J45" s="10">
        <v>0</v>
      </c>
      <c r="L45" s="34"/>
    </row>
    <row r="46" spans="1:12" x14ac:dyDescent="0.25">
      <c r="A46" s="18" t="s">
        <v>79</v>
      </c>
      <c r="B46" s="6" t="s">
        <v>80</v>
      </c>
      <c r="C46" s="10">
        <v>2989.5189999999998</v>
      </c>
      <c r="D46" s="10">
        <v>422254.71206076001</v>
      </c>
      <c r="E46" s="10">
        <v>1920.9490000000001</v>
      </c>
      <c r="F46" s="10">
        <v>247407.92113768999</v>
      </c>
      <c r="G46" s="10">
        <v>1068.57</v>
      </c>
      <c r="H46" s="10">
        <v>174846.79092306999</v>
      </c>
      <c r="I46" s="10">
        <v>0</v>
      </c>
      <c r="J46" s="10">
        <v>0</v>
      </c>
      <c r="L46" s="34"/>
    </row>
    <row r="47" spans="1:12" x14ac:dyDescent="0.25">
      <c r="A47" s="18" t="s">
        <v>81</v>
      </c>
      <c r="B47" s="6" t="s">
        <v>82</v>
      </c>
      <c r="C47" s="10">
        <v>3916.038</v>
      </c>
      <c r="D47" s="10">
        <v>908572.74673152994</v>
      </c>
      <c r="E47" s="10">
        <v>1243.143</v>
      </c>
      <c r="F47" s="10">
        <v>372010.05979760003</v>
      </c>
      <c r="G47" s="10">
        <v>2672.8719999999998</v>
      </c>
      <c r="H47" s="10">
        <v>536562.67965801002</v>
      </c>
      <c r="I47" s="10">
        <v>2.3E-2</v>
      </c>
      <c r="J47" s="10">
        <v>7.27592E-3</v>
      </c>
      <c r="L47" s="34"/>
    </row>
    <row r="48" spans="1:12" x14ac:dyDescent="0.25">
      <c r="A48" s="18" t="s">
        <v>83</v>
      </c>
      <c r="B48" s="6" t="s">
        <v>84</v>
      </c>
      <c r="C48" s="10">
        <v>5608.8890000000001</v>
      </c>
      <c r="D48" s="10">
        <v>1934402.4994882999</v>
      </c>
      <c r="E48" s="10">
        <v>3710.5650000000001</v>
      </c>
      <c r="F48" s="10">
        <v>1630075.2685031099</v>
      </c>
      <c r="G48" s="10">
        <v>1884.7750000000001</v>
      </c>
      <c r="H48" s="10">
        <v>299122.33956475998</v>
      </c>
      <c r="I48" s="10">
        <v>13.548999999999999</v>
      </c>
      <c r="J48" s="10">
        <v>5204.8914204299999</v>
      </c>
      <c r="L48" s="34"/>
    </row>
    <row r="49" spans="1:12" x14ac:dyDescent="0.25">
      <c r="A49" s="18" t="s">
        <v>85</v>
      </c>
      <c r="B49" s="6" t="s">
        <v>86</v>
      </c>
      <c r="C49" s="10">
        <v>1796.3430000000001</v>
      </c>
      <c r="D49" s="10">
        <v>163613.88942948999</v>
      </c>
      <c r="E49" s="10">
        <v>1087.596</v>
      </c>
      <c r="F49" s="10">
        <v>80564.539230430004</v>
      </c>
      <c r="G49" s="10">
        <v>708.726</v>
      </c>
      <c r="H49" s="10">
        <v>83049.343916059996</v>
      </c>
      <c r="I49" s="10">
        <v>2.1000000000000001E-2</v>
      </c>
      <c r="J49" s="10">
        <v>6.2830000000000004E-3</v>
      </c>
      <c r="L49" s="34"/>
    </row>
    <row r="50" spans="1:12" x14ac:dyDescent="0.25">
      <c r="A50" s="18" t="s">
        <v>87</v>
      </c>
      <c r="B50" s="6" t="s">
        <v>88</v>
      </c>
      <c r="C50" s="10">
        <v>445.709</v>
      </c>
      <c r="D50" s="10">
        <v>53493.455916840001</v>
      </c>
      <c r="E50" s="10">
        <v>87.081999999999994</v>
      </c>
      <c r="F50" s="10">
        <v>8929.1866255099994</v>
      </c>
      <c r="G50" s="10">
        <v>358.62700000000001</v>
      </c>
      <c r="H50" s="10">
        <v>44564.269291329998</v>
      </c>
      <c r="I50" s="10">
        <v>0</v>
      </c>
      <c r="J50" s="10">
        <v>0</v>
      </c>
      <c r="L50" s="34"/>
    </row>
    <row r="51" spans="1:12" x14ac:dyDescent="0.25">
      <c r="A51" s="18" t="s">
        <v>89</v>
      </c>
      <c r="B51" s="6" t="s">
        <v>90</v>
      </c>
      <c r="C51" s="10">
        <v>561.274</v>
      </c>
      <c r="D51" s="10">
        <v>52381.42026585</v>
      </c>
      <c r="E51" s="10">
        <v>230.79</v>
      </c>
      <c r="F51" s="10">
        <v>22570.0432588</v>
      </c>
      <c r="G51" s="10">
        <v>330.48399999999998</v>
      </c>
      <c r="H51" s="10">
        <v>29811.37700705</v>
      </c>
      <c r="I51" s="10">
        <v>0</v>
      </c>
      <c r="J51" s="10">
        <v>0</v>
      </c>
      <c r="L51" s="34"/>
    </row>
    <row r="52" spans="1:12" x14ac:dyDescent="0.25">
      <c r="A52" s="18" t="s">
        <v>91</v>
      </c>
      <c r="B52" s="6" t="s">
        <v>92</v>
      </c>
      <c r="C52" s="10">
        <v>10866.821</v>
      </c>
      <c r="D52" s="10">
        <v>2421310.1955586299</v>
      </c>
      <c r="E52" s="10">
        <v>7185.3829999999998</v>
      </c>
      <c r="F52" s="10">
        <v>1603368.6300146</v>
      </c>
      <c r="G52" s="10">
        <v>3681.395</v>
      </c>
      <c r="H52" s="10">
        <v>817941.49337938998</v>
      </c>
      <c r="I52" s="10">
        <v>4.2999999999999997E-2</v>
      </c>
      <c r="J52" s="10">
        <v>7.2164640000000002E-2</v>
      </c>
      <c r="L52" s="34"/>
    </row>
    <row r="53" spans="1:12" x14ac:dyDescent="0.25">
      <c r="A53" s="18" t="s">
        <v>93</v>
      </c>
      <c r="B53" s="6" t="s">
        <v>94</v>
      </c>
      <c r="C53" s="10">
        <v>2572.1190000000001</v>
      </c>
      <c r="D53" s="10">
        <v>276657.96113144001</v>
      </c>
      <c r="E53" s="10">
        <v>1241.5440000000001</v>
      </c>
      <c r="F53" s="10">
        <v>133072.01190680001</v>
      </c>
      <c r="G53" s="10">
        <v>1330.5730000000001</v>
      </c>
      <c r="H53" s="10">
        <v>143585.94903561001</v>
      </c>
      <c r="I53" s="10">
        <v>2E-3</v>
      </c>
      <c r="J53" s="10">
        <v>1.8903E-4</v>
      </c>
      <c r="L53" s="34"/>
    </row>
    <row r="54" spans="1:12" x14ac:dyDescent="0.25">
      <c r="A54" s="18" t="s">
        <v>95</v>
      </c>
      <c r="B54" s="6" t="s">
        <v>96</v>
      </c>
      <c r="C54" s="10">
        <v>722.15700000000004</v>
      </c>
      <c r="D54" s="10">
        <v>250242.96151771001</v>
      </c>
      <c r="E54" s="10">
        <v>162.30500000000001</v>
      </c>
      <c r="F54" s="10">
        <v>36435.732658239998</v>
      </c>
      <c r="G54" s="10">
        <v>559.85199999999998</v>
      </c>
      <c r="H54" s="10">
        <v>213807.22885946999</v>
      </c>
      <c r="I54" s="10">
        <v>0</v>
      </c>
      <c r="J54" s="10">
        <v>0</v>
      </c>
      <c r="L54" s="34"/>
    </row>
    <row r="55" spans="1:12" x14ac:dyDescent="0.25">
      <c r="A55" s="18" t="s">
        <v>97</v>
      </c>
      <c r="B55" s="6" t="s">
        <v>98</v>
      </c>
      <c r="C55" s="10">
        <v>126.352</v>
      </c>
      <c r="D55" s="10">
        <v>47916.891875120004</v>
      </c>
      <c r="E55" s="10">
        <v>13.993</v>
      </c>
      <c r="F55" s="10">
        <v>6300.9729830599999</v>
      </c>
      <c r="G55" s="10">
        <v>112.35899999999999</v>
      </c>
      <c r="H55" s="10">
        <v>41615.918892059999</v>
      </c>
      <c r="I55" s="10">
        <v>0</v>
      </c>
      <c r="J55" s="10">
        <v>0</v>
      </c>
      <c r="L55" s="34"/>
    </row>
    <row r="56" spans="1:12" x14ac:dyDescent="0.25">
      <c r="A56" s="18" t="s">
        <v>99</v>
      </c>
      <c r="B56" s="6" t="s">
        <v>100</v>
      </c>
      <c r="C56" s="10">
        <v>299.202</v>
      </c>
      <c r="D56" s="10">
        <v>30024.977662329999</v>
      </c>
      <c r="E56" s="10">
        <v>0</v>
      </c>
      <c r="F56" s="10">
        <v>0</v>
      </c>
      <c r="G56" s="10">
        <v>299.202</v>
      </c>
      <c r="H56" s="10">
        <v>30024.977662329999</v>
      </c>
      <c r="I56" s="10">
        <v>0</v>
      </c>
      <c r="J56" s="10">
        <v>0</v>
      </c>
      <c r="L56" s="34"/>
    </row>
    <row r="57" spans="1:12" x14ac:dyDescent="0.25">
      <c r="A57" s="18" t="s">
        <v>101</v>
      </c>
      <c r="B57" s="6" t="s">
        <v>102</v>
      </c>
      <c r="C57" s="10">
        <v>1735.223</v>
      </c>
      <c r="D57" s="10">
        <v>204952.59940154999</v>
      </c>
      <c r="E57" s="10">
        <v>818.94</v>
      </c>
      <c r="F57" s="10">
        <v>78179.010449780006</v>
      </c>
      <c r="G57" s="10">
        <v>916.28200000000004</v>
      </c>
      <c r="H57" s="10">
        <v>126773.58889177001</v>
      </c>
      <c r="I57" s="10">
        <v>1E-3</v>
      </c>
      <c r="J57" s="10">
        <v>6.0000000000000002E-5</v>
      </c>
      <c r="L57" s="34"/>
    </row>
    <row r="58" spans="1:12" x14ac:dyDescent="0.25">
      <c r="A58" s="18" t="s">
        <v>103</v>
      </c>
      <c r="B58" s="6" t="s">
        <v>104</v>
      </c>
      <c r="C58" s="10">
        <v>2633.7040000000002</v>
      </c>
      <c r="D58" s="10">
        <v>434269.15522680001</v>
      </c>
      <c r="E58" s="10">
        <v>1375.5350000000001</v>
      </c>
      <c r="F58" s="10">
        <v>169630.34901922999</v>
      </c>
      <c r="G58" s="10">
        <v>1258.1669999999999</v>
      </c>
      <c r="H58" s="10">
        <v>264638.80610757001</v>
      </c>
      <c r="I58" s="10">
        <v>2E-3</v>
      </c>
      <c r="J58" s="10">
        <v>1E-4</v>
      </c>
      <c r="L58" s="34"/>
    </row>
    <row r="59" spans="1:12" x14ac:dyDescent="0.25">
      <c r="A59" s="18" t="s">
        <v>105</v>
      </c>
      <c r="B59" s="6" t="s">
        <v>169</v>
      </c>
      <c r="C59" s="10">
        <v>8391.4410000000007</v>
      </c>
      <c r="D59" s="10">
        <v>1722175.5136325799</v>
      </c>
      <c r="E59" s="10">
        <v>7514.7</v>
      </c>
      <c r="F59" s="10">
        <v>1480656.2179851499</v>
      </c>
      <c r="G59" s="10">
        <v>876.74099999999999</v>
      </c>
      <c r="H59" s="10">
        <v>241519.29564743</v>
      </c>
      <c r="I59" s="10">
        <v>0</v>
      </c>
      <c r="J59" s="10">
        <v>0</v>
      </c>
      <c r="L59" s="34"/>
    </row>
    <row r="60" spans="1:12" x14ac:dyDescent="0.25">
      <c r="A60" s="18" t="s">
        <v>107</v>
      </c>
      <c r="B60" s="6" t="s">
        <v>106</v>
      </c>
      <c r="C60" s="10">
        <v>7171.2849999999999</v>
      </c>
      <c r="D60" s="10">
        <v>264369.78205973998</v>
      </c>
      <c r="E60" s="10">
        <v>6436.3119999999999</v>
      </c>
      <c r="F60" s="10">
        <v>187292.82856493999</v>
      </c>
      <c r="G60" s="10">
        <v>734.95500000000004</v>
      </c>
      <c r="H60" s="10">
        <v>77076.946518800003</v>
      </c>
      <c r="I60" s="10">
        <v>1.7999999999999999E-2</v>
      </c>
      <c r="J60" s="10">
        <v>6.9760000000000004E-3</v>
      </c>
      <c r="L60" s="34"/>
    </row>
    <row r="61" spans="1:12" x14ac:dyDescent="0.25">
      <c r="A61" s="18" t="s">
        <v>109</v>
      </c>
      <c r="B61" s="6" t="s">
        <v>108</v>
      </c>
      <c r="C61" s="10">
        <v>2184.7399999999998</v>
      </c>
      <c r="D61" s="10">
        <v>270489.72384748998</v>
      </c>
      <c r="E61" s="10">
        <v>1546.655</v>
      </c>
      <c r="F61" s="10">
        <v>167673.76253805001</v>
      </c>
      <c r="G61" s="10">
        <v>638.08500000000004</v>
      </c>
      <c r="H61" s="10">
        <v>102815.96130944</v>
      </c>
      <c r="I61" s="10">
        <v>0</v>
      </c>
      <c r="J61" s="10">
        <v>0</v>
      </c>
      <c r="L61" s="34"/>
    </row>
    <row r="62" spans="1:12" x14ac:dyDescent="0.25">
      <c r="A62" s="18" t="s">
        <v>111</v>
      </c>
      <c r="B62" s="6" t="s">
        <v>110</v>
      </c>
      <c r="C62" s="10">
        <v>2723.527</v>
      </c>
      <c r="D62" s="10">
        <v>814708.67198615998</v>
      </c>
      <c r="E62" s="10">
        <v>1283.6959999999999</v>
      </c>
      <c r="F62" s="10">
        <v>405990.20007157</v>
      </c>
      <c r="G62" s="10">
        <v>1439.829</v>
      </c>
      <c r="H62" s="10">
        <v>408718.46689459</v>
      </c>
      <c r="I62" s="10">
        <v>2E-3</v>
      </c>
      <c r="J62" s="10">
        <v>5.0200000000000002E-3</v>
      </c>
      <c r="L62" s="34"/>
    </row>
    <row r="63" spans="1:12" ht="12.75" customHeight="1" x14ac:dyDescent="0.25">
      <c r="A63" s="18" t="s">
        <v>113</v>
      </c>
      <c r="B63" s="6" t="s">
        <v>112</v>
      </c>
      <c r="C63" s="10">
        <v>383.62200000000001</v>
      </c>
      <c r="D63" s="10">
        <v>77415.093666760004</v>
      </c>
      <c r="E63" s="10">
        <v>9.0169999999999995</v>
      </c>
      <c r="F63" s="10">
        <v>4392.3799679599997</v>
      </c>
      <c r="G63" s="10">
        <v>374.60500000000002</v>
      </c>
      <c r="H63" s="10">
        <v>73022.713698799998</v>
      </c>
      <c r="I63" s="10">
        <v>0</v>
      </c>
      <c r="J63" s="10">
        <v>0</v>
      </c>
      <c r="L63" s="34"/>
    </row>
    <row r="64" spans="1:12" x14ac:dyDescent="0.25">
      <c r="A64" s="18" t="s">
        <v>115</v>
      </c>
      <c r="B64" s="6" t="s">
        <v>114</v>
      </c>
      <c r="C64" s="10">
        <v>16684.675999999999</v>
      </c>
      <c r="D64" s="10">
        <v>6022677.1219299799</v>
      </c>
      <c r="E64" s="10">
        <v>13374.343000000001</v>
      </c>
      <c r="F64" s="10">
        <v>5018058.6496476904</v>
      </c>
      <c r="G64" s="10">
        <v>3310.2150000000001</v>
      </c>
      <c r="H64" s="10">
        <v>1004617.25023664</v>
      </c>
      <c r="I64" s="10">
        <v>0.11799999999999999</v>
      </c>
      <c r="J64" s="10">
        <v>1.2220456500000001</v>
      </c>
      <c r="L64" s="34"/>
    </row>
    <row r="65" spans="1:12" x14ac:dyDescent="0.25">
      <c r="A65" s="18" t="s">
        <v>117</v>
      </c>
      <c r="B65" s="6" t="s">
        <v>116</v>
      </c>
      <c r="C65" s="10">
        <v>555.33399999999995</v>
      </c>
      <c r="D65" s="10">
        <v>50270.548460079997</v>
      </c>
      <c r="E65" s="10">
        <v>73.948999999999998</v>
      </c>
      <c r="F65" s="10">
        <v>6384.1319285899999</v>
      </c>
      <c r="G65" s="10">
        <v>481.38499999999999</v>
      </c>
      <c r="H65" s="10">
        <v>43886.416531490002</v>
      </c>
      <c r="I65" s="10">
        <v>0</v>
      </c>
      <c r="J65" s="10">
        <v>0</v>
      </c>
      <c r="L65" s="34"/>
    </row>
    <row r="66" spans="1:12" x14ac:dyDescent="0.25">
      <c r="A66" s="18" t="s">
        <v>119</v>
      </c>
      <c r="B66" s="6" t="s">
        <v>118</v>
      </c>
      <c r="C66" s="10">
        <v>1655.0039999999999</v>
      </c>
      <c r="D66" s="10">
        <v>166044.41016331001</v>
      </c>
      <c r="E66" s="10">
        <v>1032.999</v>
      </c>
      <c r="F66" s="10">
        <v>99168.374094219995</v>
      </c>
      <c r="G66" s="10">
        <v>622.00400000000002</v>
      </c>
      <c r="H66" s="10">
        <v>66876.036036830003</v>
      </c>
      <c r="I66" s="10">
        <v>1E-3</v>
      </c>
      <c r="J66" s="10">
        <v>3.2259999999999999E-5</v>
      </c>
      <c r="L66" s="34"/>
    </row>
    <row r="67" spans="1:12" x14ac:dyDescent="0.25">
      <c r="A67" s="18" t="s">
        <v>121</v>
      </c>
      <c r="B67" s="6" t="s">
        <v>120</v>
      </c>
      <c r="C67" s="10">
        <v>18869.297999999999</v>
      </c>
      <c r="D67" s="10">
        <v>3982203.9531900301</v>
      </c>
      <c r="E67" s="10">
        <v>15430.778</v>
      </c>
      <c r="F67" s="10">
        <v>3465013.4121012399</v>
      </c>
      <c r="G67" s="10">
        <v>3438.52</v>
      </c>
      <c r="H67" s="10">
        <v>517190.54108878999</v>
      </c>
      <c r="I67" s="10">
        <v>0</v>
      </c>
      <c r="J67" s="10">
        <v>0</v>
      </c>
      <c r="L67" s="34"/>
    </row>
    <row r="68" spans="1:12" x14ac:dyDescent="0.25">
      <c r="A68" s="18" t="s">
        <v>123</v>
      </c>
      <c r="B68" s="6" t="s">
        <v>122</v>
      </c>
      <c r="C68" s="10">
        <v>3269.7150000000001</v>
      </c>
      <c r="D68" s="10">
        <v>457076.56832471001</v>
      </c>
      <c r="E68" s="10">
        <v>2404.2440000000001</v>
      </c>
      <c r="F68" s="10">
        <v>280514.58425453998</v>
      </c>
      <c r="G68" s="10">
        <v>865.47</v>
      </c>
      <c r="H68" s="10">
        <v>176561.98405016999</v>
      </c>
      <c r="I68" s="10">
        <v>1E-3</v>
      </c>
      <c r="J68" s="10">
        <v>2.0000000000000002E-5</v>
      </c>
      <c r="L68" s="34"/>
    </row>
    <row r="69" spans="1:12" x14ac:dyDescent="0.25">
      <c r="A69" s="18" t="s">
        <v>125</v>
      </c>
      <c r="B69" s="6" t="s">
        <v>124</v>
      </c>
      <c r="C69" s="10">
        <v>15670.365</v>
      </c>
      <c r="D69" s="10">
        <v>3885971.6071982002</v>
      </c>
      <c r="E69" s="10">
        <v>12277.628000000001</v>
      </c>
      <c r="F69" s="10">
        <v>3118166.5684750099</v>
      </c>
      <c r="G69" s="10">
        <v>3392.7280000000001</v>
      </c>
      <c r="H69" s="10">
        <v>767805.03101969999</v>
      </c>
      <c r="I69" s="10">
        <v>8.9999999999999993E-3</v>
      </c>
      <c r="J69" s="10">
        <v>7.7034900000000003E-3</v>
      </c>
      <c r="L69" s="34"/>
    </row>
    <row r="70" spans="1:12" x14ac:dyDescent="0.25">
      <c r="A70" s="18" t="s">
        <v>127</v>
      </c>
      <c r="B70" s="6" t="s">
        <v>126</v>
      </c>
      <c r="C70" s="10">
        <v>40956.357000000004</v>
      </c>
      <c r="D70" s="10">
        <v>24565616.261991698</v>
      </c>
      <c r="E70" s="10">
        <v>36932.868999999999</v>
      </c>
      <c r="F70" s="10">
        <v>22272284.6035432</v>
      </c>
      <c r="G70" s="10">
        <v>4006.904</v>
      </c>
      <c r="H70" s="10">
        <v>2287007.8059127098</v>
      </c>
      <c r="I70" s="10">
        <v>16.584</v>
      </c>
      <c r="J70" s="10">
        <v>6323.8525357199997</v>
      </c>
      <c r="L70" s="34"/>
    </row>
    <row r="71" spans="1:12" x14ac:dyDescent="0.25">
      <c r="A71" s="18" t="s">
        <v>129</v>
      </c>
      <c r="B71" s="6" t="s">
        <v>128</v>
      </c>
      <c r="C71" s="10">
        <v>3627.7570000000001</v>
      </c>
      <c r="D71" s="10">
        <v>465506.17434919998</v>
      </c>
      <c r="E71" s="10">
        <v>1414.299</v>
      </c>
      <c r="F71" s="10">
        <v>150014.77296268</v>
      </c>
      <c r="G71" s="10">
        <v>2213.4540000000002</v>
      </c>
      <c r="H71" s="10">
        <v>315491.40131102997</v>
      </c>
      <c r="I71" s="10">
        <v>4.0000000000000001E-3</v>
      </c>
      <c r="J71" s="10">
        <v>7.5489999999999997E-5</v>
      </c>
      <c r="L71" s="34"/>
    </row>
    <row r="72" spans="1:12" x14ac:dyDescent="0.25">
      <c r="A72" s="18" t="s">
        <v>131</v>
      </c>
      <c r="B72" s="6" t="s">
        <v>130</v>
      </c>
      <c r="C72" s="10">
        <v>1312.85</v>
      </c>
      <c r="D72" s="10">
        <v>537503.29712034005</v>
      </c>
      <c r="E72" s="10">
        <v>518.30600000000004</v>
      </c>
      <c r="F72" s="10">
        <v>140621.95087802</v>
      </c>
      <c r="G72" s="10">
        <v>794.54399999999998</v>
      </c>
      <c r="H72" s="10">
        <v>396881.34624232003</v>
      </c>
      <c r="I72" s="10">
        <v>0</v>
      </c>
      <c r="J72" s="10">
        <v>0</v>
      </c>
      <c r="L72" s="34"/>
    </row>
    <row r="73" spans="1:12" x14ac:dyDescent="0.25">
      <c r="A73" s="18" t="s">
        <v>133</v>
      </c>
      <c r="B73" s="6" t="s">
        <v>132</v>
      </c>
      <c r="C73" s="10">
        <v>23202.891</v>
      </c>
      <c r="D73" s="10">
        <v>7573045.7167581497</v>
      </c>
      <c r="E73" s="10">
        <v>19356.490000000002</v>
      </c>
      <c r="F73" s="10">
        <v>6633830.0085244495</v>
      </c>
      <c r="G73" s="10">
        <v>3834.8980000000001</v>
      </c>
      <c r="H73" s="10">
        <v>933479.36729607999</v>
      </c>
      <c r="I73" s="10">
        <v>11.503</v>
      </c>
      <c r="J73" s="10">
        <v>5736.3409376199997</v>
      </c>
      <c r="L73" s="34"/>
    </row>
    <row r="74" spans="1:12" x14ac:dyDescent="0.25">
      <c r="A74" s="18" t="s">
        <v>135</v>
      </c>
      <c r="B74" s="6" t="s">
        <v>170</v>
      </c>
      <c r="C74" s="10">
        <v>713.39499999999998</v>
      </c>
      <c r="D74" s="10">
        <v>123314.79211936001</v>
      </c>
      <c r="E74" s="10">
        <v>518.46400000000006</v>
      </c>
      <c r="F74" s="10">
        <v>59564.646337350001</v>
      </c>
      <c r="G74" s="10">
        <v>194.93100000000001</v>
      </c>
      <c r="H74" s="10">
        <v>63750.145782009997</v>
      </c>
      <c r="I74" s="10">
        <v>0</v>
      </c>
      <c r="J74" s="10">
        <v>0</v>
      </c>
      <c r="L74" s="34"/>
    </row>
    <row r="75" spans="1:12" x14ac:dyDescent="0.25">
      <c r="A75" s="18" t="s">
        <v>137</v>
      </c>
      <c r="B75" s="6" t="s">
        <v>134</v>
      </c>
      <c r="C75" s="10">
        <v>2161.944</v>
      </c>
      <c r="D75" s="10">
        <v>256294.06798543001</v>
      </c>
      <c r="E75" s="10">
        <v>1046.1189999999999</v>
      </c>
      <c r="F75" s="10">
        <v>115561.31477845</v>
      </c>
      <c r="G75" s="10">
        <v>1115.789</v>
      </c>
      <c r="H75" s="10">
        <v>140732.75174897999</v>
      </c>
      <c r="I75" s="10">
        <v>3.5999999999999997E-2</v>
      </c>
      <c r="J75" s="10">
        <v>1.4580000000000001E-3</v>
      </c>
      <c r="L75" s="34"/>
    </row>
    <row r="76" spans="1:12" x14ac:dyDescent="0.25">
      <c r="A76" s="18" t="s">
        <v>139</v>
      </c>
      <c r="B76" s="6" t="s">
        <v>136</v>
      </c>
      <c r="C76" s="10">
        <v>8128.6469999999999</v>
      </c>
      <c r="D76" s="10">
        <v>1699035.2407567301</v>
      </c>
      <c r="E76" s="10">
        <v>6111.0810000000001</v>
      </c>
      <c r="F76" s="10">
        <v>1368724.26293601</v>
      </c>
      <c r="G76" s="10">
        <v>2017.5609999999999</v>
      </c>
      <c r="H76" s="10">
        <v>330310.97747018997</v>
      </c>
      <c r="I76" s="10">
        <v>5.0000000000000001E-3</v>
      </c>
      <c r="J76" s="10">
        <v>3.5052999999999999E-4</v>
      </c>
      <c r="L76" s="34"/>
    </row>
    <row r="77" spans="1:12" x14ac:dyDescent="0.25">
      <c r="A77" s="18" t="s">
        <v>141</v>
      </c>
      <c r="B77" s="6" t="s">
        <v>138</v>
      </c>
      <c r="C77" s="10">
        <v>1914.087</v>
      </c>
      <c r="D77" s="10">
        <v>239983.90659065</v>
      </c>
      <c r="E77" s="10">
        <v>979.59900000000005</v>
      </c>
      <c r="F77" s="10">
        <v>112606.17982392</v>
      </c>
      <c r="G77" s="10">
        <v>934.48800000000006</v>
      </c>
      <c r="H77" s="10">
        <v>127377.72676673</v>
      </c>
      <c r="I77" s="10">
        <v>0</v>
      </c>
      <c r="J77" s="10">
        <v>0</v>
      </c>
      <c r="L77" s="34"/>
    </row>
    <row r="78" spans="1:12" x14ac:dyDescent="0.25">
      <c r="A78" s="18" t="s">
        <v>143</v>
      </c>
      <c r="B78" s="6" t="s">
        <v>140</v>
      </c>
      <c r="C78" s="10">
        <v>2693.0520000000001</v>
      </c>
      <c r="D78" s="10">
        <v>384750.86046107003</v>
      </c>
      <c r="E78" s="10">
        <v>1507.297</v>
      </c>
      <c r="F78" s="10">
        <v>202414.87038827999</v>
      </c>
      <c r="G78" s="10">
        <v>1185.7550000000001</v>
      </c>
      <c r="H78" s="10">
        <v>182335.99007279001</v>
      </c>
      <c r="I78" s="10">
        <v>0</v>
      </c>
      <c r="J78" s="10">
        <v>0</v>
      </c>
      <c r="L78" s="34"/>
    </row>
    <row r="79" spans="1:12" x14ac:dyDescent="0.25">
      <c r="A79" s="18" t="s">
        <v>145</v>
      </c>
      <c r="B79" s="6" t="s">
        <v>142</v>
      </c>
      <c r="C79" s="10">
        <v>3012.2629999999999</v>
      </c>
      <c r="D79" s="10">
        <v>672589.25949028996</v>
      </c>
      <c r="E79" s="10">
        <v>1422.6110000000001</v>
      </c>
      <c r="F79" s="10">
        <v>382921.28987062001</v>
      </c>
      <c r="G79" s="10">
        <v>1589.6510000000001</v>
      </c>
      <c r="H79" s="10">
        <v>289667.96959966997</v>
      </c>
      <c r="I79" s="10">
        <v>1E-3</v>
      </c>
      <c r="J79" s="10">
        <v>2.0000000000000002E-5</v>
      </c>
      <c r="L79" s="34"/>
    </row>
    <row r="80" spans="1:12" x14ac:dyDescent="0.25">
      <c r="A80" s="18" t="s">
        <v>147</v>
      </c>
      <c r="B80" s="6" t="s">
        <v>144</v>
      </c>
      <c r="C80" s="10">
        <v>3224.3180000000002</v>
      </c>
      <c r="D80" s="10">
        <v>1115741.0692632799</v>
      </c>
      <c r="E80" s="10">
        <v>2001.922</v>
      </c>
      <c r="F80" s="10">
        <v>875461.96144367999</v>
      </c>
      <c r="G80" s="10">
        <v>1222.3920000000001</v>
      </c>
      <c r="H80" s="10">
        <v>240278.99679673999</v>
      </c>
      <c r="I80" s="10">
        <v>4.0000000000000001E-3</v>
      </c>
      <c r="J80" s="10">
        <v>0.11102286</v>
      </c>
      <c r="L80" s="34"/>
    </row>
    <row r="81" spans="1:12" x14ac:dyDescent="0.25">
      <c r="A81" s="18" t="s">
        <v>149</v>
      </c>
      <c r="B81" s="6" t="s">
        <v>146</v>
      </c>
      <c r="C81" s="10">
        <v>12644.251</v>
      </c>
      <c r="D81" s="10">
        <v>8799813.7437874302</v>
      </c>
      <c r="E81" s="10">
        <v>8379.7459999999992</v>
      </c>
      <c r="F81" s="10">
        <v>4894289.1484131301</v>
      </c>
      <c r="G81" s="10">
        <v>4264.4880000000003</v>
      </c>
      <c r="H81" s="10">
        <v>3905524.5901103201</v>
      </c>
      <c r="I81" s="10">
        <v>1.7000000000000001E-2</v>
      </c>
      <c r="J81" s="10">
        <v>5.2639799999999997E-3</v>
      </c>
      <c r="L81" s="34"/>
    </row>
    <row r="82" spans="1:12" x14ac:dyDescent="0.25">
      <c r="A82" s="18" t="s">
        <v>151</v>
      </c>
      <c r="B82" s="6" t="s">
        <v>148</v>
      </c>
      <c r="C82" s="10">
        <v>5481.3770000000004</v>
      </c>
      <c r="D82" s="10">
        <v>921035.12373132003</v>
      </c>
      <c r="E82" s="10">
        <v>3493.462</v>
      </c>
      <c r="F82" s="10">
        <v>629188.03747066995</v>
      </c>
      <c r="G82" s="10">
        <v>1987.9069999999999</v>
      </c>
      <c r="H82" s="10">
        <v>291847.08562366001</v>
      </c>
      <c r="I82" s="10">
        <v>8.0000000000000002E-3</v>
      </c>
      <c r="J82" s="10">
        <v>6.3699000000000004E-4</v>
      </c>
      <c r="L82" s="34"/>
    </row>
    <row r="83" spans="1:12" x14ac:dyDescent="0.25">
      <c r="A83" s="18" t="s">
        <v>153</v>
      </c>
      <c r="B83" s="6" t="s">
        <v>150</v>
      </c>
      <c r="C83" s="10">
        <v>3421.8580000000002</v>
      </c>
      <c r="D83" s="10">
        <v>515555.88917415001</v>
      </c>
      <c r="E83" s="10">
        <v>2274.6469999999999</v>
      </c>
      <c r="F83" s="10">
        <v>327840.92442578002</v>
      </c>
      <c r="G83" s="10">
        <v>1147.21</v>
      </c>
      <c r="H83" s="10">
        <v>187714.96472789001</v>
      </c>
      <c r="I83" s="10">
        <v>1E-3</v>
      </c>
      <c r="J83" s="10">
        <v>2.048E-5</v>
      </c>
      <c r="L83" s="34"/>
    </row>
    <row r="84" spans="1:12" x14ac:dyDescent="0.25">
      <c r="A84" s="18" t="s">
        <v>155</v>
      </c>
      <c r="B84" s="6" t="s">
        <v>152</v>
      </c>
      <c r="C84" s="10">
        <v>11617.540999999999</v>
      </c>
      <c r="D84" s="10">
        <v>2980386.68970834</v>
      </c>
      <c r="E84" s="10">
        <v>9823.3960000000006</v>
      </c>
      <c r="F84" s="10">
        <v>2684311.89069633</v>
      </c>
      <c r="G84" s="10">
        <v>1794.144</v>
      </c>
      <c r="H84" s="10">
        <v>296074.79897200997</v>
      </c>
      <c r="I84" s="10">
        <v>1E-3</v>
      </c>
      <c r="J84" s="10">
        <v>4.0000000000000003E-5</v>
      </c>
      <c r="L84" s="34"/>
    </row>
    <row r="85" spans="1:12" x14ac:dyDescent="0.25">
      <c r="A85" s="18" t="s">
        <v>157</v>
      </c>
      <c r="B85" s="6" t="s">
        <v>154</v>
      </c>
      <c r="C85" s="10">
        <v>11860.608</v>
      </c>
      <c r="D85" s="10">
        <v>2877430.6310621202</v>
      </c>
      <c r="E85" s="10">
        <v>8401.89</v>
      </c>
      <c r="F85" s="10">
        <v>2200248.4521619901</v>
      </c>
      <c r="G85" s="10">
        <v>3458.6680000000001</v>
      </c>
      <c r="H85" s="10">
        <v>677182.07302925002</v>
      </c>
      <c r="I85" s="10">
        <v>0.05</v>
      </c>
      <c r="J85" s="10">
        <v>0.10587088</v>
      </c>
      <c r="L85" s="34"/>
    </row>
    <row r="86" spans="1:12" x14ac:dyDescent="0.25">
      <c r="A86" s="18" t="s">
        <v>159</v>
      </c>
      <c r="B86" s="6" t="s">
        <v>156</v>
      </c>
      <c r="C86" s="10">
        <v>478.69900000000001</v>
      </c>
      <c r="D86" s="10">
        <v>270334.88278084999</v>
      </c>
      <c r="E86" s="10">
        <v>148.08799999999999</v>
      </c>
      <c r="F86" s="10">
        <v>112732.55671383999</v>
      </c>
      <c r="G86" s="10">
        <v>330.61</v>
      </c>
      <c r="H86" s="10">
        <v>157602.30486701001</v>
      </c>
      <c r="I86" s="10">
        <v>1E-3</v>
      </c>
      <c r="J86" s="10">
        <v>2.12E-2</v>
      </c>
      <c r="L86" s="34"/>
    </row>
    <row r="87" spans="1:12" x14ac:dyDescent="0.25">
      <c r="A87" s="18" t="s">
        <v>161</v>
      </c>
      <c r="B87" s="6" t="s">
        <v>158</v>
      </c>
      <c r="C87" s="10">
        <v>3106.7710000000002</v>
      </c>
      <c r="D87" s="10">
        <v>468840.19026960002</v>
      </c>
      <c r="E87" s="10">
        <v>1947.9570000000001</v>
      </c>
      <c r="F87" s="10">
        <v>310609.47264475998</v>
      </c>
      <c r="G87" s="10">
        <v>1158.8140000000001</v>
      </c>
      <c r="H87" s="10">
        <v>158230.71762484001</v>
      </c>
      <c r="I87" s="10">
        <v>0</v>
      </c>
      <c r="J87" s="10">
        <v>0</v>
      </c>
      <c r="L87" s="34"/>
    </row>
    <row r="88" spans="1:12" x14ac:dyDescent="0.25">
      <c r="A88" s="18" t="s">
        <v>173</v>
      </c>
      <c r="B88" s="6" t="s">
        <v>160</v>
      </c>
      <c r="C88" s="10">
        <v>116.164</v>
      </c>
      <c r="D88" s="10">
        <v>43976.882779209998</v>
      </c>
      <c r="E88" s="10">
        <v>0</v>
      </c>
      <c r="F88" s="10">
        <v>0</v>
      </c>
      <c r="G88" s="10">
        <v>116.163</v>
      </c>
      <c r="H88" s="10">
        <v>43976.881769209998</v>
      </c>
      <c r="I88" s="10">
        <v>1E-3</v>
      </c>
      <c r="J88" s="10">
        <v>1.01E-3</v>
      </c>
      <c r="L88" s="34"/>
    </row>
    <row r="89" spans="1:12" x14ac:dyDescent="0.25">
      <c r="A89" s="18" t="s">
        <v>174</v>
      </c>
      <c r="B89" s="6" t="s">
        <v>162</v>
      </c>
      <c r="C89" s="13">
        <v>2018.914</v>
      </c>
      <c r="D89" s="13">
        <v>730377.74472932005</v>
      </c>
      <c r="E89" s="13">
        <v>655.20399999999995</v>
      </c>
      <c r="F89" s="13">
        <v>391608.13111177</v>
      </c>
      <c r="G89" s="13">
        <v>1363.7090000000001</v>
      </c>
      <c r="H89" s="13">
        <v>338769.47962454997</v>
      </c>
      <c r="I89" s="13">
        <v>1E-3</v>
      </c>
      <c r="J89" s="13">
        <v>0.133993</v>
      </c>
      <c r="L89" s="34"/>
    </row>
    <row r="90" spans="1:12" ht="14.4" x14ac:dyDescent="0.3">
      <c r="A90" s="35"/>
      <c r="B90" s="35"/>
      <c r="C90" s="35"/>
      <c r="D90" s="35"/>
      <c r="E90" s="36"/>
      <c r="F90" s="36"/>
      <c r="G90" s="37"/>
      <c r="H90" s="37"/>
      <c r="I90" s="37"/>
      <c r="J90" s="37"/>
    </row>
    <row r="91" spans="1:12" ht="14.4" x14ac:dyDescent="0.3">
      <c r="A91" s="38"/>
      <c r="B91" s="45" t="s">
        <v>168</v>
      </c>
      <c r="C91" s="46"/>
      <c r="D91" s="46"/>
      <c r="E91" s="46"/>
      <c r="F91" s="39"/>
    </row>
    <row r="92" spans="1:12" ht="14.4" x14ac:dyDescent="0.25">
      <c r="A92" s="38"/>
      <c r="B92" s="38"/>
      <c r="C92" s="38"/>
      <c r="D92" s="38"/>
      <c r="E92" s="39"/>
      <c r="F92" s="39"/>
    </row>
    <row r="93" spans="1:12" x14ac:dyDescent="0.25">
      <c r="A93" s="40"/>
      <c r="B93" s="40"/>
      <c r="C93" s="40"/>
      <c r="D93" s="40"/>
      <c r="E93" s="40"/>
      <c r="F93" s="40"/>
    </row>
  </sheetData>
  <mergeCells count="7">
    <mergeCell ref="B91:E91"/>
    <mergeCell ref="A2:J2"/>
    <mergeCell ref="A3:J3"/>
    <mergeCell ref="A4:B6"/>
    <mergeCell ref="C5:C6"/>
    <mergeCell ref="D5:D6"/>
    <mergeCell ref="A7:B7"/>
  </mergeCells>
  <pageMargins left="0.39370078740157483" right="0.39370078740157483" top="0.38" bottom="0.41" header="0.33" footer="0.31496062992125984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93"/>
  <sheetViews>
    <sheetView workbookViewId="0">
      <pane ySplit="8" topLeftCell="A9" activePane="bottomLeft" state="frozen"/>
      <selection activeCell="B29" sqref="B29"/>
      <selection pane="bottomLeft" activeCell="L5" sqref="L5"/>
    </sheetView>
  </sheetViews>
  <sheetFormatPr defaultColWidth="12.6640625" defaultRowHeight="13.2" x14ac:dyDescent="0.25"/>
  <cols>
    <col min="1" max="1" width="5" style="1" customWidth="1"/>
    <col min="2" max="2" width="32.33203125" style="1" customWidth="1"/>
    <col min="3" max="10" width="12.6640625" style="1" customWidth="1"/>
    <col min="11" max="11" width="0" style="1" hidden="1" customWidth="1"/>
    <col min="12" max="249" width="9.109375" style="1" customWidth="1"/>
    <col min="250" max="250" width="5" style="1" customWidth="1"/>
    <col min="251" max="251" width="40.44140625" style="1" customWidth="1"/>
    <col min="252" max="16384" width="12.6640625" style="1"/>
  </cols>
  <sheetData>
    <row r="1" spans="1:10" x14ac:dyDescent="0.25">
      <c r="A1" s="27"/>
      <c r="B1" s="27"/>
      <c r="C1" s="28"/>
      <c r="D1" s="28"/>
      <c r="E1" s="28"/>
      <c r="F1" s="28"/>
      <c r="G1" s="28"/>
      <c r="H1" s="28"/>
      <c r="I1" s="28"/>
      <c r="J1" s="28"/>
    </row>
    <row r="2" spans="1:10" ht="28.5" customHeight="1" x14ac:dyDescent="0.25">
      <c r="A2" s="47" t="s">
        <v>171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15.75" customHeight="1" x14ac:dyDescent="0.25">
      <c r="A3" s="48" t="s">
        <v>179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30.75" customHeight="1" x14ac:dyDescent="0.25">
      <c r="A4" s="51" t="s">
        <v>0</v>
      </c>
      <c r="B4" s="52"/>
      <c r="C4" s="26" t="s">
        <v>172</v>
      </c>
      <c r="D4" s="14"/>
      <c r="E4" s="14" t="s">
        <v>1</v>
      </c>
      <c r="F4" s="14"/>
      <c r="G4" s="14"/>
      <c r="H4" s="14"/>
      <c r="I4" s="14"/>
      <c r="J4" s="14"/>
    </row>
    <row r="5" spans="1:10" ht="32.25" customHeight="1" x14ac:dyDescent="0.25">
      <c r="A5" s="53"/>
      <c r="B5" s="54"/>
      <c r="C5" s="57" t="s">
        <v>163</v>
      </c>
      <c r="D5" s="57" t="s">
        <v>164</v>
      </c>
      <c r="E5" s="15" t="s">
        <v>2</v>
      </c>
      <c r="F5" s="16"/>
      <c r="G5" s="15" t="s">
        <v>3</v>
      </c>
      <c r="H5" s="29"/>
      <c r="I5" s="16" t="s">
        <v>4</v>
      </c>
      <c r="J5" s="16"/>
    </row>
    <row r="6" spans="1:10" ht="31.5" customHeight="1" x14ac:dyDescent="0.25">
      <c r="A6" s="55"/>
      <c r="B6" s="56"/>
      <c r="C6" s="58"/>
      <c r="D6" s="58"/>
      <c r="E6" s="19" t="s">
        <v>165</v>
      </c>
      <c r="F6" s="20" t="s">
        <v>166</v>
      </c>
      <c r="G6" s="19" t="s">
        <v>165</v>
      </c>
      <c r="H6" s="20" t="s">
        <v>166</v>
      </c>
      <c r="I6" s="19" t="s">
        <v>165</v>
      </c>
      <c r="J6" s="20" t="s">
        <v>166</v>
      </c>
    </row>
    <row r="7" spans="1:10" ht="12.75" customHeight="1" x14ac:dyDescent="0.25">
      <c r="A7" s="49">
        <v>1</v>
      </c>
      <c r="B7" s="50"/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</row>
    <row r="8" spans="1:10" s="2" customFormat="1" x14ac:dyDescent="0.25">
      <c r="A8" s="23" t="s">
        <v>5</v>
      </c>
      <c r="B8" s="24" t="s">
        <v>167</v>
      </c>
      <c r="C8" s="42">
        <v>438061.14299999998</v>
      </c>
      <c r="D8" s="42">
        <v>409183466.00628603</v>
      </c>
      <c r="E8" s="42">
        <v>360417.80599999998</v>
      </c>
      <c r="F8" s="42">
        <v>328112239.67496699</v>
      </c>
      <c r="G8" s="42">
        <v>77549.081999999995</v>
      </c>
      <c r="H8" s="42">
        <v>39492595.093085498</v>
      </c>
      <c r="I8" s="42">
        <v>94.254999999999995</v>
      </c>
      <c r="J8" s="42">
        <v>41578631.238233201</v>
      </c>
    </row>
    <row r="9" spans="1:10" x14ac:dyDescent="0.25">
      <c r="A9" s="5" t="s">
        <v>6</v>
      </c>
      <c r="B9" s="6" t="s">
        <v>7</v>
      </c>
      <c r="C9" s="43">
        <v>3201.7620000000002</v>
      </c>
      <c r="D9" s="43">
        <v>458469.04057355999</v>
      </c>
      <c r="E9" s="43">
        <v>1862.191</v>
      </c>
      <c r="F9" s="43">
        <v>316472.53981749999</v>
      </c>
      <c r="G9" s="43">
        <v>1339.568</v>
      </c>
      <c r="H9" s="43">
        <v>141996.50064091</v>
      </c>
      <c r="I9" s="43">
        <v>3.0000000000000001E-3</v>
      </c>
      <c r="J9" s="43">
        <v>1.1514999999999999E-4</v>
      </c>
    </row>
    <row r="10" spans="1:10" x14ac:dyDescent="0.25">
      <c r="A10" s="5" t="s">
        <v>8</v>
      </c>
      <c r="B10" s="6" t="s">
        <v>9</v>
      </c>
      <c r="C10" s="43">
        <v>1024.83</v>
      </c>
      <c r="D10" s="43">
        <v>173936.02751037999</v>
      </c>
      <c r="E10" s="43">
        <v>375.67399999999998</v>
      </c>
      <c r="F10" s="43">
        <v>93816.744638000004</v>
      </c>
      <c r="G10" s="43">
        <v>649.15599999999995</v>
      </c>
      <c r="H10" s="43">
        <v>80119.282872380005</v>
      </c>
      <c r="I10" s="43">
        <v>0</v>
      </c>
      <c r="J10" s="43">
        <v>0</v>
      </c>
    </row>
    <row r="11" spans="1:10" x14ac:dyDescent="0.25">
      <c r="A11" s="5" t="s">
        <v>10</v>
      </c>
      <c r="B11" s="6" t="s">
        <v>11</v>
      </c>
      <c r="C11" s="43">
        <v>1616.854</v>
      </c>
      <c r="D11" s="43">
        <v>285528.0482438</v>
      </c>
      <c r="E11" s="43">
        <v>856.09799999999996</v>
      </c>
      <c r="F11" s="43">
        <v>116168.28713403</v>
      </c>
      <c r="G11" s="43">
        <v>760.75099999999998</v>
      </c>
      <c r="H11" s="43">
        <v>169359.74909877</v>
      </c>
      <c r="I11" s="43">
        <v>5.0000000000000001E-3</v>
      </c>
      <c r="J11" s="43">
        <v>1.2011000000000001E-2</v>
      </c>
    </row>
    <row r="12" spans="1:10" x14ac:dyDescent="0.25">
      <c r="A12" s="5" t="s">
        <v>12</v>
      </c>
      <c r="B12" s="6" t="s">
        <v>13</v>
      </c>
      <c r="C12" s="43">
        <v>1097.0319999999999</v>
      </c>
      <c r="D12" s="43">
        <v>156192.32561043001</v>
      </c>
      <c r="E12" s="43">
        <v>556.26700000000005</v>
      </c>
      <c r="F12" s="43">
        <v>56110.138248800002</v>
      </c>
      <c r="G12" s="43">
        <v>540.76499999999999</v>
      </c>
      <c r="H12" s="43">
        <v>100082.18736163</v>
      </c>
      <c r="I12" s="43">
        <v>0</v>
      </c>
      <c r="J12" s="43">
        <v>0</v>
      </c>
    </row>
    <row r="13" spans="1:10" x14ac:dyDescent="0.25">
      <c r="A13" s="5" t="s">
        <v>14</v>
      </c>
      <c r="B13" s="6" t="s">
        <v>15</v>
      </c>
      <c r="C13" s="43">
        <v>2053.277</v>
      </c>
      <c r="D13" s="43">
        <v>416820.31036131998</v>
      </c>
      <c r="E13" s="43">
        <v>1149.749</v>
      </c>
      <c r="F13" s="43">
        <v>284189.80590868997</v>
      </c>
      <c r="G13" s="43">
        <v>903.52800000000002</v>
      </c>
      <c r="H13" s="43">
        <v>132630.50445263</v>
      </c>
      <c r="I13" s="43">
        <v>0</v>
      </c>
      <c r="J13" s="43">
        <v>0</v>
      </c>
    </row>
    <row r="14" spans="1:10" x14ac:dyDescent="0.25">
      <c r="A14" s="5" t="s">
        <v>16</v>
      </c>
      <c r="B14" s="6" t="s">
        <v>17</v>
      </c>
      <c r="C14" s="43">
        <v>1600.4169999999999</v>
      </c>
      <c r="D14" s="43">
        <v>195801.87540528001</v>
      </c>
      <c r="E14" s="43">
        <v>501.87900000000002</v>
      </c>
      <c r="F14" s="43">
        <v>106546.44915795</v>
      </c>
      <c r="G14" s="43">
        <v>1098.538</v>
      </c>
      <c r="H14" s="43">
        <v>89255.426247330004</v>
      </c>
      <c r="I14" s="43">
        <v>0</v>
      </c>
      <c r="J14" s="43">
        <v>0</v>
      </c>
    </row>
    <row r="15" spans="1:10" x14ac:dyDescent="0.25">
      <c r="A15" s="5" t="s">
        <v>18</v>
      </c>
      <c r="B15" s="6" t="s">
        <v>19</v>
      </c>
      <c r="C15" s="43">
        <v>1968.575</v>
      </c>
      <c r="D15" s="43">
        <v>204556.98998126001</v>
      </c>
      <c r="E15" s="43">
        <v>1138.441</v>
      </c>
      <c r="F15" s="43">
        <v>109721.34885045</v>
      </c>
      <c r="G15" s="43">
        <v>830.12800000000004</v>
      </c>
      <c r="H15" s="43">
        <v>94835.639922810005</v>
      </c>
      <c r="I15" s="43">
        <v>6.0000000000000001E-3</v>
      </c>
      <c r="J15" s="43">
        <v>1.2080000000000001E-3</v>
      </c>
    </row>
    <row r="16" spans="1:10" x14ac:dyDescent="0.25">
      <c r="A16" s="5" t="s">
        <v>20</v>
      </c>
      <c r="B16" s="6" t="s">
        <v>21</v>
      </c>
      <c r="C16" s="43">
        <v>2502.7249999999999</v>
      </c>
      <c r="D16" s="43">
        <v>493295.55560160999</v>
      </c>
      <c r="E16" s="43">
        <v>1306.6279999999999</v>
      </c>
      <c r="F16" s="43">
        <v>288558.26505207998</v>
      </c>
      <c r="G16" s="43">
        <v>1196.096</v>
      </c>
      <c r="H16" s="43">
        <v>204737.29054871001</v>
      </c>
      <c r="I16" s="43">
        <v>1E-3</v>
      </c>
      <c r="J16" s="43">
        <v>8.1999999999999998E-7</v>
      </c>
    </row>
    <row r="17" spans="1:10" x14ac:dyDescent="0.25">
      <c r="A17" s="5" t="s">
        <v>22</v>
      </c>
      <c r="B17" s="6" t="s">
        <v>23</v>
      </c>
      <c r="C17" s="43">
        <v>2314.7570000000001</v>
      </c>
      <c r="D17" s="43">
        <v>311403.09751153999</v>
      </c>
      <c r="E17" s="43">
        <v>1311.972</v>
      </c>
      <c r="F17" s="43">
        <v>187436.18225062999</v>
      </c>
      <c r="G17" s="43">
        <v>1002.78</v>
      </c>
      <c r="H17" s="43">
        <v>123966.90096091</v>
      </c>
      <c r="I17" s="43">
        <v>5.0000000000000001E-3</v>
      </c>
      <c r="J17" s="43">
        <v>1.43E-2</v>
      </c>
    </row>
    <row r="18" spans="1:10" x14ac:dyDescent="0.25">
      <c r="A18" s="5" t="s">
        <v>24</v>
      </c>
      <c r="B18" s="6" t="s">
        <v>25</v>
      </c>
      <c r="C18" s="43">
        <v>5676.848</v>
      </c>
      <c r="D18" s="43">
        <v>1403786.7416187101</v>
      </c>
      <c r="E18" s="43">
        <v>4588.9129999999996</v>
      </c>
      <c r="F18" s="43">
        <v>1227171.76131025</v>
      </c>
      <c r="G18" s="43">
        <v>1087.933</v>
      </c>
      <c r="H18" s="43">
        <v>176614.97562146001</v>
      </c>
      <c r="I18" s="43">
        <v>2E-3</v>
      </c>
      <c r="J18" s="43">
        <v>4.6870000000000002E-3</v>
      </c>
    </row>
    <row r="19" spans="1:10" x14ac:dyDescent="0.25">
      <c r="A19" s="5" t="s">
        <v>26</v>
      </c>
      <c r="B19" s="6" t="s">
        <v>27</v>
      </c>
      <c r="C19" s="43">
        <v>123.26600000000001</v>
      </c>
      <c r="D19" s="43">
        <v>12353.131160499999</v>
      </c>
      <c r="E19" s="43">
        <v>0</v>
      </c>
      <c r="F19" s="43">
        <v>0</v>
      </c>
      <c r="G19" s="43">
        <v>123.26600000000001</v>
      </c>
      <c r="H19" s="43">
        <v>12353.131160499999</v>
      </c>
      <c r="I19" s="43">
        <v>0</v>
      </c>
      <c r="J19" s="43">
        <v>0</v>
      </c>
    </row>
    <row r="20" spans="1:10" x14ac:dyDescent="0.25">
      <c r="A20" s="5" t="s">
        <v>28</v>
      </c>
      <c r="B20" s="6" t="s">
        <v>29</v>
      </c>
      <c r="C20" s="43">
        <v>1122.7850000000001</v>
      </c>
      <c r="D20" s="43">
        <v>134769.52959396</v>
      </c>
      <c r="E20" s="43">
        <v>471.49700000000001</v>
      </c>
      <c r="F20" s="43">
        <v>60329.068319780003</v>
      </c>
      <c r="G20" s="43">
        <v>651.28800000000001</v>
      </c>
      <c r="H20" s="43">
        <v>74440.461274179994</v>
      </c>
      <c r="I20" s="43">
        <v>0</v>
      </c>
      <c r="J20" s="43">
        <v>0</v>
      </c>
    </row>
    <row r="21" spans="1:10" x14ac:dyDescent="0.25">
      <c r="A21" s="5" t="s">
        <v>30</v>
      </c>
      <c r="B21" s="6" t="s">
        <v>31</v>
      </c>
      <c r="C21" s="43">
        <v>1221.6849999999999</v>
      </c>
      <c r="D21" s="43">
        <v>162387.19290435</v>
      </c>
      <c r="E21" s="43">
        <v>717.89800000000002</v>
      </c>
      <c r="F21" s="43">
        <v>99388.274939080002</v>
      </c>
      <c r="G21" s="43">
        <v>503.78699999999998</v>
      </c>
      <c r="H21" s="43">
        <v>62998.917965269997</v>
      </c>
      <c r="I21" s="43">
        <v>0</v>
      </c>
      <c r="J21" s="43">
        <v>0</v>
      </c>
    </row>
    <row r="22" spans="1:10" x14ac:dyDescent="0.25">
      <c r="A22" s="5" t="s">
        <v>32</v>
      </c>
      <c r="B22" s="6" t="s">
        <v>33</v>
      </c>
      <c r="C22" s="43">
        <v>3500.502</v>
      </c>
      <c r="D22" s="43">
        <v>763508.06664126005</v>
      </c>
      <c r="E22" s="43">
        <v>2020.674</v>
      </c>
      <c r="F22" s="43">
        <v>482465.78582053003</v>
      </c>
      <c r="G22" s="43">
        <v>1479.825</v>
      </c>
      <c r="H22" s="43">
        <v>281042.28063530999</v>
      </c>
      <c r="I22" s="43">
        <v>3.0000000000000001E-3</v>
      </c>
      <c r="J22" s="43">
        <v>1.8542E-4</v>
      </c>
    </row>
    <row r="23" spans="1:10" x14ac:dyDescent="0.25">
      <c r="A23" s="5" t="s">
        <v>34</v>
      </c>
      <c r="B23" s="6" t="s">
        <v>35</v>
      </c>
      <c r="C23" s="43">
        <v>395.084</v>
      </c>
      <c r="D23" s="43">
        <v>96764.22009966</v>
      </c>
      <c r="E23" s="43">
        <v>145.773</v>
      </c>
      <c r="F23" s="43">
        <v>49082.163038259998</v>
      </c>
      <c r="G23" s="43">
        <v>249.29599999999999</v>
      </c>
      <c r="H23" s="43">
        <v>47681.902441400001</v>
      </c>
      <c r="I23" s="43">
        <v>1.4999999999999999E-2</v>
      </c>
      <c r="J23" s="43">
        <v>0.15462000000000001</v>
      </c>
    </row>
    <row r="24" spans="1:10" x14ac:dyDescent="0.25">
      <c r="A24" s="5" t="s">
        <v>36</v>
      </c>
      <c r="B24" s="6" t="s">
        <v>37</v>
      </c>
      <c r="C24" s="43">
        <v>1695.076</v>
      </c>
      <c r="D24" s="43">
        <v>346350.92560034001</v>
      </c>
      <c r="E24" s="43">
        <v>1211.1959999999999</v>
      </c>
      <c r="F24" s="43">
        <v>218555.95673167001</v>
      </c>
      <c r="G24" s="43">
        <v>483.87900000000002</v>
      </c>
      <c r="H24" s="43">
        <v>127794.96842867001</v>
      </c>
      <c r="I24" s="43">
        <v>1E-3</v>
      </c>
      <c r="J24" s="43">
        <v>4.4000000000000002E-4</v>
      </c>
    </row>
    <row r="25" spans="1:10" x14ac:dyDescent="0.25">
      <c r="A25" s="5" t="s">
        <v>38</v>
      </c>
      <c r="B25" s="6" t="s">
        <v>39</v>
      </c>
      <c r="C25" s="43">
        <v>2847.0329999999999</v>
      </c>
      <c r="D25" s="43">
        <v>469476.28155900002</v>
      </c>
      <c r="E25" s="43">
        <v>2226.5369999999998</v>
      </c>
      <c r="F25" s="43">
        <v>355235.23792753997</v>
      </c>
      <c r="G25" s="43">
        <v>620.49599999999998</v>
      </c>
      <c r="H25" s="43">
        <v>114241.04363145999</v>
      </c>
      <c r="I25" s="43">
        <v>0</v>
      </c>
      <c r="J25" s="43">
        <v>0</v>
      </c>
    </row>
    <row r="26" spans="1:10" x14ac:dyDescent="0.25">
      <c r="A26" s="5" t="s">
        <v>40</v>
      </c>
      <c r="B26" s="6" t="s">
        <v>41</v>
      </c>
      <c r="C26" s="43">
        <v>397.72</v>
      </c>
      <c r="D26" s="43">
        <v>63130.312289250003</v>
      </c>
      <c r="E26" s="43">
        <v>59.720999999999997</v>
      </c>
      <c r="F26" s="43">
        <v>12936.07732543</v>
      </c>
      <c r="G26" s="43">
        <v>337.99900000000002</v>
      </c>
      <c r="H26" s="43">
        <v>50194.234963820003</v>
      </c>
      <c r="I26" s="43">
        <v>0</v>
      </c>
      <c r="J26" s="43">
        <v>0</v>
      </c>
    </row>
    <row r="27" spans="1:10" x14ac:dyDescent="0.25">
      <c r="A27" s="5" t="s">
        <v>42</v>
      </c>
      <c r="B27" s="6" t="s">
        <v>43</v>
      </c>
      <c r="C27" s="43">
        <v>226.80500000000001</v>
      </c>
      <c r="D27" s="43">
        <v>43698.221102629999</v>
      </c>
      <c r="E27" s="43">
        <v>63.404000000000003</v>
      </c>
      <c r="F27" s="43">
        <v>16874.387211460002</v>
      </c>
      <c r="G27" s="43">
        <v>163.40100000000001</v>
      </c>
      <c r="H27" s="43">
        <v>26823.833891170001</v>
      </c>
      <c r="I27" s="43">
        <v>0</v>
      </c>
      <c r="J27" s="43">
        <v>0</v>
      </c>
    </row>
    <row r="28" spans="1:10" x14ac:dyDescent="0.25">
      <c r="A28" s="5" t="s">
        <v>44</v>
      </c>
      <c r="B28" s="6" t="s">
        <v>175</v>
      </c>
      <c r="C28" s="43">
        <v>2988.0740000000001</v>
      </c>
      <c r="D28" s="43">
        <v>649162.42027918005</v>
      </c>
      <c r="E28" s="43">
        <v>1535.3340000000001</v>
      </c>
      <c r="F28" s="43">
        <v>374369.84281622001</v>
      </c>
      <c r="G28" s="43">
        <v>1452.7380000000001</v>
      </c>
      <c r="H28" s="43">
        <v>274792.57743588003</v>
      </c>
      <c r="I28" s="43">
        <v>2E-3</v>
      </c>
      <c r="J28" s="43">
        <v>2.7080000000000002E-5</v>
      </c>
    </row>
    <row r="29" spans="1:10" x14ac:dyDescent="0.25">
      <c r="A29" s="5" t="s">
        <v>45</v>
      </c>
      <c r="B29" s="6" t="s">
        <v>46</v>
      </c>
      <c r="C29" s="43">
        <v>2796.826</v>
      </c>
      <c r="D29" s="43">
        <v>335327.84585013997</v>
      </c>
      <c r="E29" s="43">
        <v>1852.855</v>
      </c>
      <c r="F29" s="43">
        <v>231240.51668572999</v>
      </c>
      <c r="G29" s="43">
        <v>943.971</v>
      </c>
      <c r="H29" s="43">
        <v>104087.32916441</v>
      </c>
      <c r="I29" s="43">
        <v>0</v>
      </c>
      <c r="J29" s="43">
        <v>0</v>
      </c>
    </row>
    <row r="30" spans="1:10" x14ac:dyDescent="0.25">
      <c r="A30" s="5" t="s">
        <v>47</v>
      </c>
      <c r="B30" s="6" t="s">
        <v>48</v>
      </c>
      <c r="C30" s="43">
        <v>1158.499</v>
      </c>
      <c r="D30" s="43">
        <v>452835.02252115001</v>
      </c>
      <c r="E30" s="43">
        <v>682.84799999999996</v>
      </c>
      <c r="F30" s="43">
        <v>401596.16925233998</v>
      </c>
      <c r="G30" s="43">
        <v>475.65100000000001</v>
      </c>
      <c r="H30" s="43">
        <v>51238.853268810002</v>
      </c>
      <c r="I30" s="43">
        <v>0</v>
      </c>
      <c r="J30" s="43">
        <v>0</v>
      </c>
    </row>
    <row r="31" spans="1:10" x14ac:dyDescent="0.25">
      <c r="A31" s="5" t="s">
        <v>49</v>
      </c>
      <c r="B31" s="6" t="s">
        <v>50</v>
      </c>
      <c r="C31" s="43">
        <v>11771.084000000001</v>
      </c>
      <c r="D31" s="43">
        <v>2739854.8848053198</v>
      </c>
      <c r="E31" s="43">
        <v>8858.4290000000001</v>
      </c>
      <c r="F31" s="43">
        <v>2263408.9161897702</v>
      </c>
      <c r="G31" s="43">
        <v>2902.808</v>
      </c>
      <c r="H31" s="43">
        <v>473247.11153902003</v>
      </c>
      <c r="I31" s="43">
        <v>9.8469999999999995</v>
      </c>
      <c r="J31" s="43">
        <v>3198.8570765300001</v>
      </c>
    </row>
    <row r="32" spans="1:10" x14ac:dyDescent="0.25">
      <c r="A32" s="5" t="s">
        <v>51</v>
      </c>
      <c r="B32" s="6" t="s">
        <v>52</v>
      </c>
      <c r="C32" s="43">
        <v>6591.3180000000002</v>
      </c>
      <c r="D32" s="43">
        <v>2152594.8597467602</v>
      </c>
      <c r="E32" s="43">
        <v>4361.6610000000001</v>
      </c>
      <c r="F32" s="43">
        <v>1706004.9306054299</v>
      </c>
      <c r="G32" s="43">
        <v>2229.6529999999998</v>
      </c>
      <c r="H32" s="43">
        <v>446589.92691788002</v>
      </c>
      <c r="I32" s="43">
        <v>4.0000000000000001E-3</v>
      </c>
      <c r="J32" s="43">
        <v>2.2234500000000001E-3</v>
      </c>
    </row>
    <row r="33" spans="1:10" x14ac:dyDescent="0.25">
      <c r="A33" s="5" t="s">
        <v>53</v>
      </c>
      <c r="B33" s="6" t="s">
        <v>54</v>
      </c>
      <c r="C33" s="43">
        <v>1140.6990000000001</v>
      </c>
      <c r="D33" s="43">
        <v>157049.9434279</v>
      </c>
      <c r="E33" s="43">
        <v>588.56299999999999</v>
      </c>
      <c r="F33" s="43">
        <v>97656.080278930007</v>
      </c>
      <c r="G33" s="43">
        <v>552.13499999999999</v>
      </c>
      <c r="H33" s="43">
        <v>59393.863147969998</v>
      </c>
      <c r="I33" s="43">
        <v>1E-3</v>
      </c>
      <c r="J33" s="43">
        <v>9.9999999999999995E-7</v>
      </c>
    </row>
    <row r="34" spans="1:10" x14ac:dyDescent="0.25">
      <c r="A34" s="5" t="s">
        <v>55</v>
      </c>
      <c r="B34" s="6" t="s">
        <v>56</v>
      </c>
      <c r="C34" s="43">
        <v>1736.241</v>
      </c>
      <c r="D34" s="43">
        <v>243301.81982641999</v>
      </c>
      <c r="E34" s="43">
        <v>1079.289</v>
      </c>
      <c r="F34" s="43">
        <v>153415.07718359999</v>
      </c>
      <c r="G34" s="43">
        <v>656.95100000000002</v>
      </c>
      <c r="H34" s="43">
        <v>89886.742553279997</v>
      </c>
      <c r="I34" s="43">
        <v>1E-3</v>
      </c>
      <c r="J34" s="43">
        <v>8.954E-5</v>
      </c>
    </row>
    <row r="35" spans="1:10" x14ac:dyDescent="0.25">
      <c r="A35" s="5" t="s">
        <v>57</v>
      </c>
      <c r="B35" s="6" t="s">
        <v>58</v>
      </c>
      <c r="C35" s="43">
        <v>702.41200000000003</v>
      </c>
      <c r="D35" s="43">
        <v>233727.23817967001</v>
      </c>
      <c r="E35" s="43">
        <v>25.484000000000002</v>
      </c>
      <c r="F35" s="43">
        <v>4140.7864831200004</v>
      </c>
      <c r="G35" s="43">
        <v>676.928</v>
      </c>
      <c r="H35" s="43">
        <v>229586.45169655001</v>
      </c>
      <c r="I35" s="43">
        <v>0</v>
      </c>
      <c r="J35" s="43">
        <v>0</v>
      </c>
    </row>
    <row r="36" spans="1:10" x14ac:dyDescent="0.25">
      <c r="A36" s="5" t="s">
        <v>59</v>
      </c>
      <c r="B36" s="6" t="s">
        <v>60</v>
      </c>
      <c r="C36" s="43">
        <v>1408.4010000000001</v>
      </c>
      <c r="D36" s="43">
        <v>295637.19024585001</v>
      </c>
      <c r="E36" s="43">
        <v>740.971</v>
      </c>
      <c r="F36" s="43">
        <v>200738.91552606001</v>
      </c>
      <c r="G36" s="43">
        <v>667.43</v>
      </c>
      <c r="H36" s="43">
        <v>94898.274719790003</v>
      </c>
      <c r="I36" s="43">
        <v>0</v>
      </c>
      <c r="J36" s="43">
        <v>0</v>
      </c>
    </row>
    <row r="37" spans="1:10" x14ac:dyDescent="0.25">
      <c r="A37" s="5" t="s">
        <v>61</v>
      </c>
      <c r="B37" s="6" t="s">
        <v>62</v>
      </c>
      <c r="C37" s="43">
        <v>501.36399999999998</v>
      </c>
      <c r="D37" s="43">
        <v>138257.49686545</v>
      </c>
      <c r="E37" s="43">
        <v>326.89600000000002</v>
      </c>
      <c r="F37" s="43">
        <v>101803.48370082999</v>
      </c>
      <c r="G37" s="43">
        <v>174.46799999999999</v>
      </c>
      <c r="H37" s="43">
        <v>36454.013164620002</v>
      </c>
      <c r="I37" s="43">
        <v>0</v>
      </c>
      <c r="J37" s="43">
        <v>0</v>
      </c>
    </row>
    <row r="38" spans="1:10" x14ac:dyDescent="0.25">
      <c r="A38" s="5" t="s">
        <v>63</v>
      </c>
      <c r="B38" s="6" t="s">
        <v>64</v>
      </c>
      <c r="C38" s="43">
        <v>166101.83199999999</v>
      </c>
      <c r="D38" s="43">
        <v>342577627.85714501</v>
      </c>
      <c r="E38" s="43">
        <v>158482.717</v>
      </c>
      <c r="F38" s="43">
        <v>276117961.593467</v>
      </c>
      <c r="G38" s="43">
        <v>7571.4809999999998</v>
      </c>
      <c r="H38" s="43">
        <v>24898489.566674501</v>
      </c>
      <c r="I38" s="43">
        <v>47.634</v>
      </c>
      <c r="J38" s="43">
        <v>41561176.6970037</v>
      </c>
    </row>
    <row r="39" spans="1:10" x14ac:dyDescent="0.25">
      <c r="A39" s="5" t="s">
        <v>65</v>
      </c>
      <c r="B39" s="6" t="s">
        <v>66</v>
      </c>
      <c r="C39" s="43">
        <v>1208.425</v>
      </c>
      <c r="D39" s="43">
        <v>189641.23921731999</v>
      </c>
      <c r="E39" s="43">
        <v>590.33900000000006</v>
      </c>
      <c r="F39" s="43">
        <v>77021.394532179998</v>
      </c>
      <c r="G39" s="43">
        <v>618.08100000000002</v>
      </c>
      <c r="H39" s="43">
        <v>112619.82616514</v>
      </c>
      <c r="I39" s="43">
        <v>5.0000000000000001E-3</v>
      </c>
      <c r="J39" s="43">
        <v>1.8519999999999998E-2</v>
      </c>
    </row>
    <row r="40" spans="1:10" x14ac:dyDescent="0.25">
      <c r="A40" s="5" t="s">
        <v>67</v>
      </c>
      <c r="B40" s="6" t="s">
        <v>68</v>
      </c>
      <c r="C40" s="43">
        <v>42790.955999999998</v>
      </c>
      <c r="D40" s="43">
        <v>5361833.2348495498</v>
      </c>
      <c r="E40" s="43">
        <v>40880.31</v>
      </c>
      <c r="F40" s="43">
        <v>5013025.4812392797</v>
      </c>
      <c r="G40" s="43">
        <v>1903.1890000000001</v>
      </c>
      <c r="H40" s="43">
        <v>346362.31634998001</v>
      </c>
      <c r="I40" s="43">
        <v>7.4569999999999999</v>
      </c>
      <c r="J40" s="43">
        <v>2445.4372602899998</v>
      </c>
    </row>
    <row r="41" spans="1:10" x14ac:dyDescent="0.25">
      <c r="A41" s="5" t="s">
        <v>69</v>
      </c>
      <c r="B41" s="6" t="s">
        <v>70</v>
      </c>
      <c r="C41" s="43">
        <v>880.00900000000001</v>
      </c>
      <c r="D41" s="43">
        <v>109314.76864246999</v>
      </c>
      <c r="E41" s="43">
        <v>535.45699999999999</v>
      </c>
      <c r="F41" s="43">
        <v>56561.377708870001</v>
      </c>
      <c r="G41" s="43">
        <v>344.55200000000002</v>
      </c>
      <c r="H41" s="43">
        <v>52753.3909336</v>
      </c>
      <c r="I41" s="43">
        <v>0</v>
      </c>
      <c r="J41" s="43">
        <v>0</v>
      </c>
    </row>
    <row r="42" spans="1:10" x14ac:dyDescent="0.25">
      <c r="A42" s="5" t="s">
        <v>71</v>
      </c>
      <c r="B42" s="6" t="s">
        <v>72</v>
      </c>
      <c r="C42" s="43">
        <v>14372.602999999999</v>
      </c>
      <c r="D42" s="43">
        <v>2697686.52854589</v>
      </c>
      <c r="E42" s="43">
        <v>12544.701999999999</v>
      </c>
      <c r="F42" s="43">
        <v>2431665.26000614</v>
      </c>
      <c r="G42" s="43">
        <v>1820.585</v>
      </c>
      <c r="H42" s="43">
        <v>262891.51700042997</v>
      </c>
      <c r="I42" s="43">
        <v>7.3159999999999998</v>
      </c>
      <c r="J42" s="43">
        <v>3129.7515393200001</v>
      </c>
    </row>
    <row r="43" spans="1:10" x14ac:dyDescent="0.25">
      <c r="A43" s="5" t="s">
        <v>73</v>
      </c>
      <c r="B43" s="6" t="s">
        <v>74</v>
      </c>
      <c r="C43" s="43">
        <v>2864.576</v>
      </c>
      <c r="D43" s="43">
        <v>400408.95408381999</v>
      </c>
      <c r="E43" s="43">
        <v>1535.789</v>
      </c>
      <c r="F43" s="43">
        <v>200373.60737201001</v>
      </c>
      <c r="G43" s="43">
        <v>1328.787</v>
      </c>
      <c r="H43" s="43">
        <v>200035.34671181001</v>
      </c>
      <c r="I43" s="43">
        <v>0</v>
      </c>
      <c r="J43" s="43">
        <v>0</v>
      </c>
    </row>
    <row r="44" spans="1:10" x14ac:dyDescent="0.25">
      <c r="A44" s="5" t="s">
        <v>75</v>
      </c>
      <c r="B44" s="6" t="s">
        <v>76</v>
      </c>
      <c r="C44" s="43">
        <v>2206.5010000000002</v>
      </c>
      <c r="D44" s="43">
        <v>386932.33856375999</v>
      </c>
      <c r="E44" s="43">
        <v>1134.481</v>
      </c>
      <c r="F44" s="43">
        <v>158006.57816311999</v>
      </c>
      <c r="G44" s="43">
        <v>1072.019</v>
      </c>
      <c r="H44" s="43">
        <v>228925.76039964001</v>
      </c>
      <c r="I44" s="43">
        <v>1E-3</v>
      </c>
      <c r="J44" s="43">
        <v>9.9999999999999995E-7</v>
      </c>
    </row>
    <row r="45" spans="1:10" x14ac:dyDescent="0.25">
      <c r="A45" s="5" t="s">
        <v>77</v>
      </c>
      <c r="B45" s="6" t="s">
        <v>78</v>
      </c>
      <c r="C45" s="43">
        <v>998.96500000000003</v>
      </c>
      <c r="D45" s="43">
        <v>171886.80976663</v>
      </c>
      <c r="E45" s="43">
        <v>551.90099999999995</v>
      </c>
      <c r="F45" s="43">
        <v>108865.98133523</v>
      </c>
      <c r="G45" s="43">
        <v>447.06299999999999</v>
      </c>
      <c r="H45" s="43">
        <v>63020.828391399999</v>
      </c>
      <c r="I45" s="43">
        <v>1E-3</v>
      </c>
      <c r="J45" s="43">
        <v>4.0000000000000003E-5</v>
      </c>
    </row>
    <row r="46" spans="1:10" x14ac:dyDescent="0.25">
      <c r="A46" s="5" t="s">
        <v>79</v>
      </c>
      <c r="B46" s="6" t="s">
        <v>80</v>
      </c>
      <c r="C46" s="43">
        <v>1668.7529999999999</v>
      </c>
      <c r="D46" s="43">
        <v>227951.05957143</v>
      </c>
      <c r="E46" s="43">
        <v>1039.2950000000001</v>
      </c>
      <c r="F46" s="43">
        <v>124259.02220725</v>
      </c>
      <c r="G46" s="43">
        <v>629.45799999999997</v>
      </c>
      <c r="H46" s="43">
        <v>103692.03736418</v>
      </c>
      <c r="I46" s="43">
        <v>0</v>
      </c>
      <c r="J46" s="43">
        <v>0</v>
      </c>
    </row>
    <row r="47" spans="1:10" x14ac:dyDescent="0.25">
      <c r="A47" s="5" t="s">
        <v>81</v>
      </c>
      <c r="B47" s="6" t="s">
        <v>82</v>
      </c>
      <c r="C47" s="43">
        <v>2228.2649999999999</v>
      </c>
      <c r="D47" s="43">
        <v>478474.92321028002</v>
      </c>
      <c r="E47" s="43">
        <v>713.91600000000005</v>
      </c>
      <c r="F47" s="43">
        <v>179010.43575927001</v>
      </c>
      <c r="G47" s="43">
        <v>1514.3430000000001</v>
      </c>
      <c r="H47" s="43">
        <v>299464.48730058997</v>
      </c>
      <c r="I47" s="43">
        <v>6.0000000000000001E-3</v>
      </c>
      <c r="J47" s="43">
        <v>1.5042000000000001E-4</v>
      </c>
    </row>
    <row r="48" spans="1:10" x14ac:dyDescent="0.25">
      <c r="A48" s="5" t="s">
        <v>83</v>
      </c>
      <c r="B48" s="6" t="s">
        <v>84</v>
      </c>
      <c r="C48" s="43">
        <v>3111.2150000000001</v>
      </c>
      <c r="D48" s="43">
        <v>1055117.81233228</v>
      </c>
      <c r="E48" s="43">
        <v>2005.3820000000001</v>
      </c>
      <c r="F48" s="43">
        <v>882318.40518510004</v>
      </c>
      <c r="G48" s="43">
        <v>1098.711</v>
      </c>
      <c r="H48" s="43">
        <v>170403.55270110001</v>
      </c>
      <c r="I48" s="43">
        <v>7.1219999999999999</v>
      </c>
      <c r="J48" s="43">
        <v>2395.8544460799999</v>
      </c>
    </row>
    <row r="49" spans="1:10" x14ac:dyDescent="0.25">
      <c r="A49" s="5" t="s">
        <v>85</v>
      </c>
      <c r="B49" s="6" t="s">
        <v>86</v>
      </c>
      <c r="C49" s="43">
        <v>980.34900000000005</v>
      </c>
      <c r="D49" s="43">
        <v>103518.42345207</v>
      </c>
      <c r="E49" s="43">
        <v>597.85299999999995</v>
      </c>
      <c r="F49" s="43">
        <v>57800.099469300003</v>
      </c>
      <c r="G49" s="43">
        <v>382.483</v>
      </c>
      <c r="H49" s="43">
        <v>45718.317842769997</v>
      </c>
      <c r="I49" s="43">
        <v>1.2999999999999999E-2</v>
      </c>
      <c r="J49" s="43">
        <v>6.1399999999999996E-3</v>
      </c>
    </row>
    <row r="50" spans="1:10" x14ac:dyDescent="0.25">
      <c r="A50" s="5" t="s">
        <v>87</v>
      </c>
      <c r="B50" s="6" t="s">
        <v>88</v>
      </c>
      <c r="C50" s="43">
        <v>254.96299999999999</v>
      </c>
      <c r="D50" s="43">
        <v>31111.201363759999</v>
      </c>
      <c r="E50" s="43">
        <v>45.2</v>
      </c>
      <c r="F50" s="43">
        <v>4987.4297967299999</v>
      </c>
      <c r="G50" s="43">
        <v>209.762</v>
      </c>
      <c r="H50" s="43">
        <v>26123.771493100001</v>
      </c>
      <c r="I50" s="43">
        <v>1E-3</v>
      </c>
      <c r="J50" s="43">
        <v>7.3930000000000005E-5</v>
      </c>
    </row>
    <row r="51" spans="1:10" x14ac:dyDescent="0.25">
      <c r="A51" s="5" t="s">
        <v>89</v>
      </c>
      <c r="B51" s="6" t="s">
        <v>90</v>
      </c>
      <c r="C51" s="43">
        <v>305.173</v>
      </c>
      <c r="D51" s="43">
        <v>31496.568550209999</v>
      </c>
      <c r="E51" s="43">
        <v>135.12299999999999</v>
      </c>
      <c r="F51" s="43">
        <v>14763.53613654</v>
      </c>
      <c r="G51" s="43">
        <v>170.05</v>
      </c>
      <c r="H51" s="43">
        <v>16733.03241367</v>
      </c>
      <c r="I51" s="43">
        <v>0</v>
      </c>
      <c r="J51" s="43">
        <v>0</v>
      </c>
    </row>
    <row r="52" spans="1:10" x14ac:dyDescent="0.25">
      <c r="A52" s="5" t="s">
        <v>91</v>
      </c>
      <c r="B52" s="6" t="s">
        <v>92</v>
      </c>
      <c r="C52" s="43">
        <v>5969.8559999999998</v>
      </c>
      <c r="D52" s="43">
        <v>1192648.46728637</v>
      </c>
      <c r="E52" s="43">
        <v>3920.72</v>
      </c>
      <c r="F52" s="43">
        <v>735786.60802500998</v>
      </c>
      <c r="G52" s="43">
        <v>2049.125</v>
      </c>
      <c r="H52" s="43">
        <v>456861.82616608002</v>
      </c>
      <c r="I52" s="43">
        <v>1.0999999999999999E-2</v>
      </c>
      <c r="J52" s="43">
        <v>3.3095279999999998E-2</v>
      </c>
    </row>
    <row r="53" spans="1:10" x14ac:dyDescent="0.25">
      <c r="A53" s="5" t="s">
        <v>93</v>
      </c>
      <c r="B53" s="6" t="s">
        <v>94</v>
      </c>
      <c r="C53" s="43">
        <v>1305.23</v>
      </c>
      <c r="D53" s="43">
        <v>158397.36278239</v>
      </c>
      <c r="E53" s="43">
        <v>638.39300000000003</v>
      </c>
      <c r="F53" s="43">
        <v>77454.023866980002</v>
      </c>
      <c r="G53" s="43">
        <v>666.83699999999999</v>
      </c>
      <c r="H53" s="43">
        <v>80943.33891541</v>
      </c>
      <c r="I53" s="43">
        <v>0</v>
      </c>
      <c r="J53" s="43">
        <v>0</v>
      </c>
    </row>
    <row r="54" spans="1:10" x14ac:dyDescent="0.25">
      <c r="A54" s="5" t="s">
        <v>95</v>
      </c>
      <c r="B54" s="6" t="s">
        <v>96</v>
      </c>
      <c r="C54" s="43">
        <v>434.75799999999998</v>
      </c>
      <c r="D54" s="43">
        <v>137953.05172513999</v>
      </c>
      <c r="E54" s="43">
        <v>87.831000000000003</v>
      </c>
      <c r="F54" s="43">
        <v>21663.772581789999</v>
      </c>
      <c r="G54" s="43">
        <v>346.92700000000002</v>
      </c>
      <c r="H54" s="43">
        <v>116289.27914335</v>
      </c>
      <c r="I54" s="43">
        <v>0</v>
      </c>
      <c r="J54" s="43">
        <v>0</v>
      </c>
    </row>
    <row r="55" spans="1:10" x14ac:dyDescent="0.25">
      <c r="A55" s="5" t="s">
        <v>97</v>
      </c>
      <c r="B55" s="6" t="s">
        <v>98</v>
      </c>
      <c r="C55" s="43">
        <v>70.585999999999999</v>
      </c>
      <c r="D55" s="43">
        <v>26219.627269730001</v>
      </c>
      <c r="E55" s="43">
        <v>5.26</v>
      </c>
      <c r="F55" s="43">
        <v>2110.4160299700002</v>
      </c>
      <c r="G55" s="43">
        <v>65.325999999999993</v>
      </c>
      <c r="H55" s="43">
        <v>24109.211239759999</v>
      </c>
      <c r="I55" s="43">
        <v>0</v>
      </c>
      <c r="J55" s="43">
        <v>0</v>
      </c>
    </row>
    <row r="56" spans="1:10" x14ac:dyDescent="0.25">
      <c r="A56" s="5" t="s">
        <v>99</v>
      </c>
      <c r="B56" s="6" t="s">
        <v>100</v>
      </c>
      <c r="C56" s="43">
        <v>159.98500000000001</v>
      </c>
      <c r="D56" s="43">
        <v>18122.554611330001</v>
      </c>
      <c r="E56" s="43">
        <v>0</v>
      </c>
      <c r="F56" s="43">
        <v>0</v>
      </c>
      <c r="G56" s="43">
        <v>159.98500000000001</v>
      </c>
      <c r="H56" s="43">
        <v>18122.554611330001</v>
      </c>
      <c r="I56" s="43">
        <v>0</v>
      </c>
      <c r="J56" s="43">
        <v>0</v>
      </c>
    </row>
    <row r="57" spans="1:10" x14ac:dyDescent="0.25">
      <c r="A57" s="5" t="s">
        <v>101</v>
      </c>
      <c r="B57" s="6" t="s">
        <v>102</v>
      </c>
      <c r="C57" s="43">
        <v>947.89499999999998</v>
      </c>
      <c r="D57" s="43">
        <v>119771.78325370001</v>
      </c>
      <c r="E57" s="43">
        <v>449.755</v>
      </c>
      <c r="F57" s="43">
        <v>44255.189625970001</v>
      </c>
      <c r="G57" s="43">
        <v>498.14</v>
      </c>
      <c r="H57" s="43">
        <v>75516.593627730006</v>
      </c>
      <c r="I57" s="43">
        <v>0</v>
      </c>
      <c r="J57" s="43">
        <v>0</v>
      </c>
    </row>
    <row r="58" spans="1:10" x14ac:dyDescent="0.25">
      <c r="A58" s="5" t="s">
        <v>103</v>
      </c>
      <c r="B58" s="6" t="s">
        <v>104</v>
      </c>
      <c r="C58" s="43">
        <v>1439.2260000000001</v>
      </c>
      <c r="D58" s="43">
        <v>234094.83252564</v>
      </c>
      <c r="E58" s="43">
        <v>745.22</v>
      </c>
      <c r="F58" s="43">
        <v>94024.077298760007</v>
      </c>
      <c r="G58" s="43">
        <v>694.00300000000004</v>
      </c>
      <c r="H58" s="43">
        <v>140070.75460188001</v>
      </c>
      <c r="I58" s="43">
        <v>3.0000000000000001E-3</v>
      </c>
      <c r="J58" s="43">
        <v>6.2500000000000001E-4</v>
      </c>
    </row>
    <row r="59" spans="1:10" x14ac:dyDescent="0.25">
      <c r="A59" s="5" t="s">
        <v>105</v>
      </c>
      <c r="B59" s="6" t="s">
        <v>169</v>
      </c>
      <c r="C59" s="43">
        <v>5112.2879999999996</v>
      </c>
      <c r="D59" s="43">
        <v>1243481.3332589599</v>
      </c>
      <c r="E59" s="43">
        <v>4583.6790000000001</v>
      </c>
      <c r="F59" s="43">
        <v>1103376.63172326</v>
      </c>
      <c r="G59" s="43">
        <v>528.60900000000004</v>
      </c>
      <c r="H59" s="43">
        <v>140104.70153570001</v>
      </c>
      <c r="I59" s="43">
        <v>0</v>
      </c>
      <c r="J59" s="43">
        <v>0</v>
      </c>
    </row>
    <row r="60" spans="1:10" x14ac:dyDescent="0.25">
      <c r="A60" s="5" t="s">
        <v>107</v>
      </c>
      <c r="B60" s="6" t="s">
        <v>106</v>
      </c>
      <c r="C60" s="43">
        <v>5022.866</v>
      </c>
      <c r="D60" s="43">
        <v>131123.74564994001</v>
      </c>
      <c r="E60" s="43">
        <v>4634.3050000000003</v>
      </c>
      <c r="F60" s="43">
        <v>89310.11169505</v>
      </c>
      <c r="G60" s="43">
        <v>388.55099999999999</v>
      </c>
      <c r="H60" s="43">
        <v>41813.618880180002</v>
      </c>
      <c r="I60" s="43">
        <v>0.01</v>
      </c>
      <c r="J60" s="43">
        <v>1.507471E-2</v>
      </c>
    </row>
    <row r="61" spans="1:10" x14ac:dyDescent="0.25">
      <c r="A61" s="5" t="s">
        <v>109</v>
      </c>
      <c r="B61" s="6" t="s">
        <v>108</v>
      </c>
      <c r="C61" s="43">
        <v>1226.7049999999999</v>
      </c>
      <c r="D61" s="43">
        <v>165950.53633028001</v>
      </c>
      <c r="E61" s="43">
        <v>862.28899999999999</v>
      </c>
      <c r="F61" s="43">
        <v>99453.164980050002</v>
      </c>
      <c r="G61" s="43">
        <v>364.416</v>
      </c>
      <c r="H61" s="43">
        <v>66497.371350229994</v>
      </c>
      <c r="I61" s="43">
        <v>0</v>
      </c>
      <c r="J61" s="43">
        <v>0</v>
      </c>
    </row>
    <row r="62" spans="1:10" x14ac:dyDescent="0.25">
      <c r="A62" s="5" t="s">
        <v>111</v>
      </c>
      <c r="B62" s="6" t="s">
        <v>110</v>
      </c>
      <c r="C62" s="43">
        <v>1453.105</v>
      </c>
      <c r="D62" s="43">
        <v>412929.65262890997</v>
      </c>
      <c r="E62" s="43">
        <v>670.58900000000006</v>
      </c>
      <c r="F62" s="43">
        <v>197040.76318877001</v>
      </c>
      <c r="G62" s="43">
        <v>782.51599999999996</v>
      </c>
      <c r="H62" s="43">
        <v>215888.88944013999</v>
      </c>
      <c r="I62" s="43">
        <v>0</v>
      </c>
      <c r="J62" s="43">
        <v>0</v>
      </c>
    </row>
    <row r="63" spans="1:10" x14ac:dyDescent="0.25">
      <c r="A63" s="5" t="s">
        <v>113</v>
      </c>
      <c r="B63" s="6" t="s">
        <v>112</v>
      </c>
      <c r="C63" s="43">
        <v>216.203</v>
      </c>
      <c r="D63" s="43">
        <v>46932.870948850003</v>
      </c>
      <c r="E63" s="43">
        <v>6.1879999999999997</v>
      </c>
      <c r="F63" s="43">
        <v>2660.0327263899999</v>
      </c>
      <c r="G63" s="43">
        <v>210.01499999999999</v>
      </c>
      <c r="H63" s="43">
        <v>44272.838222459999</v>
      </c>
      <c r="I63" s="43">
        <v>0</v>
      </c>
      <c r="J63" s="43">
        <v>0</v>
      </c>
    </row>
    <row r="64" spans="1:10" x14ac:dyDescent="0.25">
      <c r="A64" s="5" t="s">
        <v>115</v>
      </c>
      <c r="B64" s="6" t="s">
        <v>114</v>
      </c>
      <c r="C64" s="43">
        <v>9289.9650000000001</v>
      </c>
      <c r="D64" s="43">
        <v>3316907.4424270899</v>
      </c>
      <c r="E64" s="43">
        <v>7455.7979999999998</v>
      </c>
      <c r="F64" s="43">
        <v>2823697.5493947701</v>
      </c>
      <c r="G64" s="43">
        <v>1834.104</v>
      </c>
      <c r="H64" s="43">
        <v>493208.47662019997</v>
      </c>
      <c r="I64" s="43">
        <v>6.3E-2</v>
      </c>
      <c r="J64" s="43">
        <v>1.4164121199999999</v>
      </c>
    </row>
    <row r="65" spans="1:10" x14ac:dyDescent="0.25">
      <c r="A65" s="5" t="s">
        <v>117</v>
      </c>
      <c r="B65" s="6" t="s">
        <v>116</v>
      </c>
      <c r="C65" s="43">
        <v>281.26299999999998</v>
      </c>
      <c r="D65" s="43">
        <v>29211.957343499998</v>
      </c>
      <c r="E65" s="43">
        <v>33.945999999999998</v>
      </c>
      <c r="F65" s="43">
        <v>5060.6002251199998</v>
      </c>
      <c r="G65" s="43">
        <v>247.31700000000001</v>
      </c>
      <c r="H65" s="43">
        <v>24151.357118380001</v>
      </c>
      <c r="I65" s="43">
        <v>0</v>
      </c>
      <c r="J65" s="43">
        <v>0</v>
      </c>
    </row>
    <row r="66" spans="1:10" x14ac:dyDescent="0.25">
      <c r="A66" s="5" t="s">
        <v>119</v>
      </c>
      <c r="B66" s="6" t="s">
        <v>118</v>
      </c>
      <c r="C66" s="43">
        <v>899.59900000000005</v>
      </c>
      <c r="D66" s="43">
        <v>106960.05714816001</v>
      </c>
      <c r="E66" s="43">
        <v>560.30499999999995</v>
      </c>
      <c r="F66" s="43">
        <v>71518.663390529997</v>
      </c>
      <c r="G66" s="43">
        <v>339.29399999999998</v>
      </c>
      <c r="H66" s="43">
        <v>35441.393757630001</v>
      </c>
      <c r="I66" s="43">
        <v>0</v>
      </c>
      <c r="J66" s="43">
        <v>0</v>
      </c>
    </row>
    <row r="67" spans="1:10" x14ac:dyDescent="0.25">
      <c r="A67" s="5" t="s">
        <v>121</v>
      </c>
      <c r="B67" s="6" t="s">
        <v>120</v>
      </c>
      <c r="C67" s="43">
        <v>11000.303</v>
      </c>
      <c r="D67" s="43">
        <v>2338584.80355728</v>
      </c>
      <c r="E67" s="43">
        <v>9016.8040000000001</v>
      </c>
      <c r="F67" s="43">
        <v>2040312.52053985</v>
      </c>
      <c r="G67" s="43">
        <v>1983.499</v>
      </c>
      <c r="H67" s="43">
        <v>298272.28301742999</v>
      </c>
      <c r="I67" s="43">
        <v>0</v>
      </c>
      <c r="J67" s="43">
        <v>0</v>
      </c>
    </row>
    <row r="68" spans="1:10" x14ac:dyDescent="0.25">
      <c r="A68" s="5" t="s">
        <v>123</v>
      </c>
      <c r="B68" s="6" t="s">
        <v>122</v>
      </c>
      <c r="C68" s="43">
        <v>1824.568</v>
      </c>
      <c r="D68" s="43">
        <v>302770.80566347</v>
      </c>
      <c r="E68" s="43">
        <v>1293.604</v>
      </c>
      <c r="F68" s="43">
        <v>194340.12017513</v>
      </c>
      <c r="G68" s="43">
        <v>530.96400000000006</v>
      </c>
      <c r="H68" s="43">
        <v>108430.68548833999</v>
      </c>
      <c r="I68" s="43">
        <v>0</v>
      </c>
      <c r="J68" s="43">
        <v>0</v>
      </c>
    </row>
    <row r="69" spans="1:10" x14ac:dyDescent="0.25">
      <c r="A69" s="5" t="s">
        <v>125</v>
      </c>
      <c r="B69" s="6" t="s">
        <v>124</v>
      </c>
      <c r="C69" s="43">
        <v>8618.1200000000008</v>
      </c>
      <c r="D69" s="43">
        <v>1965616.97526757</v>
      </c>
      <c r="E69" s="43">
        <v>6692.9740000000002</v>
      </c>
      <c r="F69" s="43">
        <v>1551869.65839773</v>
      </c>
      <c r="G69" s="43">
        <v>1925.14</v>
      </c>
      <c r="H69" s="43">
        <v>413747.31376083998</v>
      </c>
      <c r="I69" s="43">
        <v>6.0000000000000001E-3</v>
      </c>
      <c r="J69" s="43">
        <v>3.1089999999999998E-3</v>
      </c>
    </row>
    <row r="70" spans="1:10" x14ac:dyDescent="0.25">
      <c r="A70" s="5" t="s">
        <v>127</v>
      </c>
      <c r="B70" s="6" t="s">
        <v>126</v>
      </c>
      <c r="C70" s="43">
        <v>22007.861000000001</v>
      </c>
      <c r="D70" s="43">
        <v>13470715.7654386</v>
      </c>
      <c r="E70" s="43">
        <v>19544.195</v>
      </c>
      <c r="F70" s="43">
        <v>12267550.7226588</v>
      </c>
      <c r="G70" s="43">
        <v>2454.8629999999998</v>
      </c>
      <c r="H70" s="43">
        <v>1199538.99137779</v>
      </c>
      <c r="I70" s="43">
        <v>8.8030000000000008</v>
      </c>
      <c r="J70" s="43">
        <v>3626.05140205</v>
      </c>
    </row>
    <row r="71" spans="1:10" x14ac:dyDescent="0.25">
      <c r="A71" s="5" t="s">
        <v>129</v>
      </c>
      <c r="B71" s="6" t="s">
        <v>128</v>
      </c>
      <c r="C71" s="43">
        <v>2055.6729999999998</v>
      </c>
      <c r="D71" s="43">
        <v>272981.90667817002</v>
      </c>
      <c r="E71" s="43">
        <v>764.08</v>
      </c>
      <c r="F71" s="43">
        <v>86011.819688570002</v>
      </c>
      <c r="G71" s="43">
        <v>1291.5920000000001</v>
      </c>
      <c r="H71" s="43">
        <v>186970.08692959999</v>
      </c>
      <c r="I71" s="43">
        <v>1E-3</v>
      </c>
      <c r="J71" s="43">
        <v>6.0000000000000002E-5</v>
      </c>
    </row>
    <row r="72" spans="1:10" x14ac:dyDescent="0.25">
      <c r="A72" s="5" t="s">
        <v>131</v>
      </c>
      <c r="B72" s="6" t="s">
        <v>130</v>
      </c>
      <c r="C72" s="43">
        <v>717.86300000000006</v>
      </c>
      <c r="D72" s="43">
        <v>213568.27833150001</v>
      </c>
      <c r="E72" s="43">
        <v>249.84100000000001</v>
      </c>
      <c r="F72" s="43">
        <v>48860.481501000002</v>
      </c>
      <c r="G72" s="43">
        <v>468.02199999999999</v>
      </c>
      <c r="H72" s="43">
        <v>164707.79683050001</v>
      </c>
      <c r="I72" s="43">
        <v>0</v>
      </c>
      <c r="J72" s="43">
        <v>0</v>
      </c>
    </row>
    <row r="73" spans="1:10" x14ac:dyDescent="0.25">
      <c r="A73" s="5" t="s">
        <v>133</v>
      </c>
      <c r="B73" s="6" t="s">
        <v>132</v>
      </c>
      <c r="C73" s="43">
        <v>12758.029</v>
      </c>
      <c r="D73" s="43">
        <v>4178415.9408321702</v>
      </c>
      <c r="E73" s="43">
        <v>10518.431</v>
      </c>
      <c r="F73" s="43">
        <v>3696564.05216004</v>
      </c>
      <c r="G73" s="43">
        <v>2233.7289999999998</v>
      </c>
      <c r="H73" s="43">
        <v>479195.03302706999</v>
      </c>
      <c r="I73" s="43">
        <v>5.8689999999999998</v>
      </c>
      <c r="J73" s="43">
        <v>2656.8556450599999</v>
      </c>
    </row>
    <row r="74" spans="1:10" x14ac:dyDescent="0.25">
      <c r="A74" s="5" t="s">
        <v>135</v>
      </c>
      <c r="B74" s="6" t="s">
        <v>170</v>
      </c>
      <c r="C74" s="43">
        <v>403.99700000000001</v>
      </c>
      <c r="D74" s="43">
        <v>57548.342478240003</v>
      </c>
      <c r="E74" s="43">
        <v>282.40600000000001</v>
      </c>
      <c r="F74" s="43">
        <v>25207.025565560001</v>
      </c>
      <c r="G74" s="43">
        <v>121.59099999999999</v>
      </c>
      <c r="H74" s="43">
        <v>32341.316912679998</v>
      </c>
      <c r="I74" s="43">
        <v>0</v>
      </c>
      <c r="J74" s="43">
        <v>0</v>
      </c>
    </row>
    <row r="75" spans="1:10" x14ac:dyDescent="0.25">
      <c r="A75" s="5" t="s">
        <v>137</v>
      </c>
      <c r="B75" s="6" t="s">
        <v>134</v>
      </c>
      <c r="C75" s="43">
        <v>1131.857</v>
      </c>
      <c r="D75" s="43">
        <v>146425.86506407999</v>
      </c>
      <c r="E75" s="43">
        <v>508.12599999999998</v>
      </c>
      <c r="F75" s="43">
        <v>65692.861249299996</v>
      </c>
      <c r="G75" s="43">
        <v>623.72199999999998</v>
      </c>
      <c r="H75" s="43">
        <v>80733.002280779998</v>
      </c>
      <c r="I75" s="43">
        <v>8.9999999999999993E-3</v>
      </c>
      <c r="J75" s="43">
        <v>1.534E-3</v>
      </c>
    </row>
    <row r="76" spans="1:10" x14ac:dyDescent="0.25">
      <c r="A76" s="5" t="s">
        <v>139</v>
      </c>
      <c r="B76" s="6" t="s">
        <v>136</v>
      </c>
      <c r="C76" s="43">
        <v>4549.2190000000001</v>
      </c>
      <c r="D76" s="43">
        <v>751351.84254486999</v>
      </c>
      <c r="E76" s="43">
        <v>3350.942</v>
      </c>
      <c r="F76" s="43">
        <v>558753.80680215999</v>
      </c>
      <c r="G76" s="43">
        <v>1198.2750000000001</v>
      </c>
      <c r="H76" s="43">
        <v>192598.03572451</v>
      </c>
      <c r="I76" s="43">
        <v>2E-3</v>
      </c>
      <c r="J76" s="43">
        <v>1.8199999999999999E-5</v>
      </c>
    </row>
    <row r="77" spans="1:10" x14ac:dyDescent="0.25">
      <c r="A77" s="5" t="s">
        <v>141</v>
      </c>
      <c r="B77" s="6" t="s">
        <v>138</v>
      </c>
      <c r="C77" s="43">
        <v>1127.9960000000001</v>
      </c>
      <c r="D77" s="43">
        <v>140934.08193953001</v>
      </c>
      <c r="E77" s="43">
        <v>597.38900000000001</v>
      </c>
      <c r="F77" s="43">
        <v>65722.012210539993</v>
      </c>
      <c r="G77" s="43">
        <v>530.60699999999997</v>
      </c>
      <c r="H77" s="43">
        <v>75212.069728989998</v>
      </c>
      <c r="I77" s="43">
        <v>0</v>
      </c>
      <c r="J77" s="43">
        <v>0</v>
      </c>
    </row>
    <row r="78" spans="1:10" x14ac:dyDescent="0.25">
      <c r="A78" s="5" t="s">
        <v>143</v>
      </c>
      <c r="B78" s="6" t="s">
        <v>140</v>
      </c>
      <c r="C78" s="43">
        <v>1533.4760000000001</v>
      </c>
      <c r="D78" s="43">
        <v>210829.60913149</v>
      </c>
      <c r="E78" s="43">
        <v>855.40200000000004</v>
      </c>
      <c r="F78" s="43">
        <v>111877.7756641</v>
      </c>
      <c r="G78" s="43">
        <v>678.07399999999996</v>
      </c>
      <c r="H78" s="43">
        <v>98951.833467389995</v>
      </c>
      <c r="I78" s="43">
        <v>0</v>
      </c>
      <c r="J78" s="43">
        <v>0</v>
      </c>
    </row>
    <row r="79" spans="1:10" x14ac:dyDescent="0.25">
      <c r="A79" s="5" t="s">
        <v>145</v>
      </c>
      <c r="B79" s="6" t="s">
        <v>142</v>
      </c>
      <c r="C79" s="43">
        <v>1659.982</v>
      </c>
      <c r="D79" s="43">
        <v>356148.47499269003</v>
      </c>
      <c r="E79" s="43">
        <v>792.75199999999995</v>
      </c>
      <c r="F79" s="43">
        <v>197170.40700253</v>
      </c>
      <c r="G79" s="43">
        <v>867.22900000000004</v>
      </c>
      <c r="H79" s="43">
        <v>158978.06798116001</v>
      </c>
      <c r="I79" s="43">
        <v>1E-3</v>
      </c>
      <c r="J79" s="43">
        <v>9.0000000000000002E-6</v>
      </c>
    </row>
    <row r="80" spans="1:10" x14ac:dyDescent="0.25">
      <c r="A80" s="5" t="s">
        <v>147</v>
      </c>
      <c r="B80" s="6" t="s">
        <v>144</v>
      </c>
      <c r="C80" s="43">
        <v>1799.088</v>
      </c>
      <c r="D80" s="43">
        <v>525562.92121966998</v>
      </c>
      <c r="E80" s="43">
        <v>1042.0609999999999</v>
      </c>
      <c r="F80" s="43">
        <v>394538.06257592002</v>
      </c>
      <c r="G80" s="43">
        <v>757.02499999999998</v>
      </c>
      <c r="H80" s="43">
        <v>131024.85842375</v>
      </c>
      <c r="I80" s="43">
        <v>2E-3</v>
      </c>
      <c r="J80" s="43">
        <v>2.2000000000000001E-4</v>
      </c>
    </row>
    <row r="81" spans="1:10" x14ac:dyDescent="0.25">
      <c r="A81" s="5" t="s">
        <v>149</v>
      </c>
      <c r="B81" s="6" t="s">
        <v>146</v>
      </c>
      <c r="C81" s="43">
        <v>7012.7730000000001</v>
      </c>
      <c r="D81" s="43">
        <v>4756141.2572272103</v>
      </c>
      <c r="E81" s="43">
        <v>4532.7460000000001</v>
      </c>
      <c r="F81" s="43">
        <v>2824354.33233192</v>
      </c>
      <c r="G81" s="43">
        <v>2480.0210000000002</v>
      </c>
      <c r="H81" s="43">
        <v>1931786.90603643</v>
      </c>
      <c r="I81" s="43">
        <v>6.0000000000000001E-3</v>
      </c>
      <c r="J81" s="43">
        <v>1.8858860000000002E-2</v>
      </c>
    </row>
    <row r="82" spans="1:10" x14ac:dyDescent="0.25">
      <c r="A82" s="5" t="s">
        <v>151</v>
      </c>
      <c r="B82" s="6" t="s">
        <v>148</v>
      </c>
      <c r="C82" s="43">
        <v>2998.7939999999999</v>
      </c>
      <c r="D82" s="43">
        <v>569568.63320925995</v>
      </c>
      <c r="E82" s="43">
        <v>1939.547</v>
      </c>
      <c r="F82" s="43">
        <v>392940.66673348</v>
      </c>
      <c r="G82" s="43">
        <v>1059.2470000000001</v>
      </c>
      <c r="H82" s="43">
        <v>176627.96647578001</v>
      </c>
      <c r="I82" s="43">
        <v>0</v>
      </c>
      <c r="J82" s="43">
        <v>0</v>
      </c>
    </row>
    <row r="83" spans="1:10" x14ac:dyDescent="0.25">
      <c r="A83" s="5" t="s">
        <v>153</v>
      </c>
      <c r="B83" s="6" t="s">
        <v>150</v>
      </c>
      <c r="C83" s="43">
        <v>1572.2280000000001</v>
      </c>
      <c r="D83" s="43">
        <v>212049.56997703001</v>
      </c>
      <c r="E83" s="43">
        <v>941.34500000000003</v>
      </c>
      <c r="F83" s="43">
        <v>115261.54536144</v>
      </c>
      <c r="G83" s="43">
        <v>630.88199999999995</v>
      </c>
      <c r="H83" s="43">
        <v>96788.024526339999</v>
      </c>
      <c r="I83" s="43">
        <v>1E-3</v>
      </c>
      <c r="J83" s="43">
        <v>8.9250000000000001E-5</v>
      </c>
    </row>
    <row r="84" spans="1:10" x14ac:dyDescent="0.25">
      <c r="A84" s="5" t="s">
        <v>155</v>
      </c>
      <c r="B84" s="6" t="s">
        <v>152</v>
      </c>
      <c r="C84" s="43">
        <v>6352.62</v>
      </c>
      <c r="D84" s="43">
        <v>1624641.8403306501</v>
      </c>
      <c r="E84" s="43">
        <v>5381.7740000000003</v>
      </c>
      <c r="F84" s="43">
        <v>1461638.1793086501</v>
      </c>
      <c r="G84" s="43">
        <v>970.84500000000003</v>
      </c>
      <c r="H84" s="43">
        <v>163003.66100200001</v>
      </c>
      <c r="I84" s="43">
        <v>1E-3</v>
      </c>
      <c r="J84" s="43">
        <v>2.0000000000000002E-5</v>
      </c>
    </row>
    <row r="85" spans="1:10" x14ac:dyDescent="0.25">
      <c r="A85" s="5" t="s">
        <v>157</v>
      </c>
      <c r="B85" s="6" t="s">
        <v>154</v>
      </c>
      <c r="C85" s="43">
        <v>6734.49</v>
      </c>
      <c r="D85" s="43">
        <v>1523435.99727342</v>
      </c>
      <c r="E85" s="43">
        <v>4670.0690000000004</v>
      </c>
      <c r="F85" s="43">
        <v>1165362.72614844</v>
      </c>
      <c r="G85" s="43">
        <v>2064.4059999999999</v>
      </c>
      <c r="H85" s="43">
        <v>358073.24122397997</v>
      </c>
      <c r="I85" s="43">
        <v>1.4999999999999999E-2</v>
      </c>
      <c r="J85" s="43">
        <v>2.9901E-2</v>
      </c>
    </row>
    <row r="86" spans="1:10" x14ac:dyDescent="0.25">
      <c r="A86" s="5" t="s">
        <v>159</v>
      </c>
      <c r="B86" s="6" t="s">
        <v>156</v>
      </c>
      <c r="C86" s="43">
        <v>281.96100000000001</v>
      </c>
      <c r="D86" s="43">
        <v>166248.08516048</v>
      </c>
      <c r="E86" s="43">
        <v>78.414000000000001</v>
      </c>
      <c r="F86" s="43">
        <v>70768.587972120004</v>
      </c>
      <c r="G86" s="43">
        <v>203.547</v>
      </c>
      <c r="H86" s="43">
        <v>95479.497188359994</v>
      </c>
      <c r="I86" s="43">
        <v>0</v>
      </c>
      <c r="J86" s="43">
        <v>0</v>
      </c>
    </row>
    <row r="87" spans="1:10" x14ac:dyDescent="0.25">
      <c r="A87" s="5" t="s">
        <v>161</v>
      </c>
      <c r="B87" s="6" t="s">
        <v>158</v>
      </c>
      <c r="C87" s="43">
        <v>1689.144</v>
      </c>
      <c r="D87" s="43">
        <v>215993.50361752001</v>
      </c>
      <c r="E87" s="43">
        <v>1067.425</v>
      </c>
      <c r="F87" s="43">
        <v>138326.56922614999</v>
      </c>
      <c r="G87" s="43">
        <v>621.71900000000005</v>
      </c>
      <c r="H87" s="43">
        <v>77666.93439137</v>
      </c>
      <c r="I87" s="43">
        <v>0</v>
      </c>
      <c r="J87" s="43">
        <v>0</v>
      </c>
    </row>
    <row r="88" spans="1:10" x14ac:dyDescent="0.25">
      <c r="A88" s="5" t="s">
        <v>173</v>
      </c>
      <c r="B88" s="6" t="s">
        <v>160</v>
      </c>
      <c r="C88" s="43">
        <v>63.08</v>
      </c>
      <c r="D88" s="43">
        <v>21639.580001729999</v>
      </c>
      <c r="E88" s="43">
        <v>0</v>
      </c>
      <c r="F88" s="43">
        <v>0</v>
      </c>
      <c r="G88" s="43">
        <v>63.08</v>
      </c>
      <c r="H88" s="43">
        <v>21639.580001729999</v>
      </c>
      <c r="I88" s="43">
        <v>0</v>
      </c>
      <c r="J88" s="43">
        <v>0</v>
      </c>
    </row>
    <row r="89" spans="1:10" x14ac:dyDescent="0.25">
      <c r="A89" s="18" t="s">
        <v>174</v>
      </c>
      <c r="B89" s="6" t="s">
        <v>162</v>
      </c>
      <c r="C89" s="43">
        <v>983.95500000000004</v>
      </c>
      <c r="D89" s="43">
        <v>408608.31674783002</v>
      </c>
      <c r="E89" s="43">
        <v>233.89400000000001</v>
      </c>
      <c r="F89" s="43">
        <v>229650.74215909</v>
      </c>
      <c r="G89" s="43">
        <v>750.06100000000004</v>
      </c>
      <c r="H89" s="43">
        <v>178957.57458874001</v>
      </c>
      <c r="I89" s="43">
        <v>0</v>
      </c>
      <c r="J89" s="43">
        <v>0</v>
      </c>
    </row>
    <row r="90" spans="1:10" x14ac:dyDescent="0.25">
      <c r="A90" s="7"/>
      <c r="B90" s="7"/>
      <c r="C90" s="7"/>
      <c r="D90" s="7"/>
      <c r="E90" s="11"/>
      <c r="F90" s="11"/>
      <c r="G90" s="12"/>
      <c r="H90" s="12"/>
      <c r="I90" s="12"/>
      <c r="J90" s="12"/>
    </row>
    <row r="91" spans="1:10" ht="14.4" x14ac:dyDescent="0.3">
      <c r="A91" s="7"/>
      <c r="B91" s="45" t="s">
        <v>168</v>
      </c>
      <c r="C91" s="46"/>
      <c r="D91" s="46"/>
      <c r="E91" s="46"/>
      <c r="F91" s="32"/>
      <c r="G91" s="27"/>
      <c r="H91" s="27"/>
      <c r="I91" s="27"/>
      <c r="J91" s="27"/>
    </row>
    <row r="92" spans="1:10" ht="14.4" x14ac:dyDescent="0.25">
      <c r="A92" s="38"/>
      <c r="B92" s="38"/>
      <c r="C92" s="38"/>
      <c r="D92" s="38"/>
      <c r="E92" s="39"/>
      <c r="F92" s="39"/>
    </row>
    <row r="93" spans="1:10" x14ac:dyDescent="0.25">
      <c r="A93" s="40"/>
      <c r="B93" s="40"/>
      <c r="C93" s="40"/>
      <c r="D93" s="40"/>
      <c r="E93" s="40"/>
      <c r="F93" s="40"/>
    </row>
  </sheetData>
  <mergeCells count="7">
    <mergeCell ref="B91:E91"/>
    <mergeCell ref="A2:J2"/>
    <mergeCell ref="A3:J3"/>
    <mergeCell ref="A4:B6"/>
    <mergeCell ref="C5:C6"/>
    <mergeCell ref="D5:D6"/>
    <mergeCell ref="A7:B7"/>
  </mergeCells>
  <pageMargins left="0.39370078740157483" right="0.39370078740157483" top="0.35" bottom="0.32" header="0.31" footer="0.31496062992125984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93"/>
  <sheetViews>
    <sheetView workbookViewId="0">
      <pane ySplit="8" topLeftCell="A12" activePane="bottomLeft" state="frozen"/>
      <selection activeCell="B29" sqref="B29"/>
      <selection pane="bottomLeft" activeCell="U6" sqref="U6"/>
    </sheetView>
  </sheetViews>
  <sheetFormatPr defaultColWidth="12.6640625" defaultRowHeight="13.2" x14ac:dyDescent="0.25"/>
  <cols>
    <col min="1" max="1" width="5" style="1" customWidth="1"/>
    <col min="2" max="2" width="31.33203125" style="1" customWidth="1"/>
    <col min="3" max="3" width="10.88671875" style="1" customWidth="1"/>
    <col min="4" max="4" width="13.109375" style="1" customWidth="1"/>
    <col min="5" max="5" width="11.5546875" style="1" customWidth="1"/>
    <col min="6" max="6" width="12.6640625" style="1" customWidth="1"/>
    <col min="7" max="7" width="11.88671875" style="1" customWidth="1"/>
    <col min="8" max="8" width="12.6640625" style="1" customWidth="1"/>
    <col min="9" max="9" width="11.88671875" style="1" customWidth="1"/>
    <col min="10" max="10" width="12.6640625" style="1" customWidth="1"/>
    <col min="11" max="12" width="0" style="1" hidden="1" customWidth="1"/>
    <col min="13" max="13" width="12.33203125" style="1" hidden="1" customWidth="1"/>
    <col min="14" max="14" width="11.88671875" style="1" hidden="1" customWidth="1"/>
    <col min="15" max="16" width="0" style="1" hidden="1" customWidth="1"/>
    <col min="17" max="17" width="12.88671875" style="1" hidden="1" customWidth="1"/>
    <col min="18" max="19" width="0" style="1" hidden="1" customWidth="1"/>
    <col min="20" max="225" width="9.109375" style="1" customWidth="1"/>
    <col min="226" max="226" width="5" style="1" customWidth="1"/>
    <col min="227" max="227" width="40.44140625" style="1" customWidth="1"/>
    <col min="228" max="16384" width="12.6640625" style="1"/>
  </cols>
  <sheetData>
    <row r="1" spans="1:20" x14ac:dyDescent="0.25">
      <c r="A1" s="27"/>
      <c r="B1" s="27"/>
      <c r="C1" s="28"/>
      <c r="D1" s="28"/>
      <c r="E1" s="28"/>
      <c r="F1" s="28"/>
      <c r="G1" s="28"/>
      <c r="H1" s="28"/>
      <c r="I1" s="28"/>
      <c r="J1" s="28"/>
    </row>
    <row r="2" spans="1:20" ht="28.5" customHeight="1" x14ac:dyDescent="0.25">
      <c r="A2" s="47" t="s">
        <v>171</v>
      </c>
      <c r="B2" s="47"/>
      <c r="C2" s="47"/>
      <c r="D2" s="47"/>
      <c r="E2" s="47"/>
      <c r="F2" s="47"/>
      <c r="G2" s="47"/>
      <c r="H2" s="47"/>
      <c r="I2" s="47"/>
      <c r="J2" s="47"/>
    </row>
    <row r="3" spans="1:20" ht="15.75" customHeight="1" x14ac:dyDescent="0.25">
      <c r="A3" s="48" t="s">
        <v>180</v>
      </c>
      <c r="B3" s="48"/>
      <c r="C3" s="48"/>
      <c r="D3" s="48"/>
      <c r="E3" s="48"/>
      <c r="F3" s="48"/>
      <c r="G3" s="48"/>
      <c r="H3" s="48"/>
      <c r="I3" s="48"/>
      <c r="J3" s="48"/>
    </row>
    <row r="4" spans="1:20" ht="30.75" customHeight="1" x14ac:dyDescent="0.25">
      <c r="A4" s="51" t="s">
        <v>0</v>
      </c>
      <c r="B4" s="52"/>
      <c r="C4" s="26" t="s">
        <v>172</v>
      </c>
      <c r="D4" s="14"/>
      <c r="E4" s="14" t="s">
        <v>1</v>
      </c>
      <c r="F4" s="14"/>
      <c r="G4" s="14"/>
      <c r="H4" s="14"/>
      <c r="I4" s="14"/>
      <c r="J4" s="14"/>
    </row>
    <row r="5" spans="1:20" ht="32.25" customHeight="1" x14ac:dyDescent="0.25">
      <c r="A5" s="53"/>
      <c r="B5" s="54"/>
      <c r="C5" s="57" t="s">
        <v>163</v>
      </c>
      <c r="D5" s="57" t="s">
        <v>164</v>
      </c>
      <c r="E5" s="15" t="s">
        <v>2</v>
      </c>
      <c r="F5" s="16"/>
      <c r="G5" s="15" t="s">
        <v>3</v>
      </c>
      <c r="H5" s="29"/>
      <c r="I5" s="16" t="s">
        <v>4</v>
      </c>
      <c r="J5" s="16"/>
    </row>
    <row r="6" spans="1:20" ht="31.5" customHeight="1" x14ac:dyDescent="0.25">
      <c r="A6" s="55"/>
      <c r="B6" s="56"/>
      <c r="C6" s="58"/>
      <c r="D6" s="58"/>
      <c r="E6" s="19" t="s">
        <v>165</v>
      </c>
      <c r="F6" s="20" t="s">
        <v>166</v>
      </c>
      <c r="G6" s="19" t="s">
        <v>165</v>
      </c>
      <c r="H6" s="20" t="s">
        <v>166</v>
      </c>
      <c r="I6" s="19" t="s">
        <v>165</v>
      </c>
      <c r="J6" s="20" t="s">
        <v>166</v>
      </c>
    </row>
    <row r="7" spans="1:20" ht="12.75" customHeight="1" x14ac:dyDescent="0.25">
      <c r="A7" s="49">
        <v>1</v>
      </c>
      <c r="B7" s="50"/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</row>
    <row r="8" spans="1:20" s="2" customFormat="1" x14ac:dyDescent="0.25">
      <c r="A8" s="23" t="s">
        <v>5</v>
      </c>
      <c r="B8" s="24" t="s">
        <v>167</v>
      </c>
      <c r="C8" s="25">
        <v>1211775.926</v>
      </c>
      <c r="D8" s="25">
        <v>1138665883.3117099</v>
      </c>
      <c r="E8" s="25">
        <v>998188.14199999999</v>
      </c>
      <c r="F8" s="25">
        <v>912877947.35279906</v>
      </c>
      <c r="G8" s="25">
        <v>213319.12</v>
      </c>
      <c r="H8" s="25">
        <v>110539505.198826</v>
      </c>
      <c r="I8" s="25">
        <v>268.66399999999999</v>
      </c>
      <c r="J8" s="25">
        <v>115248430.760088</v>
      </c>
      <c r="K8" s="2">
        <v>2226.2042000000001</v>
      </c>
      <c r="L8" s="2">
        <f t="shared" ref="L8:L71" si="0">C8/1000</f>
        <v>1211.775926</v>
      </c>
      <c r="M8" s="34">
        <f t="shared" ref="M8:M71" si="1">D8</f>
        <v>1138665883.3117099</v>
      </c>
      <c r="N8" s="2">
        <f t="shared" ref="N8:N71" si="2">E8/1000</f>
        <v>998.18814199999997</v>
      </c>
      <c r="O8" s="34">
        <f t="shared" ref="O8:O71" si="3">F8</f>
        <v>912877947.35279906</v>
      </c>
      <c r="P8" s="2">
        <f t="shared" ref="P8:P71" si="4">G8/1000</f>
        <v>213.31912</v>
      </c>
      <c r="Q8" s="34">
        <f t="shared" ref="Q8:Q71" si="5">H8</f>
        <v>110539505.198826</v>
      </c>
      <c r="R8" s="2">
        <f t="shared" ref="R8:R71" si="6">I8/1000</f>
        <v>0.26866400000000001</v>
      </c>
      <c r="S8" s="34">
        <f t="shared" ref="S8:S71" si="7">J8</f>
        <v>115248430.760088</v>
      </c>
      <c r="T8" s="34"/>
    </row>
    <row r="9" spans="1:20" x14ac:dyDescent="0.25">
      <c r="A9" s="5" t="s">
        <v>6</v>
      </c>
      <c r="B9" s="6" t="s">
        <v>7</v>
      </c>
      <c r="C9" s="10">
        <v>9044.4220000000005</v>
      </c>
      <c r="D9" s="10">
        <v>1333031.2330456299</v>
      </c>
      <c r="E9" s="10">
        <v>5280.29</v>
      </c>
      <c r="F9" s="10">
        <v>932529.21724810998</v>
      </c>
      <c r="G9" s="10">
        <v>3764.1239999999998</v>
      </c>
      <c r="H9" s="10">
        <v>400502.01533298998</v>
      </c>
      <c r="I9" s="10">
        <v>8.0000000000000002E-3</v>
      </c>
      <c r="J9" s="10">
        <v>4.6453E-4</v>
      </c>
      <c r="K9" s="1">
        <v>2316.3625000000002</v>
      </c>
      <c r="L9" s="2">
        <f t="shared" si="0"/>
        <v>9.0444220000000008</v>
      </c>
      <c r="M9" s="34">
        <f t="shared" si="1"/>
        <v>1333031.2330456299</v>
      </c>
      <c r="N9" s="2">
        <f t="shared" si="2"/>
        <v>5.2802899999999999</v>
      </c>
      <c r="O9" s="34">
        <f t="shared" si="3"/>
        <v>932529.21724810998</v>
      </c>
      <c r="P9" s="2">
        <f t="shared" si="4"/>
        <v>3.7641239999999998</v>
      </c>
      <c r="Q9" s="34">
        <f t="shared" si="5"/>
        <v>400502.01533298998</v>
      </c>
      <c r="R9" s="2">
        <f t="shared" si="6"/>
        <v>7.9999999999999996E-6</v>
      </c>
      <c r="S9" s="34">
        <f t="shared" si="7"/>
        <v>4.6453E-4</v>
      </c>
      <c r="T9" s="34"/>
    </row>
    <row r="10" spans="1:20" x14ac:dyDescent="0.25">
      <c r="A10" s="5" t="s">
        <v>8</v>
      </c>
      <c r="B10" s="6" t="s">
        <v>9</v>
      </c>
      <c r="C10" s="10">
        <v>2952.6350000000002</v>
      </c>
      <c r="D10" s="10">
        <v>487705.48654578999</v>
      </c>
      <c r="E10" s="10">
        <v>1128.4949999999999</v>
      </c>
      <c r="F10" s="10">
        <v>257368.60534584001</v>
      </c>
      <c r="G10" s="10">
        <v>1824.0830000000001</v>
      </c>
      <c r="H10" s="10">
        <v>227676.01266633999</v>
      </c>
      <c r="I10" s="10">
        <v>5.7000000000000002E-2</v>
      </c>
      <c r="J10" s="10">
        <v>2660.8685336100002</v>
      </c>
      <c r="K10" s="1">
        <v>680.5788</v>
      </c>
      <c r="L10" s="2">
        <f t="shared" si="0"/>
        <v>2.9526350000000003</v>
      </c>
      <c r="M10" s="34">
        <f t="shared" si="1"/>
        <v>487705.48654578999</v>
      </c>
      <c r="N10" s="2">
        <f t="shared" si="2"/>
        <v>1.1284949999999998</v>
      </c>
      <c r="O10" s="34">
        <f t="shared" si="3"/>
        <v>257368.60534584001</v>
      </c>
      <c r="P10" s="2">
        <f t="shared" si="4"/>
        <v>1.8240830000000001</v>
      </c>
      <c r="Q10" s="34">
        <f t="shared" si="5"/>
        <v>227676.01266633999</v>
      </c>
      <c r="R10" s="2">
        <f t="shared" si="6"/>
        <v>5.7000000000000003E-5</v>
      </c>
      <c r="S10" s="34">
        <f t="shared" si="7"/>
        <v>2660.8685336100002</v>
      </c>
      <c r="T10" s="34"/>
    </row>
    <row r="11" spans="1:20" x14ac:dyDescent="0.25">
      <c r="A11" s="5" t="s">
        <v>10</v>
      </c>
      <c r="B11" s="6" t="s">
        <v>11</v>
      </c>
      <c r="C11" s="10">
        <v>4621.9390000000003</v>
      </c>
      <c r="D11" s="10">
        <v>796041.68639087002</v>
      </c>
      <c r="E11" s="10">
        <v>2471.6779999999999</v>
      </c>
      <c r="F11" s="10">
        <v>317034.11787953001</v>
      </c>
      <c r="G11" s="10">
        <v>2150.2559999999999</v>
      </c>
      <c r="H11" s="10">
        <v>479007.55650034</v>
      </c>
      <c r="I11" s="10">
        <v>5.0000000000000001E-3</v>
      </c>
      <c r="J11" s="10">
        <v>1.2011000000000001E-2</v>
      </c>
      <c r="K11" s="1">
        <v>766.77589999999998</v>
      </c>
      <c r="L11" s="2">
        <f t="shared" si="0"/>
        <v>4.6219390000000002</v>
      </c>
      <c r="M11" s="34">
        <f t="shared" si="1"/>
        <v>796041.68639087002</v>
      </c>
      <c r="N11" s="2">
        <f t="shared" si="2"/>
        <v>2.4716779999999998</v>
      </c>
      <c r="O11" s="34">
        <f t="shared" si="3"/>
        <v>317034.11787953001</v>
      </c>
      <c r="P11" s="2">
        <f t="shared" si="4"/>
        <v>2.1502559999999997</v>
      </c>
      <c r="Q11" s="34">
        <f t="shared" si="5"/>
        <v>479007.55650034</v>
      </c>
      <c r="R11" s="2">
        <f t="shared" si="6"/>
        <v>5.0000000000000004E-6</v>
      </c>
      <c r="S11" s="34">
        <f t="shared" si="7"/>
        <v>1.2011000000000001E-2</v>
      </c>
      <c r="T11" s="34"/>
    </row>
    <row r="12" spans="1:20" x14ac:dyDescent="0.25">
      <c r="A12" s="5" t="s">
        <v>12</v>
      </c>
      <c r="B12" s="6" t="s">
        <v>13</v>
      </c>
      <c r="C12" s="10">
        <v>3055.1210000000001</v>
      </c>
      <c r="D12" s="10">
        <v>455602.31463407999</v>
      </c>
      <c r="E12" s="10">
        <v>1560.5640000000001</v>
      </c>
      <c r="F12" s="10">
        <v>160602.32553713999</v>
      </c>
      <c r="G12" s="10">
        <v>1494.5519999999999</v>
      </c>
      <c r="H12" s="10">
        <v>294999.98901060998</v>
      </c>
      <c r="I12" s="10">
        <v>5.0000000000000001E-3</v>
      </c>
      <c r="J12" s="10">
        <v>8.6329999999999995E-5</v>
      </c>
      <c r="K12" s="1">
        <v>2085.3755000000001</v>
      </c>
      <c r="L12" s="2">
        <f t="shared" si="0"/>
        <v>3.0551210000000002</v>
      </c>
      <c r="M12" s="34">
        <f t="shared" si="1"/>
        <v>455602.31463407999</v>
      </c>
      <c r="N12" s="2">
        <f t="shared" si="2"/>
        <v>1.5605640000000001</v>
      </c>
      <c r="O12" s="34">
        <f t="shared" si="3"/>
        <v>160602.32553713999</v>
      </c>
      <c r="P12" s="2">
        <f t="shared" si="4"/>
        <v>1.4945519999999999</v>
      </c>
      <c r="Q12" s="34">
        <f t="shared" si="5"/>
        <v>294999.98901060998</v>
      </c>
      <c r="R12" s="2">
        <f t="shared" si="6"/>
        <v>5.0000000000000004E-6</v>
      </c>
      <c r="S12" s="34">
        <f t="shared" si="7"/>
        <v>8.6329999999999995E-5</v>
      </c>
      <c r="T12" s="34"/>
    </row>
    <row r="13" spans="1:20" x14ac:dyDescent="0.25">
      <c r="A13" s="5" t="s">
        <v>14</v>
      </c>
      <c r="B13" s="6" t="s">
        <v>15</v>
      </c>
      <c r="C13" s="10">
        <v>5900.5320000000002</v>
      </c>
      <c r="D13" s="10">
        <v>1131948.6671225701</v>
      </c>
      <c r="E13" s="10">
        <v>3316.578</v>
      </c>
      <c r="F13" s="10">
        <v>766822.14664132998</v>
      </c>
      <c r="G13" s="10">
        <v>2583.9499999999998</v>
      </c>
      <c r="H13" s="10">
        <v>365126.52036736999</v>
      </c>
      <c r="I13" s="10">
        <v>4.0000000000000001E-3</v>
      </c>
      <c r="J13" s="10">
        <v>1.1387000000000001E-4</v>
      </c>
      <c r="K13" s="1">
        <v>1467.9815000000001</v>
      </c>
      <c r="L13" s="2">
        <f t="shared" si="0"/>
        <v>5.9005320000000001</v>
      </c>
      <c r="M13" s="34">
        <f t="shared" si="1"/>
        <v>1131948.6671225701</v>
      </c>
      <c r="N13" s="2">
        <f t="shared" si="2"/>
        <v>3.3165779999999998</v>
      </c>
      <c r="O13" s="34">
        <f t="shared" si="3"/>
        <v>766822.14664132998</v>
      </c>
      <c r="P13" s="2">
        <f t="shared" si="4"/>
        <v>2.5839499999999997</v>
      </c>
      <c r="Q13" s="34">
        <f t="shared" si="5"/>
        <v>365126.52036736999</v>
      </c>
      <c r="R13" s="2">
        <f t="shared" si="6"/>
        <v>3.9999999999999998E-6</v>
      </c>
      <c r="S13" s="34">
        <f t="shared" si="7"/>
        <v>1.1387000000000001E-4</v>
      </c>
      <c r="T13" s="34"/>
    </row>
    <row r="14" spans="1:20" x14ac:dyDescent="0.25">
      <c r="A14" s="5" t="s">
        <v>16</v>
      </c>
      <c r="B14" s="6" t="s">
        <v>17</v>
      </c>
      <c r="C14" s="10">
        <v>4601.1440000000002</v>
      </c>
      <c r="D14" s="10">
        <v>574332.07700159005</v>
      </c>
      <c r="E14" s="10">
        <v>1392.307</v>
      </c>
      <c r="F14" s="10">
        <v>324871.36364271998</v>
      </c>
      <c r="G14" s="10">
        <v>3208.8359999999998</v>
      </c>
      <c r="H14" s="10">
        <v>249460.71301887001</v>
      </c>
      <c r="I14" s="10">
        <v>1E-3</v>
      </c>
      <c r="J14" s="10">
        <v>3.4000000000000002E-4</v>
      </c>
      <c r="K14" s="1">
        <v>1353.8615</v>
      </c>
      <c r="L14" s="2">
        <f t="shared" si="0"/>
        <v>4.6011440000000006</v>
      </c>
      <c r="M14" s="34">
        <f t="shared" si="1"/>
        <v>574332.07700159005</v>
      </c>
      <c r="N14" s="2">
        <f t="shared" si="2"/>
        <v>1.392307</v>
      </c>
      <c r="O14" s="34">
        <f t="shared" si="3"/>
        <v>324871.36364271998</v>
      </c>
      <c r="P14" s="2">
        <f t="shared" si="4"/>
        <v>3.2088359999999998</v>
      </c>
      <c r="Q14" s="34">
        <f t="shared" si="5"/>
        <v>249460.71301887001</v>
      </c>
      <c r="R14" s="2">
        <f t="shared" si="6"/>
        <v>9.9999999999999995E-7</v>
      </c>
      <c r="S14" s="34">
        <f t="shared" si="7"/>
        <v>3.4000000000000002E-4</v>
      </c>
      <c r="T14" s="34"/>
    </row>
    <row r="15" spans="1:20" x14ac:dyDescent="0.25">
      <c r="A15" s="5" t="s">
        <v>18</v>
      </c>
      <c r="B15" s="6" t="s">
        <v>19</v>
      </c>
      <c r="C15" s="10">
        <v>5463.9009999999998</v>
      </c>
      <c r="D15" s="10">
        <v>571369.21953906002</v>
      </c>
      <c r="E15" s="10">
        <v>3130.9079999999999</v>
      </c>
      <c r="F15" s="10">
        <v>306063.67829407001</v>
      </c>
      <c r="G15" s="10">
        <v>2332.9650000000001</v>
      </c>
      <c r="H15" s="10">
        <v>265305.53804116999</v>
      </c>
      <c r="I15" s="10">
        <v>2.8000000000000001E-2</v>
      </c>
      <c r="J15" s="10">
        <v>3.20382E-3</v>
      </c>
      <c r="K15" s="1">
        <v>1011.9548000000001</v>
      </c>
      <c r="L15" s="2">
        <f t="shared" si="0"/>
        <v>5.4639009999999999</v>
      </c>
      <c r="M15" s="34">
        <f t="shared" si="1"/>
        <v>571369.21953906002</v>
      </c>
      <c r="N15" s="2">
        <f t="shared" si="2"/>
        <v>3.1309079999999998</v>
      </c>
      <c r="O15" s="34">
        <f t="shared" si="3"/>
        <v>306063.67829407001</v>
      </c>
      <c r="P15" s="2">
        <f t="shared" si="4"/>
        <v>2.3329650000000002</v>
      </c>
      <c r="Q15" s="34">
        <f t="shared" si="5"/>
        <v>265305.53804116999</v>
      </c>
      <c r="R15" s="2">
        <f t="shared" si="6"/>
        <v>2.8E-5</v>
      </c>
      <c r="S15" s="34">
        <f t="shared" si="7"/>
        <v>3.20382E-3</v>
      </c>
      <c r="T15" s="34"/>
    </row>
    <row r="16" spans="1:20" x14ac:dyDescent="0.25">
      <c r="A16" s="5" t="s">
        <v>20</v>
      </c>
      <c r="B16" s="6" t="s">
        <v>21</v>
      </c>
      <c r="C16" s="10">
        <v>6856.2020000000002</v>
      </c>
      <c r="D16" s="10">
        <v>1305760.7309856201</v>
      </c>
      <c r="E16" s="10">
        <v>3720.1469999999999</v>
      </c>
      <c r="F16" s="10">
        <v>766598.71910294995</v>
      </c>
      <c r="G16" s="10">
        <v>3136.0450000000001</v>
      </c>
      <c r="H16" s="10">
        <v>539162.01122319</v>
      </c>
      <c r="I16" s="10">
        <v>0.01</v>
      </c>
      <c r="J16" s="10">
        <v>6.5948000000000005E-4</v>
      </c>
      <c r="K16" s="1">
        <v>1215.27</v>
      </c>
      <c r="L16" s="2">
        <f t="shared" si="0"/>
        <v>6.8562020000000006</v>
      </c>
      <c r="M16" s="34">
        <f t="shared" si="1"/>
        <v>1305760.7309856201</v>
      </c>
      <c r="N16" s="2">
        <f t="shared" si="2"/>
        <v>3.7201469999999999</v>
      </c>
      <c r="O16" s="34">
        <f t="shared" si="3"/>
        <v>766598.71910294995</v>
      </c>
      <c r="P16" s="2">
        <f t="shared" si="4"/>
        <v>3.1360450000000002</v>
      </c>
      <c r="Q16" s="34">
        <f t="shared" si="5"/>
        <v>539162.01122319</v>
      </c>
      <c r="R16" s="2">
        <f t="shared" si="6"/>
        <v>1.0000000000000001E-5</v>
      </c>
      <c r="S16" s="34">
        <f t="shared" si="7"/>
        <v>6.5948000000000005E-4</v>
      </c>
      <c r="T16" s="34"/>
    </row>
    <row r="17" spans="1:20" x14ac:dyDescent="0.25">
      <c r="A17" s="5" t="s">
        <v>22</v>
      </c>
      <c r="B17" s="6" t="s">
        <v>23</v>
      </c>
      <c r="C17" s="10">
        <v>6596.0410000000002</v>
      </c>
      <c r="D17" s="10">
        <v>902881.90211033996</v>
      </c>
      <c r="E17" s="10">
        <v>3730.4450000000002</v>
      </c>
      <c r="F17" s="10">
        <v>555666.31550207001</v>
      </c>
      <c r="G17" s="10">
        <v>2865.576</v>
      </c>
      <c r="H17" s="10">
        <v>347215.52117616998</v>
      </c>
      <c r="I17" s="10">
        <v>0.02</v>
      </c>
      <c r="J17" s="10">
        <v>6.5432100000000007E-2</v>
      </c>
      <c r="K17" s="1">
        <v>1688.0029999999999</v>
      </c>
      <c r="L17" s="2">
        <f t="shared" si="0"/>
        <v>6.5960410000000005</v>
      </c>
      <c r="M17" s="34">
        <f t="shared" si="1"/>
        <v>902881.90211033996</v>
      </c>
      <c r="N17" s="2">
        <f t="shared" si="2"/>
        <v>3.730445</v>
      </c>
      <c r="O17" s="34">
        <f t="shared" si="3"/>
        <v>555666.31550207001</v>
      </c>
      <c r="P17" s="2">
        <f t="shared" si="4"/>
        <v>2.8655759999999999</v>
      </c>
      <c r="Q17" s="34">
        <f t="shared" si="5"/>
        <v>347215.52117616998</v>
      </c>
      <c r="R17" s="2">
        <f t="shared" si="6"/>
        <v>2.0000000000000002E-5</v>
      </c>
      <c r="S17" s="34">
        <f t="shared" si="7"/>
        <v>6.5432100000000007E-2</v>
      </c>
      <c r="T17" s="34"/>
    </row>
    <row r="18" spans="1:20" x14ac:dyDescent="0.25">
      <c r="A18" s="5" t="s">
        <v>24</v>
      </c>
      <c r="B18" s="6" t="s">
        <v>25</v>
      </c>
      <c r="C18" s="10">
        <v>15262.68</v>
      </c>
      <c r="D18" s="10">
        <v>4170378.3752022502</v>
      </c>
      <c r="E18" s="10">
        <v>12416.847</v>
      </c>
      <c r="F18" s="10">
        <v>3678297.5190148898</v>
      </c>
      <c r="G18" s="10">
        <v>2845.8290000000002</v>
      </c>
      <c r="H18" s="10">
        <v>492080.80354435998</v>
      </c>
      <c r="I18" s="10">
        <v>4.0000000000000001E-3</v>
      </c>
      <c r="J18" s="10">
        <v>5.2643000000000002E-2</v>
      </c>
      <c r="K18" s="1">
        <v>2653.2602000000002</v>
      </c>
      <c r="L18" s="2">
        <f t="shared" si="0"/>
        <v>15.26268</v>
      </c>
      <c r="M18" s="34">
        <f t="shared" si="1"/>
        <v>4170378.3752022502</v>
      </c>
      <c r="N18" s="2">
        <f t="shared" si="2"/>
        <v>12.416847000000001</v>
      </c>
      <c r="O18" s="34">
        <f t="shared" si="3"/>
        <v>3678297.5190148898</v>
      </c>
      <c r="P18" s="2">
        <f t="shared" si="4"/>
        <v>2.8458290000000002</v>
      </c>
      <c r="Q18" s="34">
        <f t="shared" si="5"/>
        <v>492080.80354435998</v>
      </c>
      <c r="R18" s="2">
        <f t="shared" si="6"/>
        <v>3.9999999999999998E-6</v>
      </c>
      <c r="S18" s="34">
        <f t="shared" si="7"/>
        <v>5.2643000000000002E-2</v>
      </c>
      <c r="T18" s="34"/>
    </row>
    <row r="19" spans="1:20" x14ac:dyDescent="0.25">
      <c r="A19" s="5" t="s">
        <v>26</v>
      </c>
      <c r="B19" s="6" t="s">
        <v>27</v>
      </c>
      <c r="C19" s="10">
        <v>354.79500000000002</v>
      </c>
      <c r="D19" s="10">
        <v>34484.625674180003</v>
      </c>
      <c r="E19" s="10">
        <v>1.7999999999999999E-2</v>
      </c>
      <c r="F19" s="10">
        <v>13.508644589999999</v>
      </c>
      <c r="G19" s="10">
        <v>354.77699999999999</v>
      </c>
      <c r="H19" s="10">
        <v>34471.117029590001</v>
      </c>
      <c r="I19" s="10">
        <v>0</v>
      </c>
      <c r="J19" s="10">
        <v>0</v>
      </c>
      <c r="K19" s="1">
        <v>157.178</v>
      </c>
      <c r="L19" s="2">
        <f t="shared" si="0"/>
        <v>0.35479500000000003</v>
      </c>
      <c r="M19" s="34">
        <f t="shared" si="1"/>
        <v>34484.625674180003</v>
      </c>
      <c r="N19" s="2">
        <f t="shared" si="2"/>
        <v>1.7999999999999997E-5</v>
      </c>
      <c r="O19" s="34">
        <f t="shared" si="3"/>
        <v>13.508644589999999</v>
      </c>
      <c r="P19" s="2">
        <f t="shared" si="4"/>
        <v>0.35477700000000001</v>
      </c>
      <c r="Q19" s="34">
        <f t="shared" si="5"/>
        <v>34471.117029590001</v>
      </c>
      <c r="R19" s="2">
        <f t="shared" si="6"/>
        <v>0</v>
      </c>
      <c r="S19" s="34">
        <f t="shared" si="7"/>
        <v>0</v>
      </c>
      <c r="T19" s="34"/>
    </row>
    <row r="20" spans="1:20" x14ac:dyDescent="0.25">
      <c r="A20" s="5" t="s">
        <v>28</v>
      </c>
      <c r="B20" s="6" t="s">
        <v>29</v>
      </c>
      <c r="C20" s="10">
        <v>3171.56</v>
      </c>
      <c r="D20" s="10">
        <v>383468.69319821999</v>
      </c>
      <c r="E20" s="10">
        <v>1371.6559999999999</v>
      </c>
      <c r="F20" s="10">
        <v>173914.41154365</v>
      </c>
      <c r="G20" s="10">
        <v>1799.904</v>
      </c>
      <c r="H20" s="10">
        <v>209554.28165456999</v>
      </c>
      <c r="I20" s="10">
        <v>0</v>
      </c>
      <c r="J20" s="10">
        <v>0</v>
      </c>
      <c r="K20" s="1">
        <v>471.59729999999996</v>
      </c>
      <c r="L20" s="2">
        <f t="shared" si="0"/>
        <v>3.1715599999999999</v>
      </c>
      <c r="M20" s="34">
        <f t="shared" si="1"/>
        <v>383468.69319821999</v>
      </c>
      <c r="N20" s="2">
        <f t="shared" si="2"/>
        <v>1.371656</v>
      </c>
      <c r="O20" s="34">
        <f t="shared" si="3"/>
        <v>173914.41154365</v>
      </c>
      <c r="P20" s="2">
        <f t="shared" si="4"/>
        <v>1.7999039999999999</v>
      </c>
      <c r="Q20" s="34">
        <f t="shared" si="5"/>
        <v>209554.28165456999</v>
      </c>
      <c r="R20" s="2">
        <f t="shared" si="6"/>
        <v>0</v>
      </c>
      <c r="S20" s="34">
        <f t="shared" si="7"/>
        <v>0</v>
      </c>
      <c r="T20" s="34"/>
    </row>
    <row r="21" spans="1:20" x14ac:dyDescent="0.25">
      <c r="A21" s="5" t="s">
        <v>30</v>
      </c>
      <c r="B21" s="6" t="s">
        <v>31</v>
      </c>
      <c r="C21" s="10">
        <v>3406.0630000000001</v>
      </c>
      <c r="D21" s="10">
        <v>464546.28524395998</v>
      </c>
      <c r="E21" s="10">
        <v>2026.2929999999999</v>
      </c>
      <c r="F21" s="10">
        <v>288253.12933560001</v>
      </c>
      <c r="G21" s="10">
        <v>1379.77</v>
      </c>
      <c r="H21" s="10">
        <v>176293.15590836</v>
      </c>
      <c r="I21" s="10">
        <v>0</v>
      </c>
      <c r="J21" s="10">
        <v>0</v>
      </c>
      <c r="K21" s="1">
        <v>901.06700000000001</v>
      </c>
      <c r="L21" s="2">
        <f t="shared" si="0"/>
        <v>3.4060630000000001</v>
      </c>
      <c r="M21" s="34">
        <f t="shared" si="1"/>
        <v>464546.28524395998</v>
      </c>
      <c r="N21" s="2">
        <f t="shared" si="2"/>
        <v>2.0262929999999999</v>
      </c>
      <c r="O21" s="34">
        <f t="shared" si="3"/>
        <v>288253.12933560001</v>
      </c>
      <c r="P21" s="2">
        <f t="shared" si="4"/>
        <v>1.3797699999999999</v>
      </c>
      <c r="Q21" s="34">
        <f t="shared" si="5"/>
        <v>176293.15590836</v>
      </c>
      <c r="R21" s="2">
        <f t="shared" si="6"/>
        <v>0</v>
      </c>
      <c r="S21" s="34">
        <f t="shared" si="7"/>
        <v>0</v>
      </c>
      <c r="T21" s="34"/>
    </row>
    <row r="22" spans="1:20" x14ac:dyDescent="0.25">
      <c r="A22" s="5" t="s">
        <v>32</v>
      </c>
      <c r="B22" s="6" t="s">
        <v>33</v>
      </c>
      <c r="C22" s="10">
        <v>9884.0849999999991</v>
      </c>
      <c r="D22" s="10">
        <v>2237550.43026391</v>
      </c>
      <c r="E22" s="10">
        <v>5845.1629999999996</v>
      </c>
      <c r="F22" s="10">
        <v>1446350.08583519</v>
      </c>
      <c r="G22" s="10">
        <v>4038.9079999999999</v>
      </c>
      <c r="H22" s="10">
        <v>791200.34290474001</v>
      </c>
      <c r="I22" s="10">
        <v>1.4E-2</v>
      </c>
      <c r="J22" s="10">
        <v>1.5239800000000001E-3</v>
      </c>
      <c r="K22" s="1">
        <v>888.16650000000004</v>
      </c>
      <c r="L22" s="2">
        <f t="shared" si="0"/>
        <v>9.8840849999999989</v>
      </c>
      <c r="M22" s="34">
        <f t="shared" si="1"/>
        <v>2237550.43026391</v>
      </c>
      <c r="N22" s="2">
        <f t="shared" si="2"/>
        <v>5.8451629999999994</v>
      </c>
      <c r="O22" s="34">
        <f t="shared" si="3"/>
        <v>1446350.08583519</v>
      </c>
      <c r="P22" s="2">
        <f t="shared" si="4"/>
        <v>4.0389080000000002</v>
      </c>
      <c r="Q22" s="34">
        <f t="shared" si="5"/>
        <v>791200.34290474001</v>
      </c>
      <c r="R22" s="2">
        <f t="shared" si="6"/>
        <v>1.4E-5</v>
      </c>
      <c r="S22" s="34">
        <f t="shared" si="7"/>
        <v>1.5239800000000001E-3</v>
      </c>
      <c r="T22" s="34"/>
    </row>
    <row r="23" spans="1:20" x14ac:dyDescent="0.25">
      <c r="A23" s="5" t="s">
        <v>34</v>
      </c>
      <c r="B23" s="6" t="s">
        <v>35</v>
      </c>
      <c r="C23" s="10">
        <v>1058.2339999999999</v>
      </c>
      <c r="D23" s="10">
        <v>270950.32574911998</v>
      </c>
      <c r="E23" s="10">
        <v>362.399</v>
      </c>
      <c r="F23" s="10">
        <v>127724.18760518001</v>
      </c>
      <c r="G23" s="10">
        <v>695.79</v>
      </c>
      <c r="H23" s="10">
        <v>143225.50840594</v>
      </c>
      <c r="I23" s="10">
        <v>4.4999999999999998E-2</v>
      </c>
      <c r="J23" s="10">
        <v>0.62973800000000002</v>
      </c>
      <c r="K23" s="1">
        <v>258.86900000000003</v>
      </c>
      <c r="L23" s="2">
        <f t="shared" si="0"/>
        <v>1.0582339999999999</v>
      </c>
      <c r="M23" s="34">
        <f t="shared" si="1"/>
        <v>270950.32574911998</v>
      </c>
      <c r="N23" s="2">
        <f t="shared" si="2"/>
        <v>0.36239900000000003</v>
      </c>
      <c r="O23" s="34">
        <f t="shared" si="3"/>
        <v>127724.18760518001</v>
      </c>
      <c r="P23" s="2">
        <f t="shared" si="4"/>
        <v>0.69578999999999991</v>
      </c>
      <c r="Q23" s="34">
        <f t="shared" si="5"/>
        <v>143225.50840594</v>
      </c>
      <c r="R23" s="2">
        <f t="shared" si="6"/>
        <v>4.4999999999999996E-5</v>
      </c>
      <c r="S23" s="34">
        <f t="shared" si="7"/>
        <v>0.62973800000000002</v>
      </c>
      <c r="T23" s="34"/>
    </row>
    <row r="24" spans="1:20" x14ac:dyDescent="0.25">
      <c r="A24" s="5" t="s">
        <v>36</v>
      </c>
      <c r="B24" s="6" t="s">
        <v>37</v>
      </c>
      <c r="C24" s="10">
        <v>4845.3760000000002</v>
      </c>
      <c r="D24" s="10">
        <v>982836.20881690003</v>
      </c>
      <c r="E24" s="10">
        <v>3478.1170000000002</v>
      </c>
      <c r="F24" s="10">
        <v>629263.48927540996</v>
      </c>
      <c r="G24" s="10">
        <v>1367.2560000000001</v>
      </c>
      <c r="H24" s="10">
        <v>353572.71874148998</v>
      </c>
      <c r="I24" s="10">
        <v>3.0000000000000001E-3</v>
      </c>
      <c r="J24" s="10">
        <v>8.0000000000000004E-4</v>
      </c>
      <c r="K24" s="1">
        <v>2241.5614999999998</v>
      </c>
      <c r="L24" s="2">
        <f t="shared" si="0"/>
        <v>4.8453759999999999</v>
      </c>
      <c r="M24" s="34">
        <f t="shared" si="1"/>
        <v>982836.20881690003</v>
      </c>
      <c r="N24" s="2">
        <f t="shared" si="2"/>
        <v>3.4781170000000001</v>
      </c>
      <c r="O24" s="34">
        <f t="shared" si="3"/>
        <v>629263.48927540996</v>
      </c>
      <c r="P24" s="2">
        <f t="shared" si="4"/>
        <v>1.367256</v>
      </c>
      <c r="Q24" s="34">
        <f t="shared" si="5"/>
        <v>353572.71874148998</v>
      </c>
      <c r="R24" s="2">
        <f t="shared" si="6"/>
        <v>3.0000000000000001E-6</v>
      </c>
      <c r="S24" s="34">
        <f t="shared" si="7"/>
        <v>8.0000000000000004E-4</v>
      </c>
      <c r="T24" s="34"/>
    </row>
    <row r="25" spans="1:20" x14ac:dyDescent="0.25">
      <c r="A25" s="5" t="s">
        <v>38</v>
      </c>
      <c r="B25" s="6" t="s">
        <v>39</v>
      </c>
      <c r="C25" s="10">
        <v>8122.1239999999998</v>
      </c>
      <c r="D25" s="10">
        <v>1285307.05989186</v>
      </c>
      <c r="E25" s="10">
        <v>6385.7889999999998</v>
      </c>
      <c r="F25" s="10">
        <v>971307.10068425001</v>
      </c>
      <c r="G25" s="10">
        <v>1736.3320000000001</v>
      </c>
      <c r="H25" s="10">
        <v>313999.95895007002</v>
      </c>
      <c r="I25" s="10">
        <v>3.0000000000000001E-3</v>
      </c>
      <c r="J25" s="10">
        <v>2.5754E-4</v>
      </c>
      <c r="K25" s="1">
        <v>2760.442</v>
      </c>
      <c r="L25" s="2">
        <f t="shared" si="0"/>
        <v>8.1221239999999995</v>
      </c>
      <c r="M25" s="34">
        <f t="shared" si="1"/>
        <v>1285307.05989186</v>
      </c>
      <c r="N25" s="2">
        <f t="shared" si="2"/>
        <v>6.3857889999999999</v>
      </c>
      <c r="O25" s="34">
        <f t="shared" si="3"/>
        <v>971307.10068425001</v>
      </c>
      <c r="P25" s="2">
        <f t="shared" si="4"/>
        <v>1.7363320000000002</v>
      </c>
      <c r="Q25" s="34">
        <f t="shared" si="5"/>
        <v>313999.95895007002</v>
      </c>
      <c r="R25" s="2">
        <f t="shared" si="6"/>
        <v>3.0000000000000001E-6</v>
      </c>
      <c r="S25" s="34">
        <f t="shared" si="7"/>
        <v>2.5754E-4</v>
      </c>
      <c r="T25" s="34"/>
    </row>
    <row r="26" spans="1:20" x14ac:dyDescent="0.25">
      <c r="A26" s="5" t="s">
        <v>40</v>
      </c>
      <c r="B26" s="6" t="s">
        <v>41</v>
      </c>
      <c r="C26" s="10">
        <v>1176.0630000000001</v>
      </c>
      <c r="D26" s="10">
        <v>180509.27829282</v>
      </c>
      <c r="E26" s="10">
        <v>201.15100000000001</v>
      </c>
      <c r="F26" s="10">
        <v>40372.478274530004</v>
      </c>
      <c r="G26" s="10">
        <v>974.90800000000002</v>
      </c>
      <c r="H26" s="10">
        <v>140080.91998929001</v>
      </c>
      <c r="I26" s="10">
        <v>4.0000000000000001E-3</v>
      </c>
      <c r="J26" s="10">
        <v>55.880029</v>
      </c>
      <c r="K26" s="1">
        <v>169.2723</v>
      </c>
      <c r="L26" s="2">
        <f t="shared" si="0"/>
        <v>1.1760630000000001</v>
      </c>
      <c r="M26" s="34">
        <f t="shared" si="1"/>
        <v>180509.27829282</v>
      </c>
      <c r="N26" s="2">
        <f t="shared" si="2"/>
        <v>0.20115100000000002</v>
      </c>
      <c r="O26" s="34">
        <f t="shared" si="3"/>
        <v>40372.478274530004</v>
      </c>
      <c r="P26" s="2">
        <f t="shared" si="4"/>
        <v>0.974908</v>
      </c>
      <c r="Q26" s="34">
        <f t="shared" si="5"/>
        <v>140080.91998929001</v>
      </c>
      <c r="R26" s="2">
        <f t="shared" si="6"/>
        <v>3.9999999999999998E-6</v>
      </c>
      <c r="S26" s="34">
        <f t="shared" si="7"/>
        <v>55.880029</v>
      </c>
      <c r="T26" s="34"/>
    </row>
    <row r="27" spans="1:20" x14ac:dyDescent="0.25">
      <c r="A27" s="5" t="s">
        <v>42</v>
      </c>
      <c r="B27" s="6" t="s">
        <v>43</v>
      </c>
      <c r="C27" s="10">
        <v>617.04200000000003</v>
      </c>
      <c r="D27" s="10">
        <v>121561.01560498</v>
      </c>
      <c r="E27" s="10">
        <v>169.18899999999999</v>
      </c>
      <c r="F27" s="10">
        <v>49056.289821860002</v>
      </c>
      <c r="G27" s="10">
        <v>447.85300000000001</v>
      </c>
      <c r="H27" s="10">
        <v>72504.725783119997</v>
      </c>
      <c r="I27" s="10">
        <v>0</v>
      </c>
      <c r="J27" s="10">
        <v>0</v>
      </c>
      <c r="K27" s="1">
        <v>313.67649999999998</v>
      </c>
      <c r="L27" s="2">
        <f t="shared" si="0"/>
        <v>0.61704199999999998</v>
      </c>
      <c r="M27" s="34">
        <f t="shared" si="1"/>
        <v>121561.01560498</v>
      </c>
      <c r="N27" s="2">
        <f t="shared" si="2"/>
        <v>0.16918900000000001</v>
      </c>
      <c r="O27" s="34">
        <f t="shared" si="3"/>
        <v>49056.289821860002</v>
      </c>
      <c r="P27" s="2">
        <f t="shared" si="4"/>
        <v>0.447853</v>
      </c>
      <c r="Q27" s="34">
        <f t="shared" si="5"/>
        <v>72504.725783119997</v>
      </c>
      <c r="R27" s="2">
        <f t="shared" si="6"/>
        <v>0</v>
      </c>
      <c r="S27" s="34">
        <f t="shared" si="7"/>
        <v>0</v>
      </c>
      <c r="T27" s="34"/>
    </row>
    <row r="28" spans="1:20" x14ac:dyDescent="0.25">
      <c r="A28" s="5" t="s">
        <v>44</v>
      </c>
      <c r="B28" s="6" t="s">
        <v>175</v>
      </c>
      <c r="C28" s="10">
        <v>8473.6929999999993</v>
      </c>
      <c r="D28" s="10">
        <v>1912721.03961612</v>
      </c>
      <c r="E28" s="10">
        <v>4426.067</v>
      </c>
      <c r="F28" s="10">
        <v>1103005.12322738</v>
      </c>
      <c r="G28" s="10">
        <v>4047.6120000000001</v>
      </c>
      <c r="H28" s="10">
        <v>809715.91444291</v>
      </c>
      <c r="I28" s="10">
        <v>1.4E-2</v>
      </c>
      <c r="J28" s="10">
        <v>1.94583E-3</v>
      </c>
      <c r="K28" s="1">
        <v>1565.3746999999998</v>
      </c>
      <c r="L28" s="2">
        <f t="shared" si="0"/>
        <v>8.473692999999999</v>
      </c>
      <c r="M28" s="34">
        <f t="shared" si="1"/>
        <v>1912721.03961612</v>
      </c>
      <c r="N28" s="2">
        <f t="shared" si="2"/>
        <v>4.4260669999999998</v>
      </c>
      <c r="O28" s="34">
        <f t="shared" si="3"/>
        <v>1103005.12322738</v>
      </c>
      <c r="P28" s="2">
        <f t="shared" si="4"/>
        <v>4.047612</v>
      </c>
      <c r="Q28" s="34">
        <f t="shared" si="5"/>
        <v>809715.91444291</v>
      </c>
      <c r="R28" s="2">
        <f t="shared" si="6"/>
        <v>1.4E-5</v>
      </c>
      <c r="S28" s="34">
        <f t="shared" si="7"/>
        <v>1.94583E-3</v>
      </c>
      <c r="T28" s="34"/>
    </row>
    <row r="29" spans="1:20" x14ac:dyDescent="0.25">
      <c r="A29" s="5" t="s">
        <v>45</v>
      </c>
      <c r="B29" s="6" t="s">
        <v>46</v>
      </c>
      <c r="C29" s="10">
        <v>7781.6049999999996</v>
      </c>
      <c r="D29" s="10">
        <v>928470.5229172</v>
      </c>
      <c r="E29" s="10">
        <v>5117.433</v>
      </c>
      <c r="F29" s="10">
        <v>646947.78402813</v>
      </c>
      <c r="G29" s="10">
        <v>2664.165</v>
      </c>
      <c r="H29" s="10">
        <v>281522.72370754997</v>
      </c>
      <c r="I29" s="10">
        <v>7.0000000000000001E-3</v>
      </c>
      <c r="J29" s="10">
        <v>1.518152E-2</v>
      </c>
      <c r="K29" s="1">
        <v>1561.7858000000001</v>
      </c>
      <c r="L29" s="2">
        <f t="shared" si="0"/>
        <v>7.7816049999999999</v>
      </c>
      <c r="M29" s="34">
        <f t="shared" si="1"/>
        <v>928470.5229172</v>
      </c>
      <c r="N29" s="2">
        <f t="shared" si="2"/>
        <v>5.1174330000000001</v>
      </c>
      <c r="O29" s="34">
        <f t="shared" si="3"/>
        <v>646947.78402813</v>
      </c>
      <c r="P29" s="2">
        <f t="shared" si="4"/>
        <v>2.6641650000000001</v>
      </c>
      <c r="Q29" s="34">
        <f t="shared" si="5"/>
        <v>281522.72370754997</v>
      </c>
      <c r="R29" s="2">
        <f t="shared" si="6"/>
        <v>6.9999999999999999E-6</v>
      </c>
      <c r="S29" s="34">
        <f t="shared" si="7"/>
        <v>1.518152E-2</v>
      </c>
      <c r="T29" s="34"/>
    </row>
    <row r="30" spans="1:20" x14ac:dyDescent="0.25">
      <c r="A30" s="5" t="s">
        <v>47</v>
      </c>
      <c r="B30" s="6" t="s">
        <v>48</v>
      </c>
      <c r="C30" s="10">
        <v>3219.1559999999999</v>
      </c>
      <c r="D30" s="10">
        <v>1239078.81243558</v>
      </c>
      <c r="E30" s="10">
        <v>1870.59</v>
      </c>
      <c r="F30" s="10">
        <v>1093489.3788320499</v>
      </c>
      <c r="G30" s="10">
        <v>1348.566</v>
      </c>
      <c r="H30" s="10">
        <v>145589.43360352999</v>
      </c>
      <c r="I30" s="10">
        <v>0</v>
      </c>
      <c r="J30" s="10">
        <v>0</v>
      </c>
      <c r="K30" s="1">
        <v>734.16899999999998</v>
      </c>
      <c r="L30" s="2">
        <f t="shared" si="0"/>
        <v>3.2191559999999999</v>
      </c>
      <c r="M30" s="34">
        <f t="shared" si="1"/>
        <v>1239078.81243558</v>
      </c>
      <c r="N30" s="2">
        <f t="shared" si="2"/>
        <v>1.87059</v>
      </c>
      <c r="O30" s="34">
        <f t="shared" si="3"/>
        <v>1093489.3788320499</v>
      </c>
      <c r="P30" s="2">
        <f t="shared" si="4"/>
        <v>1.3485659999999999</v>
      </c>
      <c r="Q30" s="34">
        <f t="shared" si="5"/>
        <v>145589.43360352999</v>
      </c>
      <c r="R30" s="2">
        <f t="shared" si="6"/>
        <v>0</v>
      </c>
      <c r="S30" s="34">
        <f t="shared" si="7"/>
        <v>0</v>
      </c>
      <c r="T30" s="34"/>
    </row>
    <row r="31" spans="1:20" x14ac:dyDescent="0.25">
      <c r="A31" s="5" t="s">
        <v>49</v>
      </c>
      <c r="B31" s="6" t="s">
        <v>50</v>
      </c>
      <c r="C31" s="10">
        <v>31709.74</v>
      </c>
      <c r="D31" s="10">
        <v>7058508.7697332604</v>
      </c>
      <c r="E31" s="10">
        <v>23966.109</v>
      </c>
      <c r="F31" s="10">
        <v>5757920.2252750397</v>
      </c>
      <c r="G31" s="10">
        <v>7715.4830000000002</v>
      </c>
      <c r="H31" s="10">
        <v>1291450.94730048</v>
      </c>
      <c r="I31" s="10">
        <v>28.148</v>
      </c>
      <c r="J31" s="10">
        <v>9137.5971577399996</v>
      </c>
      <c r="K31" s="1">
        <v>1582.3098</v>
      </c>
      <c r="L31" s="2">
        <f t="shared" si="0"/>
        <v>31.70974</v>
      </c>
      <c r="M31" s="34">
        <f t="shared" si="1"/>
        <v>7058508.7697332604</v>
      </c>
      <c r="N31" s="2">
        <f t="shared" si="2"/>
        <v>23.966108999999999</v>
      </c>
      <c r="O31" s="34">
        <f t="shared" si="3"/>
        <v>5757920.2252750397</v>
      </c>
      <c r="P31" s="2">
        <f t="shared" si="4"/>
        <v>7.7154829999999999</v>
      </c>
      <c r="Q31" s="34">
        <f t="shared" si="5"/>
        <v>1291450.94730048</v>
      </c>
      <c r="R31" s="2">
        <f t="shared" si="6"/>
        <v>2.8147999999999999E-2</v>
      </c>
      <c r="S31" s="34">
        <f t="shared" si="7"/>
        <v>9137.5971577399996</v>
      </c>
      <c r="T31" s="34"/>
    </row>
    <row r="32" spans="1:20" x14ac:dyDescent="0.25">
      <c r="A32" s="5" t="s">
        <v>51</v>
      </c>
      <c r="B32" s="6" t="s">
        <v>52</v>
      </c>
      <c r="C32" s="10">
        <v>18376.857</v>
      </c>
      <c r="D32" s="10">
        <v>6348698.2095798701</v>
      </c>
      <c r="E32" s="10">
        <v>12373.516</v>
      </c>
      <c r="F32" s="10">
        <v>5104894.5819597002</v>
      </c>
      <c r="G32" s="10">
        <v>6003.3220000000001</v>
      </c>
      <c r="H32" s="10">
        <v>1243803.6243253199</v>
      </c>
      <c r="I32" s="10">
        <v>1.9E-2</v>
      </c>
      <c r="J32" s="10">
        <v>3.2948500000000002E-3</v>
      </c>
      <c r="K32" s="1">
        <v>1403.6653000000001</v>
      </c>
      <c r="L32" s="2">
        <f t="shared" si="0"/>
        <v>18.376857000000001</v>
      </c>
      <c r="M32" s="34">
        <f t="shared" si="1"/>
        <v>6348698.2095798701</v>
      </c>
      <c r="N32" s="2">
        <f t="shared" si="2"/>
        <v>12.373516</v>
      </c>
      <c r="O32" s="34">
        <f t="shared" si="3"/>
        <v>5104894.5819597002</v>
      </c>
      <c r="P32" s="2">
        <f t="shared" si="4"/>
        <v>6.0033219999999998</v>
      </c>
      <c r="Q32" s="34">
        <f t="shared" si="5"/>
        <v>1243803.6243253199</v>
      </c>
      <c r="R32" s="2">
        <f t="shared" si="6"/>
        <v>1.9000000000000001E-5</v>
      </c>
      <c r="S32" s="34">
        <f t="shared" si="7"/>
        <v>3.2948500000000002E-3</v>
      </c>
      <c r="T32" s="34"/>
    </row>
    <row r="33" spans="1:20" x14ac:dyDescent="0.25">
      <c r="A33" s="5" t="s">
        <v>53</v>
      </c>
      <c r="B33" s="6" t="s">
        <v>54</v>
      </c>
      <c r="C33" s="10">
        <v>3139.1529999999998</v>
      </c>
      <c r="D33" s="10">
        <v>349494.17694934999</v>
      </c>
      <c r="E33" s="10">
        <v>1608.3510000000001</v>
      </c>
      <c r="F33" s="10">
        <v>185303.55303653999</v>
      </c>
      <c r="G33" s="10">
        <v>1530.796</v>
      </c>
      <c r="H33" s="10">
        <v>164190.62378414001</v>
      </c>
      <c r="I33" s="10">
        <v>6.0000000000000001E-3</v>
      </c>
      <c r="J33" s="10">
        <v>1.2867E-4</v>
      </c>
      <c r="K33" s="1">
        <v>811.88900000000001</v>
      </c>
      <c r="L33" s="2">
        <f t="shared" si="0"/>
        <v>3.1391529999999999</v>
      </c>
      <c r="M33" s="34">
        <f t="shared" si="1"/>
        <v>349494.17694934999</v>
      </c>
      <c r="N33" s="2">
        <f t="shared" si="2"/>
        <v>1.6083510000000001</v>
      </c>
      <c r="O33" s="34">
        <f t="shared" si="3"/>
        <v>185303.55303653999</v>
      </c>
      <c r="P33" s="2">
        <f t="shared" si="4"/>
        <v>1.530796</v>
      </c>
      <c r="Q33" s="34">
        <f t="shared" si="5"/>
        <v>164190.62378414001</v>
      </c>
      <c r="R33" s="2">
        <f t="shared" si="6"/>
        <v>6.0000000000000002E-6</v>
      </c>
      <c r="S33" s="34">
        <f t="shared" si="7"/>
        <v>1.2867E-4</v>
      </c>
      <c r="T33" s="34"/>
    </row>
    <row r="34" spans="1:20" x14ac:dyDescent="0.25">
      <c r="A34" s="5" t="s">
        <v>55</v>
      </c>
      <c r="B34" s="6" t="s">
        <v>56</v>
      </c>
      <c r="C34" s="10">
        <v>4735.4589999999998</v>
      </c>
      <c r="D34" s="10">
        <v>708552.21867186995</v>
      </c>
      <c r="E34" s="10">
        <v>2936.2469999999998</v>
      </c>
      <c r="F34" s="10">
        <v>450502.837466</v>
      </c>
      <c r="G34" s="10">
        <v>1799.2080000000001</v>
      </c>
      <c r="H34" s="10">
        <v>258049.38059568001</v>
      </c>
      <c r="I34" s="10">
        <v>4.0000000000000001E-3</v>
      </c>
      <c r="J34" s="10">
        <v>6.1019000000000004E-4</v>
      </c>
      <c r="K34" s="1">
        <v>1592.0503000000001</v>
      </c>
      <c r="L34" s="2">
        <f t="shared" si="0"/>
        <v>4.7354589999999996</v>
      </c>
      <c r="M34" s="34">
        <f t="shared" si="1"/>
        <v>708552.21867186995</v>
      </c>
      <c r="N34" s="2">
        <f t="shared" si="2"/>
        <v>2.9362469999999998</v>
      </c>
      <c r="O34" s="34">
        <f t="shared" si="3"/>
        <v>450502.837466</v>
      </c>
      <c r="P34" s="2">
        <f t="shared" si="4"/>
        <v>1.7992080000000001</v>
      </c>
      <c r="Q34" s="34">
        <f t="shared" si="5"/>
        <v>258049.38059568001</v>
      </c>
      <c r="R34" s="2">
        <f t="shared" si="6"/>
        <v>3.9999999999999998E-6</v>
      </c>
      <c r="S34" s="34">
        <f t="shared" si="7"/>
        <v>6.1019000000000004E-4</v>
      </c>
      <c r="T34" s="34"/>
    </row>
    <row r="35" spans="1:20" x14ac:dyDescent="0.25">
      <c r="A35" s="5" t="s">
        <v>57</v>
      </c>
      <c r="B35" s="6" t="s">
        <v>58</v>
      </c>
      <c r="C35" s="10">
        <v>1857.2550000000001</v>
      </c>
      <c r="D35" s="10">
        <v>541429.92719957</v>
      </c>
      <c r="E35" s="10">
        <v>72.164000000000001</v>
      </c>
      <c r="F35" s="10">
        <v>13837.81167295</v>
      </c>
      <c r="G35" s="10">
        <v>1785.0830000000001</v>
      </c>
      <c r="H35" s="10">
        <v>527592.02907499997</v>
      </c>
      <c r="I35" s="10">
        <v>8.0000000000000002E-3</v>
      </c>
      <c r="J35" s="10">
        <v>8.6451620000000007E-2</v>
      </c>
      <c r="K35" s="1">
        <v>683.8528</v>
      </c>
      <c r="L35" s="2">
        <f t="shared" si="0"/>
        <v>1.8572550000000001</v>
      </c>
      <c r="M35" s="34">
        <f t="shared" si="1"/>
        <v>541429.92719957</v>
      </c>
      <c r="N35" s="2">
        <f t="shared" si="2"/>
        <v>7.2164000000000006E-2</v>
      </c>
      <c r="O35" s="34">
        <f t="shared" si="3"/>
        <v>13837.81167295</v>
      </c>
      <c r="P35" s="2">
        <f t="shared" si="4"/>
        <v>1.785083</v>
      </c>
      <c r="Q35" s="34">
        <f t="shared" si="5"/>
        <v>527592.02907499997</v>
      </c>
      <c r="R35" s="2">
        <f t="shared" si="6"/>
        <v>7.9999999999999996E-6</v>
      </c>
      <c r="S35" s="34">
        <f t="shared" si="7"/>
        <v>8.6451620000000007E-2</v>
      </c>
      <c r="T35" s="34"/>
    </row>
    <row r="36" spans="1:20" x14ac:dyDescent="0.25">
      <c r="A36" s="5" t="s">
        <v>59</v>
      </c>
      <c r="B36" s="6" t="s">
        <v>60</v>
      </c>
      <c r="C36" s="10">
        <v>3921.84</v>
      </c>
      <c r="D36" s="10">
        <v>962668.81797812996</v>
      </c>
      <c r="E36" s="10">
        <v>2067.297</v>
      </c>
      <c r="F36" s="10">
        <v>695220.29178507999</v>
      </c>
      <c r="G36" s="10">
        <v>1854.5419999999999</v>
      </c>
      <c r="H36" s="10">
        <v>267448.52618604997</v>
      </c>
      <c r="I36" s="10">
        <v>1E-3</v>
      </c>
      <c r="J36" s="10">
        <v>6.9999999999999999E-6</v>
      </c>
      <c r="K36" s="1">
        <v>1171.1758</v>
      </c>
      <c r="L36" s="2">
        <f t="shared" si="0"/>
        <v>3.92184</v>
      </c>
      <c r="M36" s="34">
        <f t="shared" si="1"/>
        <v>962668.81797812996</v>
      </c>
      <c r="N36" s="2">
        <f t="shared" si="2"/>
        <v>2.0672969999999999</v>
      </c>
      <c r="O36" s="34">
        <f t="shared" si="3"/>
        <v>695220.29178507999</v>
      </c>
      <c r="P36" s="2">
        <f t="shared" si="4"/>
        <v>1.8545419999999999</v>
      </c>
      <c r="Q36" s="34">
        <f t="shared" si="5"/>
        <v>267448.52618604997</v>
      </c>
      <c r="R36" s="2">
        <f t="shared" si="6"/>
        <v>9.9999999999999995E-7</v>
      </c>
      <c r="S36" s="34">
        <f t="shared" si="7"/>
        <v>6.9999999999999999E-6</v>
      </c>
      <c r="T36" s="34"/>
    </row>
    <row r="37" spans="1:20" x14ac:dyDescent="0.25">
      <c r="A37" s="5" t="s">
        <v>61</v>
      </c>
      <c r="B37" s="6" t="s">
        <v>62</v>
      </c>
      <c r="C37" s="10">
        <v>1439.019</v>
      </c>
      <c r="D37" s="10">
        <v>379997.69424102001</v>
      </c>
      <c r="E37" s="10">
        <v>908.54499999999996</v>
      </c>
      <c r="F37" s="10">
        <v>277805.73124470998</v>
      </c>
      <c r="G37" s="10">
        <v>530.47400000000005</v>
      </c>
      <c r="H37" s="10">
        <v>102191.96299631</v>
      </c>
      <c r="I37" s="10">
        <v>0</v>
      </c>
      <c r="J37" s="10">
        <v>0</v>
      </c>
      <c r="K37" s="1">
        <v>436.98930000000001</v>
      </c>
      <c r="L37" s="2">
        <f t="shared" si="0"/>
        <v>1.439019</v>
      </c>
      <c r="M37" s="34">
        <f t="shared" si="1"/>
        <v>379997.69424102001</v>
      </c>
      <c r="N37" s="2">
        <f t="shared" si="2"/>
        <v>0.90854499999999994</v>
      </c>
      <c r="O37" s="34">
        <f t="shared" si="3"/>
        <v>277805.73124470998</v>
      </c>
      <c r="P37" s="2">
        <f t="shared" si="4"/>
        <v>0.530474</v>
      </c>
      <c r="Q37" s="34">
        <f t="shared" si="5"/>
        <v>102191.96299631</v>
      </c>
      <c r="R37" s="2">
        <f t="shared" si="6"/>
        <v>0</v>
      </c>
      <c r="S37" s="34">
        <f t="shared" si="7"/>
        <v>0</v>
      </c>
      <c r="T37" s="34"/>
    </row>
    <row r="38" spans="1:20" x14ac:dyDescent="0.25">
      <c r="A38" s="5" t="s">
        <v>63</v>
      </c>
      <c r="B38" s="6" t="s">
        <v>64</v>
      </c>
      <c r="C38" s="10">
        <v>448082.24200000003</v>
      </c>
      <c r="D38" s="10">
        <v>950216289.77899694</v>
      </c>
      <c r="E38" s="10">
        <v>427701.26899999997</v>
      </c>
      <c r="F38" s="10">
        <v>766054704.142398</v>
      </c>
      <c r="G38" s="10">
        <v>20246.359</v>
      </c>
      <c r="H38" s="10">
        <v>68967360.469699502</v>
      </c>
      <c r="I38" s="10">
        <v>134.614</v>
      </c>
      <c r="J38" s="10">
        <v>115194225.16689999</v>
      </c>
      <c r="K38" s="1">
        <v>24423.968399999998</v>
      </c>
      <c r="L38" s="2">
        <f t="shared" si="0"/>
        <v>448.08224200000001</v>
      </c>
      <c r="M38" s="34">
        <f t="shared" si="1"/>
        <v>950216289.77899694</v>
      </c>
      <c r="N38" s="2">
        <f t="shared" si="2"/>
        <v>427.70126899999997</v>
      </c>
      <c r="O38" s="34">
        <f t="shared" si="3"/>
        <v>766054704.142398</v>
      </c>
      <c r="P38" s="2">
        <f t="shared" si="4"/>
        <v>20.246359000000002</v>
      </c>
      <c r="Q38" s="34">
        <f t="shared" si="5"/>
        <v>68967360.469699502</v>
      </c>
      <c r="R38" s="2">
        <f t="shared" si="6"/>
        <v>0.13461400000000001</v>
      </c>
      <c r="S38" s="34">
        <f t="shared" si="7"/>
        <v>115194225.16689999</v>
      </c>
      <c r="T38" s="34"/>
    </row>
    <row r="39" spans="1:20" x14ac:dyDescent="0.25">
      <c r="A39" s="5" t="s">
        <v>65</v>
      </c>
      <c r="B39" s="6" t="s">
        <v>66</v>
      </c>
      <c r="C39" s="10">
        <v>3431.1089999999999</v>
      </c>
      <c r="D39" s="10">
        <v>529589.68938630004</v>
      </c>
      <c r="E39" s="10">
        <v>1711.172</v>
      </c>
      <c r="F39" s="10">
        <v>211993.04882175001</v>
      </c>
      <c r="G39" s="10">
        <v>1719.924</v>
      </c>
      <c r="H39" s="10">
        <v>317596.61924655002</v>
      </c>
      <c r="I39" s="10">
        <v>1.2999999999999999E-2</v>
      </c>
      <c r="J39" s="10">
        <v>2.1318E-2</v>
      </c>
      <c r="K39" s="1">
        <v>1256.1167</v>
      </c>
      <c r="L39" s="2">
        <f t="shared" si="0"/>
        <v>3.4311089999999997</v>
      </c>
      <c r="M39" s="34">
        <f t="shared" si="1"/>
        <v>529589.68938630004</v>
      </c>
      <c r="N39" s="2">
        <f t="shared" si="2"/>
        <v>1.7111719999999999</v>
      </c>
      <c r="O39" s="34">
        <f t="shared" si="3"/>
        <v>211993.04882175001</v>
      </c>
      <c r="P39" s="2">
        <f t="shared" si="4"/>
        <v>1.719924</v>
      </c>
      <c r="Q39" s="34">
        <f t="shared" si="5"/>
        <v>317596.61924655002</v>
      </c>
      <c r="R39" s="2">
        <f t="shared" si="6"/>
        <v>1.2999999999999999E-5</v>
      </c>
      <c r="S39" s="34">
        <f t="shared" si="7"/>
        <v>2.1318E-2</v>
      </c>
      <c r="T39" s="34"/>
    </row>
    <row r="40" spans="1:20" x14ac:dyDescent="0.25">
      <c r="A40" s="5" t="s">
        <v>67</v>
      </c>
      <c r="B40" s="6" t="s">
        <v>68</v>
      </c>
      <c r="C40" s="10">
        <v>125665.712</v>
      </c>
      <c r="D40" s="10">
        <v>15393829.3776563</v>
      </c>
      <c r="E40" s="10">
        <v>120296.871</v>
      </c>
      <c r="F40" s="10">
        <v>14405793.7611364</v>
      </c>
      <c r="G40" s="10">
        <v>5347.7420000000002</v>
      </c>
      <c r="H40" s="10">
        <v>980819.51624641998</v>
      </c>
      <c r="I40" s="10">
        <v>21.099</v>
      </c>
      <c r="J40" s="10">
        <v>7216.1002735100001</v>
      </c>
      <c r="K40" s="1">
        <v>2694.8033999999998</v>
      </c>
      <c r="L40" s="2">
        <f t="shared" si="0"/>
        <v>125.665712</v>
      </c>
      <c r="M40" s="34">
        <f t="shared" si="1"/>
        <v>15393829.3776563</v>
      </c>
      <c r="N40" s="2">
        <f t="shared" si="2"/>
        <v>120.296871</v>
      </c>
      <c r="O40" s="34">
        <f t="shared" si="3"/>
        <v>14405793.7611364</v>
      </c>
      <c r="P40" s="2">
        <f t="shared" si="4"/>
        <v>5.3477420000000002</v>
      </c>
      <c r="Q40" s="34">
        <f t="shared" si="5"/>
        <v>980819.51624641998</v>
      </c>
      <c r="R40" s="2">
        <f t="shared" si="6"/>
        <v>2.1099E-2</v>
      </c>
      <c r="S40" s="34">
        <f t="shared" si="7"/>
        <v>7216.1002735100001</v>
      </c>
      <c r="T40" s="34"/>
    </row>
    <row r="41" spans="1:20" x14ac:dyDescent="0.25">
      <c r="A41" s="5" t="s">
        <v>69</v>
      </c>
      <c r="B41" s="6" t="s">
        <v>70</v>
      </c>
      <c r="C41" s="10">
        <v>2492.6480000000001</v>
      </c>
      <c r="D41" s="10">
        <v>291063.74719844997</v>
      </c>
      <c r="E41" s="10">
        <v>1523.7729999999999</v>
      </c>
      <c r="F41" s="10">
        <v>148163.48961717999</v>
      </c>
      <c r="G41" s="10">
        <v>968.87300000000005</v>
      </c>
      <c r="H41" s="10">
        <v>142900.25700062001</v>
      </c>
      <c r="I41" s="10">
        <v>2E-3</v>
      </c>
      <c r="J41" s="10">
        <v>5.8065000000000005E-4</v>
      </c>
      <c r="K41" s="1">
        <v>1211.789</v>
      </c>
      <c r="L41" s="2">
        <f t="shared" si="0"/>
        <v>2.492648</v>
      </c>
      <c r="M41" s="34">
        <f t="shared" si="1"/>
        <v>291063.74719844997</v>
      </c>
      <c r="N41" s="2">
        <f t="shared" si="2"/>
        <v>1.5237729999999998</v>
      </c>
      <c r="O41" s="34">
        <f t="shared" si="3"/>
        <v>148163.48961717999</v>
      </c>
      <c r="P41" s="2">
        <f t="shared" si="4"/>
        <v>0.9688730000000001</v>
      </c>
      <c r="Q41" s="34">
        <f t="shared" si="5"/>
        <v>142900.25700062001</v>
      </c>
      <c r="R41" s="2">
        <f t="shared" si="6"/>
        <v>1.9999999999999999E-6</v>
      </c>
      <c r="S41" s="34">
        <f t="shared" si="7"/>
        <v>5.8065000000000005E-4</v>
      </c>
      <c r="T41" s="34"/>
    </row>
    <row r="42" spans="1:20" x14ac:dyDescent="0.25">
      <c r="A42" s="5" t="s">
        <v>71</v>
      </c>
      <c r="B42" s="6" t="s">
        <v>72</v>
      </c>
      <c r="C42" s="10">
        <v>38691.159</v>
      </c>
      <c r="D42" s="10">
        <v>7526395.4574442804</v>
      </c>
      <c r="E42" s="10">
        <v>33640.968999999997</v>
      </c>
      <c r="F42" s="10">
        <v>6761220.5331837898</v>
      </c>
      <c r="G42" s="10">
        <v>5029.634</v>
      </c>
      <c r="H42" s="10">
        <v>755987.75852678996</v>
      </c>
      <c r="I42" s="10">
        <v>20.556000000000001</v>
      </c>
      <c r="J42" s="10">
        <v>9187.1657336999997</v>
      </c>
      <c r="K42" s="1">
        <v>7564.7888000000003</v>
      </c>
      <c r="L42" s="2">
        <f t="shared" si="0"/>
        <v>38.691158999999999</v>
      </c>
      <c r="M42" s="34">
        <f t="shared" si="1"/>
        <v>7526395.4574442804</v>
      </c>
      <c r="N42" s="2">
        <f t="shared" si="2"/>
        <v>33.640968999999998</v>
      </c>
      <c r="O42" s="34">
        <f t="shared" si="3"/>
        <v>6761220.5331837898</v>
      </c>
      <c r="P42" s="2">
        <f t="shared" si="4"/>
        <v>5.0296339999999997</v>
      </c>
      <c r="Q42" s="34">
        <f t="shared" si="5"/>
        <v>755987.75852678996</v>
      </c>
      <c r="R42" s="2">
        <f t="shared" si="6"/>
        <v>2.0556000000000001E-2</v>
      </c>
      <c r="S42" s="34">
        <f t="shared" si="7"/>
        <v>9187.1657336999997</v>
      </c>
      <c r="T42" s="34"/>
    </row>
    <row r="43" spans="1:20" x14ac:dyDescent="0.25">
      <c r="A43" s="5" t="s">
        <v>73</v>
      </c>
      <c r="B43" s="6" t="s">
        <v>74</v>
      </c>
      <c r="C43" s="10">
        <v>8118.0010000000002</v>
      </c>
      <c r="D43" s="10">
        <v>1177570.99461501</v>
      </c>
      <c r="E43" s="10">
        <v>4343.5609999999997</v>
      </c>
      <c r="F43" s="10">
        <v>608568.08579176001</v>
      </c>
      <c r="G43" s="10">
        <v>3774.44</v>
      </c>
      <c r="H43" s="10">
        <v>569002.90882324998</v>
      </c>
      <c r="I43" s="10">
        <v>0</v>
      </c>
      <c r="J43" s="10">
        <v>0</v>
      </c>
      <c r="K43" s="1">
        <v>1984.8228000000001</v>
      </c>
      <c r="L43" s="2">
        <f t="shared" si="0"/>
        <v>8.1180009999999996</v>
      </c>
      <c r="M43" s="34">
        <f t="shared" si="1"/>
        <v>1177570.99461501</v>
      </c>
      <c r="N43" s="2">
        <f t="shared" si="2"/>
        <v>4.3435609999999993</v>
      </c>
      <c r="O43" s="34">
        <f t="shared" si="3"/>
        <v>608568.08579176001</v>
      </c>
      <c r="P43" s="2">
        <f t="shared" si="4"/>
        <v>3.7744400000000002</v>
      </c>
      <c r="Q43" s="34">
        <f t="shared" si="5"/>
        <v>569002.90882324998</v>
      </c>
      <c r="R43" s="2">
        <f t="shared" si="6"/>
        <v>0</v>
      </c>
      <c r="S43" s="34">
        <f t="shared" si="7"/>
        <v>0</v>
      </c>
      <c r="T43" s="34"/>
    </row>
    <row r="44" spans="1:20" x14ac:dyDescent="0.25">
      <c r="A44" s="5" t="s">
        <v>75</v>
      </c>
      <c r="B44" s="6" t="s">
        <v>76</v>
      </c>
      <c r="C44" s="10">
        <v>6101.5919999999996</v>
      </c>
      <c r="D44" s="10">
        <v>1061190.4759200499</v>
      </c>
      <c r="E44" s="10">
        <v>3161.5459999999998</v>
      </c>
      <c r="F44" s="10">
        <v>426518.95607076999</v>
      </c>
      <c r="G44" s="10">
        <v>2940.0369999999998</v>
      </c>
      <c r="H44" s="10">
        <v>634671.51583052997</v>
      </c>
      <c r="I44" s="10">
        <v>8.9999999999999993E-3</v>
      </c>
      <c r="J44" s="10">
        <v>4.0187499999999998E-3</v>
      </c>
      <c r="K44" s="1">
        <v>906.46050000000002</v>
      </c>
      <c r="L44" s="2">
        <f t="shared" si="0"/>
        <v>6.1015919999999992</v>
      </c>
      <c r="M44" s="34">
        <f t="shared" si="1"/>
        <v>1061190.4759200499</v>
      </c>
      <c r="N44" s="2">
        <f t="shared" si="2"/>
        <v>3.161546</v>
      </c>
      <c r="O44" s="34">
        <f t="shared" si="3"/>
        <v>426518.95607076999</v>
      </c>
      <c r="P44" s="2">
        <f t="shared" si="4"/>
        <v>2.9400369999999998</v>
      </c>
      <c r="Q44" s="34">
        <f t="shared" si="5"/>
        <v>634671.51583052997</v>
      </c>
      <c r="R44" s="2">
        <f t="shared" si="6"/>
        <v>8.9999999999999985E-6</v>
      </c>
      <c r="S44" s="34">
        <f t="shared" si="7"/>
        <v>4.0187499999999998E-3</v>
      </c>
      <c r="T44" s="34"/>
    </row>
    <row r="45" spans="1:20" x14ac:dyDescent="0.25">
      <c r="A45" s="5" t="s">
        <v>77</v>
      </c>
      <c r="B45" s="6" t="s">
        <v>78</v>
      </c>
      <c r="C45" s="10">
        <v>2768.3009999999999</v>
      </c>
      <c r="D45" s="10">
        <v>497281.43987175002</v>
      </c>
      <c r="E45" s="10">
        <v>1533.7670000000001</v>
      </c>
      <c r="F45" s="10">
        <v>319934.80894555</v>
      </c>
      <c r="G45" s="10">
        <v>1234.5329999999999</v>
      </c>
      <c r="H45" s="10">
        <v>177346.6308862</v>
      </c>
      <c r="I45" s="10">
        <v>1E-3</v>
      </c>
      <c r="J45" s="10">
        <v>4.0000000000000003E-5</v>
      </c>
      <c r="K45" s="1">
        <v>668.84030000000007</v>
      </c>
      <c r="L45" s="2">
        <f t="shared" si="0"/>
        <v>2.7683010000000001</v>
      </c>
      <c r="M45" s="34">
        <f t="shared" si="1"/>
        <v>497281.43987175002</v>
      </c>
      <c r="N45" s="2">
        <f t="shared" si="2"/>
        <v>1.5337670000000001</v>
      </c>
      <c r="O45" s="34">
        <f t="shared" si="3"/>
        <v>319934.80894555</v>
      </c>
      <c r="P45" s="2">
        <f t="shared" si="4"/>
        <v>1.2345329999999999</v>
      </c>
      <c r="Q45" s="34">
        <f t="shared" si="5"/>
        <v>177346.6308862</v>
      </c>
      <c r="R45" s="2">
        <f t="shared" si="6"/>
        <v>9.9999999999999995E-7</v>
      </c>
      <c r="S45" s="34">
        <f t="shared" si="7"/>
        <v>4.0000000000000003E-5</v>
      </c>
      <c r="T45" s="34"/>
    </row>
    <row r="46" spans="1:20" x14ac:dyDescent="0.25">
      <c r="A46" s="5" t="s">
        <v>79</v>
      </c>
      <c r="B46" s="6" t="s">
        <v>80</v>
      </c>
      <c r="C46" s="10">
        <v>4658.2719999999999</v>
      </c>
      <c r="D46" s="10">
        <v>650205.77163218998</v>
      </c>
      <c r="E46" s="10">
        <v>2960.2440000000001</v>
      </c>
      <c r="F46" s="10">
        <v>371666.94334494002</v>
      </c>
      <c r="G46" s="10">
        <v>1698.028</v>
      </c>
      <c r="H46" s="10">
        <v>278538.82828725001</v>
      </c>
      <c r="I46" s="10">
        <v>0</v>
      </c>
      <c r="J46" s="10">
        <v>0</v>
      </c>
      <c r="K46" s="1">
        <v>1250.6528000000001</v>
      </c>
      <c r="L46" s="2">
        <f t="shared" si="0"/>
        <v>4.6582720000000002</v>
      </c>
      <c r="M46" s="34">
        <f t="shared" si="1"/>
        <v>650205.77163218998</v>
      </c>
      <c r="N46" s="2">
        <f t="shared" si="2"/>
        <v>2.9602440000000003</v>
      </c>
      <c r="O46" s="34">
        <f t="shared" si="3"/>
        <v>371666.94334494002</v>
      </c>
      <c r="P46" s="2">
        <f t="shared" si="4"/>
        <v>1.6980280000000001</v>
      </c>
      <c r="Q46" s="34">
        <f t="shared" si="5"/>
        <v>278538.82828725001</v>
      </c>
      <c r="R46" s="2">
        <f t="shared" si="6"/>
        <v>0</v>
      </c>
      <c r="S46" s="34">
        <f t="shared" si="7"/>
        <v>0</v>
      </c>
      <c r="T46" s="34"/>
    </row>
    <row r="47" spans="1:20" x14ac:dyDescent="0.25">
      <c r="A47" s="5" t="s">
        <v>81</v>
      </c>
      <c r="B47" s="6" t="s">
        <v>82</v>
      </c>
      <c r="C47" s="10">
        <v>6144.3029999999999</v>
      </c>
      <c r="D47" s="10">
        <v>1387047.66994181</v>
      </c>
      <c r="E47" s="10">
        <v>1957.059</v>
      </c>
      <c r="F47" s="10">
        <v>551020.49555687001</v>
      </c>
      <c r="G47" s="10">
        <v>4187.2150000000001</v>
      </c>
      <c r="H47" s="10">
        <v>836027.16695860005</v>
      </c>
      <c r="I47" s="10">
        <v>2.9000000000000001E-2</v>
      </c>
      <c r="J47" s="10">
        <v>7.42634E-3</v>
      </c>
      <c r="K47" s="1">
        <v>2548.9540000000002</v>
      </c>
      <c r="L47" s="2">
        <f t="shared" si="0"/>
        <v>6.1443029999999998</v>
      </c>
      <c r="M47" s="34">
        <f t="shared" si="1"/>
        <v>1387047.66994181</v>
      </c>
      <c r="N47" s="2">
        <f t="shared" si="2"/>
        <v>1.9570589999999999</v>
      </c>
      <c r="O47" s="34">
        <f t="shared" si="3"/>
        <v>551020.49555687001</v>
      </c>
      <c r="P47" s="2">
        <f t="shared" si="4"/>
        <v>4.1872150000000001</v>
      </c>
      <c r="Q47" s="34">
        <f t="shared" si="5"/>
        <v>836027.16695860005</v>
      </c>
      <c r="R47" s="2">
        <f t="shared" si="6"/>
        <v>2.9E-5</v>
      </c>
      <c r="S47" s="34">
        <f t="shared" si="7"/>
        <v>7.42634E-3</v>
      </c>
      <c r="T47" s="34"/>
    </row>
    <row r="48" spans="1:20" x14ac:dyDescent="0.25">
      <c r="A48" s="5" t="s">
        <v>83</v>
      </c>
      <c r="B48" s="6" t="s">
        <v>84</v>
      </c>
      <c r="C48" s="10">
        <v>8720.1039999999994</v>
      </c>
      <c r="D48" s="10">
        <v>2989520.3118205802</v>
      </c>
      <c r="E48" s="10">
        <v>5715.9470000000001</v>
      </c>
      <c r="F48" s="10">
        <v>2512393.6736882101</v>
      </c>
      <c r="G48" s="10">
        <v>2983.4859999999999</v>
      </c>
      <c r="H48" s="10">
        <v>469525.89226585999</v>
      </c>
      <c r="I48" s="10">
        <v>20.670999999999999</v>
      </c>
      <c r="J48" s="10">
        <v>7600.7458665100003</v>
      </c>
      <c r="K48" s="1">
        <v>1198.6896999999999</v>
      </c>
      <c r="L48" s="2">
        <f t="shared" si="0"/>
        <v>8.7201039999999992</v>
      </c>
      <c r="M48" s="34">
        <f t="shared" si="1"/>
        <v>2989520.3118205802</v>
      </c>
      <c r="N48" s="2">
        <f t="shared" si="2"/>
        <v>5.7159469999999999</v>
      </c>
      <c r="O48" s="34">
        <f t="shared" si="3"/>
        <v>2512393.6736882101</v>
      </c>
      <c r="P48" s="2">
        <f t="shared" si="4"/>
        <v>2.9834860000000001</v>
      </c>
      <c r="Q48" s="34">
        <f t="shared" si="5"/>
        <v>469525.89226585999</v>
      </c>
      <c r="R48" s="2">
        <f t="shared" si="6"/>
        <v>2.0670999999999998E-2</v>
      </c>
      <c r="S48" s="34">
        <f t="shared" si="7"/>
        <v>7600.7458665100003</v>
      </c>
      <c r="T48" s="34"/>
    </row>
    <row r="49" spans="1:20" x14ac:dyDescent="0.25">
      <c r="A49" s="5" t="s">
        <v>85</v>
      </c>
      <c r="B49" s="6" t="s">
        <v>86</v>
      </c>
      <c r="C49" s="10">
        <v>2776.692</v>
      </c>
      <c r="D49" s="10">
        <v>267132.31288156001</v>
      </c>
      <c r="E49" s="10">
        <v>1685.4490000000001</v>
      </c>
      <c r="F49" s="10">
        <v>138364.63869973001</v>
      </c>
      <c r="G49" s="10">
        <v>1091.2090000000001</v>
      </c>
      <c r="H49" s="10">
        <v>128767.66175883</v>
      </c>
      <c r="I49" s="10">
        <v>3.4000000000000002E-2</v>
      </c>
      <c r="J49" s="10">
        <v>1.2423E-2</v>
      </c>
      <c r="K49" s="1">
        <v>1295.9435000000001</v>
      </c>
      <c r="L49" s="2">
        <f t="shared" si="0"/>
        <v>2.7766920000000002</v>
      </c>
      <c r="M49" s="34">
        <f t="shared" si="1"/>
        <v>267132.31288156001</v>
      </c>
      <c r="N49" s="2">
        <f t="shared" si="2"/>
        <v>1.685449</v>
      </c>
      <c r="O49" s="34">
        <f t="shared" si="3"/>
        <v>138364.63869973001</v>
      </c>
      <c r="P49" s="2">
        <f t="shared" si="4"/>
        <v>1.0912090000000001</v>
      </c>
      <c r="Q49" s="34">
        <f t="shared" si="5"/>
        <v>128767.66175883</v>
      </c>
      <c r="R49" s="2">
        <f t="shared" si="6"/>
        <v>3.4E-5</v>
      </c>
      <c r="S49" s="34">
        <f t="shared" si="7"/>
        <v>1.2423E-2</v>
      </c>
      <c r="T49" s="34"/>
    </row>
    <row r="50" spans="1:20" x14ac:dyDescent="0.25">
      <c r="A50" s="5" t="s">
        <v>87</v>
      </c>
      <c r="B50" s="6" t="s">
        <v>88</v>
      </c>
      <c r="C50" s="10">
        <v>700.67200000000003</v>
      </c>
      <c r="D50" s="10">
        <v>84604.657280600004</v>
      </c>
      <c r="E50" s="10">
        <v>132.28200000000001</v>
      </c>
      <c r="F50" s="10">
        <v>13916.61642224</v>
      </c>
      <c r="G50" s="10">
        <v>568.38900000000001</v>
      </c>
      <c r="H50" s="10">
        <v>70688.040784430006</v>
      </c>
      <c r="I50" s="10">
        <v>1E-3</v>
      </c>
      <c r="J50" s="10">
        <v>7.3930000000000005E-5</v>
      </c>
      <c r="K50" s="1">
        <v>370.66699999999997</v>
      </c>
      <c r="L50" s="2">
        <f t="shared" si="0"/>
        <v>0.70067200000000007</v>
      </c>
      <c r="M50" s="34">
        <f t="shared" si="1"/>
        <v>84604.657280600004</v>
      </c>
      <c r="N50" s="2">
        <f t="shared" si="2"/>
        <v>0.13228200000000001</v>
      </c>
      <c r="O50" s="34">
        <f t="shared" si="3"/>
        <v>13916.61642224</v>
      </c>
      <c r="P50" s="2">
        <f t="shared" si="4"/>
        <v>0.56838900000000003</v>
      </c>
      <c r="Q50" s="34">
        <f t="shared" si="5"/>
        <v>70688.040784430006</v>
      </c>
      <c r="R50" s="2">
        <f t="shared" si="6"/>
        <v>9.9999999999999995E-7</v>
      </c>
      <c r="S50" s="34">
        <f t="shared" si="7"/>
        <v>7.3930000000000005E-5</v>
      </c>
      <c r="T50" s="34"/>
    </row>
    <row r="51" spans="1:20" x14ac:dyDescent="0.25">
      <c r="A51" s="5" t="s">
        <v>89</v>
      </c>
      <c r="B51" s="6" t="s">
        <v>90</v>
      </c>
      <c r="C51" s="10">
        <v>866.447</v>
      </c>
      <c r="D51" s="10">
        <v>83877.988816059995</v>
      </c>
      <c r="E51" s="10">
        <v>365.91300000000001</v>
      </c>
      <c r="F51" s="10">
        <v>37333.579395339999</v>
      </c>
      <c r="G51" s="10">
        <v>500.53399999999999</v>
      </c>
      <c r="H51" s="10">
        <v>46544.409420720003</v>
      </c>
      <c r="I51" s="10">
        <v>0</v>
      </c>
      <c r="J51" s="10">
        <v>0</v>
      </c>
      <c r="K51" s="1">
        <v>363.07900000000001</v>
      </c>
      <c r="L51" s="2">
        <f t="shared" si="0"/>
        <v>0.86644699999999997</v>
      </c>
      <c r="M51" s="34">
        <f t="shared" si="1"/>
        <v>83877.988816059995</v>
      </c>
      <c r="N51" s="2">
        <f t="shared" si="2"/>
        <v>0.36591299999999999</v>
      </c>
      <c r="O51" s="34">
        <f t="shared" si="3"/>
        <v>37333.579395339999</v>
      </c>
      <c r="P51" s="2">
        <f t="shared" si="4"/>
        <v>0.50053400000000003</v>
      </c>
      <c r="Q51" s="34">
        <f t="shared" si="5"/>
        <v>46544.409420720003</v>
      </c>
      <c r="R51" s="2">
        <f t="shared" si="6"/>
        <v>0</v>
      </c>
      <c r="S51" s="34">
        <f t="shared" si="7"/>
        <v>0</v>
      </c>
      <c r="T51" s="34"/>
    </row>
    <row r="52" spans="1:20" x14ac:dyDescent="0.25">
      <c r="A52" s="5" t="s">
        <v>91</v>
      </c>
      <c r="B52" s="6" t="s">
        <v>92</v>
      </c>
      <c r="C52" s="10">
        <v>16836.677</v>
      </c>
      <c r="D52" s="10">
        <v>3613958.6628450002</v>
      </c>
      <c r="E52" s="10">
        <v>11106.102999999999</v>
      </c>
      <c r="F52" s="10">
        <v>2339155.23803961</v>
      </c>
      <c r="G52" s="10">
        <v>5730.52</v>
      </c>
      <c r="H52" s="10">
        <v>1274803.3195454699</v>
      </c>
      <c r="I52" s="10">
        <v>5.3999999999999999E-2</v>
      </c>
      <c r="J52" s="10">
        <v>0.10525992000000001</v>
      </c>
      <c r="K52" s="1">
        <v>2473.9059999999999</v>
      </c>
      <c r="L52" s="2">
        <f t="shared" si="0"/>
        <v>16.836676999999998</v>
      </c>
      <c r="M52" s="34">
        <f t="shared" si="1"/>
        <v>3613958.6628450002</v>
      </c>
      <c r="N52" s="2">
        <f t="shared" si="2"/>
        <v>11.106102999999999</v>
      </c>
      <c r="O52" s="34">
        <f t="shared" si="3"/>
        <v>2339155.23803961</v>
      </c>
      <c r="P52" s="2">
        <f t="shared" si="4"/>
        <v>5.7305200000000003</v>
      </c>
      <c r="Q52" s="34">
        <f t="shared" si="5"/>
        <v>1274803.3195454699</v>
      </c>
      <c r="R52" s="2">
        <f t="shared" si="6"/>
        <v>5.3999999999999998E-5</v>
      </c>
      <c r="S52" s="34">
        <f t="shared" si="7"/>
        <v>0.10525992000000001</v>
      </c>
      <c r="T52" s="34"/>
    </row>
    <row r="53" spans="1:20" x14ac:dyDescent="0.25">
      <c r="A53" s="5" t="s">
        <v>93</v>
      </c>
      <c r="B53" s="6" t="s">
        <v>94</v>
      </c>
      <c r="C53" s="10">
        <v>3877.3490000000002</v>
      </c>
      <c r="D53" s="10">
        <v>435055.32391382998</v>
      </c>
      <c r="E53" s="10">
        <v>1879.9369999999999</v>
      </c>
      <c r="F53" s="10">
        <v>210526.03577377999</v>
      </c>
      <c r="G53" s="10">
        <v>1997.41</v>
      </c>
      <c r="H53" s="10">
        <v>224529.28795102</v>
      </c>
      <c r="I53" s="10">
        <v>2E-3</v>
      </c>
      <c r="J53" s="10">
        <v>1.8903E-4</v>
      </c>
      <c r="K53" s="1">
        <v>793.28980000000001</v>
      </c>
      <c r="L53" s="2">
        <f t="shared" si="0"/>
        <v>3.8773490000000002</v>
      </c>
      <c r="M53" s="34">
        <f t="shared" si="1"/>
        <v>435055.32391382998</v>
      </c>
      <c r="N53" s="2">
        <f t="shared" si="2"/>
        <v>1.879937</v>
      </c>
      <c r="O53" s="34">
        <f t="shared" si="3"/>
        <v>210526.03577377999</v>
      </c>
      <c r="P53" s="2">
        <f t="shared" si="4"/>
        <v>1.9974100000000001</v>
      </c>
      <c r="Q53" s="34">
        <f t="shared" si="5"/>
        <v>224529.28795102</v>
      </c>
      <c r="R53" s="2">
        <f t="shared" si="6"/>
        <v>1.9999999999999999E-6</v>
      </c>
      <c r="S53" s="34">
        <f t="shared" si="7"/>
        <v>1.8903E-4</v>
      </c>
      <c r="T53" s="34"/>
    </row>
    <row r="54" spans="1:20" x14ac:dyDescent="0.25">
      <c r="A54" s="5" t="s">
        <v>95</v>
      </c>
      <c r="B54" s="6" t="s">
        <v>96</v>
      </c>
      <c r="C54" s="10">
        <v>1156.915</v>
      </c>
      <c r="D54" s="10">
        <v>388196.01324285002</v>
      </c>
      <c r="E54" s="10">
        <v>250.136</v>
      </c>
      <c r="F54" s="10">
        <v>58099.505240029997</v>
      </c>
      <c r="G54" s="10">
        <v>906.779</v>
      </c>
      <c r="H54" s="10">
        <v>330096.50800282002</v>
      </c>
      <c r="I54" s="10">
        <v>0</v>
      </c>
      <c r="J54" s="10">
        <v>0</v>
      </c>
      <c r="K54" s="1">
        <v>205.05529999999999</v>
      </c>
      <c r="L54" s="2">
        <f t="shared" si="0"/>
        <v>1.1569149999999999</v>
      </c>
      <c r="M54" s="34">
        <f t="shared" si="1"/>
        <v>388196.01324285002</v>
      </c>
      <c r="N54" s="2">
        <f t="shared" si="2"/>
        <v>0.25013599999999997</v>
      </c>
      <c r="O54" s="34">
        <f t="shared" si="3"/>
        <v>58099.505240029997</v>
      </c>
      <c r="P54" s="2">
        <f t="shared" si="4"/>
        <v>0.906779</v>
      </c>
      <c r="Q54" s="34">
        <f t="shared" si="5"/>
        <v>330096.50800282002</v>
      </c>
      <c r="R54" s="2">
        <f t="shared" si="6"/>
        <v>0</v>
      </c>
      <c r="S54" s="34">
        <f t="shared" si="7"/>
        <v>0</v>
      </c>
      <c r="T54" s="34"/>
    </row>
    <row r="55" spans="1:20" x14ac:dyDescent="0.25">
      <c r="A55" s="5" t="s">
        <v>97</v>
      </c>
      <c r="B55" s="6" t="s">
        <v>98</v>
      </c>
      <c r="C55" s="10">
        <v>196.93799999999999</v>
      </c>
      <c r="D55" s="10">
        <v>74136.519144849997</v>
      </c>
      <c r="E55" s="10">
        <v>19.253</v>
      </c>
      <c r="F55" s="10">
        <v>8411.3890130300006</v>
      </c>
      <c r="G55" s="10">
        <v>177.685</v>
      </c>
      <c r="H55" s="10">
        <v>65725.130131819998</v>
      </c>
      <c r="I55" s="10">
        <v>0</v>
      </c>
      <c r="J55" s="10">
        <v>0</v>
      </c>
      <c r="K55" s="1">
        <v>61.858499999999999</v>
      </c>
      <c r="L55" s="2">
        <f t="shared" si="0"/>
        <v>0.196938</v>
      </c>
      <c r="M55" s="34">
        <f t="shared" si="1"/>
        <v>74136.519144849997</v>
      </c>
      <c r="N55" s="2">
        <f t="shared" si="2"/>
        <v>1.9252999999999999E-2</v>
      </c>
      <c r="O55" s="34">
        <f t="shared" si="3"/>
        <v>8411.3890130300006</v>
      </c>
      <c r="P55" s="2">
        <f t="shared" si="4"/>
        <v>0.17768500000000001</v>
      </c>
      <c r="Q55" s="34">
        <f t="shared" si="5"/>
        <v>65725.130131819998</v>
      </c>
      <c r="R55" s="2">
        <f t="shared" si="6"/>
        <v>0</v>
      </c>
      <c r="S55" s="34">
        <f t="shared" si="7"/>
        <v>0</v>
      </c>
      <c r="T55" s="34"/>
    </row>
    <row r="56" spans="1:20" x14ac:dyDescent="0.25">
      <c r="A56" s="5" t="s">
        <v>99</v>
      </c>
      <c r="B56" s="6" t="s">
        <v>100</v>
      </c>
      <c r="C56" s="10">
        <v>459.18700000000001</v>
      </c>
      <c r="D56" s="10">
        <v>48147.532273659999</v>
      </c>
      <c r="E56" s="10">
        <v>0</v>
      </c>
      <c r="F56" s="10">
        <v>0</v>
      </c>
      <c r="G56" s="10">
        <v>459.18700000000001</v>
      </c>
      <c r="H56" s="10">
        <v>48147.532273659999</v>
      </c>
      <c r="I56" s="10">
        <v>0</v>
      </c>
      <c r="J56" s="10">
        <v>0</v>
      </c>
      <c r="K56" s="1">
        <v>521.43200000000002</v>
      </c>
      <c r="L56" s="2">
        <f t="shared" si="0"/>
        <v>0.45918700000000001</v>
      </c>
      <c r="M56" s="34">
        <f t="shared" si="1"/>
        <v>48147.532273659999</v>
      </c>
      <c r="N56" s="2">
        <f t="shared" si="2"/>
        <v>0</v>
      </c>
      <c r="O56" s="34">
        <f t="shared" si="3"/>
        <v>0</v>
      </c>
      <c r="P56" s="2">
        <f t="shared" si="4"/>
        <v>0.45918700000000001</v>
      </c>
      <c r="Q56" s="34">
        <f t="shared" si="5"/>
        <v>48147.532273659999</v>
      </c>
      <c r="R56" s="2">
        <f t="shared" si="6"/>
        <v>0</v>
      </c>
      <c r="S56" s="34">
        <f t="shared" si="7"/>
        <v>0</v>
      </c>
      <c r="T56" s="34"/>
    </row>
    <row r="57" spans="1:20" x14ac:dyDescent="0.25">
      <c r="A57" s="5" t="s">
        <v>101</v>
      </c>
      <c r="B57" s="6" t="s">
        <v>102</v>
      </c>
      <c r="C57" s="10">
        <v>2683.1179999999999</v>
      </c>
      <c r="D57" s="10">
        <v>324724.38265525002</v>
      </c>
      <c r="E57" s="10">
        <v>1268.6949999999999</v>
      </c>
      <c r="F57" s="10">
        <v>122434.20007575001</v>
      </c>
      <c r="G57" s="10">
        <v>1414.422</v>
      </c>
      <c r="H57" s="10">
        <v>202290.1825195</v>
      </c>
      <c r="I57" s="10">
        <v>1E-3</v>
      </c>
      <c r="J57" s="10">
        <v>6.0000000000000002E-5</v>
      </c>
      <c r="K57" s="1">
        <v>430.1241</v>
      </c>
      <c r="L57" s="2">
        <f t="shared" si="0"/>
        <v>2.6831179999999999</v>
      </c>
      <c r="M57" s="34">
        <f t="shared" si="1"/>
        <v>324724.38265525002</v>
      </c>
      <c r="N57" s="2">
        <f t="shared" si="2"/>
        <v>1.2686949999999999</v>
      </c>
      <c r="O57" s="34">
        <f t="shared" si="3"/>
        <v>122434.20007575001</v>
      </c>
      <c r="P57" s="2">
        <f t="shared" si="4"/>
        <v>1.4144220000000001</v>
      </c>
      <c r="Q57" s="34">
        <f t="shared" si="5"/>
        <v>202290.1825195</v>
      </c>
      <c r="R57" s="2">
        <f t="shared" si="6"/>
        <v>9.9999999999999995E-7</v>
      </c>
      <c r="S57" s="34">
        <f t="shared" si="7"/>
        <v>6.0000000000000002E-5</v>
      </c>
      <c r="T57" s="34"/>
    </row>
    <row r="58" spans="1:20" x14ac:dyDescent="0.25">
      <c r="A58" s="5" t="s">
        <v>103</v>
      </c>
      <c r="B58" s="6" t="s">
        <v>104</v>
      </c>
      <c r="C58" s="10">
        <v>4072.93</v>
      </c>
      <c r="D58" s="10">
        <v>668363.98775244004</v>
      </c>
      <c r="E58" s="10">
        <v>2120.7550000000001</v>
      </c>
      <c r="F58" s="10">
        <v>263654.42631799</v>
      </c>
      <c r="G58" s="10">
        <v>1952.17</v>
      </c>
      <c r="H58" s="10">
        <v>404709.56070944999</v>
      </c>
      <c r="I58" s="10">
        <v>5.0000000000000001E-3</v>
      </c>
      <c r="J58" s="10">
        <v>7.2499999999999995E-4</v>
      </c>
      <c r="K58" s="1">
        <v>502.93829999999997</v>
      </c>
      <c r="L58" s="2">
        <f t="shared" si="0"/>
        <v>4.0729299999999995</v>
      </c>
      <c r="M58" s="34">
        <f t="shared" si="1"/>
        <v>668363.98775244004</v>
      </c>
      <c r="N58" s="2">
        <f t="shared" si="2"/>
        <v>2.1207549999999999</v>
      </c>
      <c r="O58" s="34">
        <f t="shared" si="3"/>
        <v>263654.42631799</v>
      </c>
      <c r="P58" s="2">
        <f t="shared" si="4"/>
        <v>1.9521700000000002</v>
      </c>
      <c r="Q58" s="34">
        <f t="shared" si="5"/>
        <v>404709.56070944999</v>
      </c>
      <c r="R58" s="2">
        <f t="shared" si="6"/>
        <v>5.0000000000000004E-6</v>
      </c>
      <c r="S58" s="34">
        <f t="shared" si="7"/>
        <v>7.2499999999999995E-4</v>
      </c>
      <c r="T58" s="34"/>
    </row>
    <row r="59" spans="1:20" x14ac:dyDescent="0.25">
      <c r="A59" s="5" t="s">
        <v>105</v>
      </c>
      <c r="B59" s="6" t="s">
        <v>169</v>
      </c>
      <c r="C59" s="10">
        <v>13503.728999999999</v>
      </c>
      <c r="D59" s="10">
        <v>2965656.8468915401</v>
      </c>
      <c r="E59" s="10">
        <v>12098.379000000001</v>
      </c>
      <c r="F59" s="10">
        <v>2584032.84970841</v>
      </c>
      <c r="G59" s="10">
        <v>1405.35</v>
      </c>
      <c r="H59" s="10">
        <v>381623.99718313001</v>
      </c>
      <c r="I59" s="10">
        <v>0</v>
      </c>
      <c r="J59" s="10">
        <v>0</v>
      </c>
      <c r="K59" s="1">
        <v>696.89400000000001</v>
      </c>
      <c r="L59" s="2">
        <f t="shared" si="0"/>
        <v>13.503729</v>
      </c>
      <c r="M59" s="34">
        <f t="shared" si="1"/>
        <v>2965656.8468915401</v>
      </c>
      <c r="N59" s="2">
        <f t="shared" si="2"/>
        <v>12.098379000000001</v>
      </c>
      <c r="O59" s="34">
        <f t="shared" si="3"/>
        <v>2584032.84970841</v>
      </c>
      <c r="P59" s="2">
        <f t="shared" si="4"/>
        <v>1.4053499999999999</v>
      </c>
      <c r="Q59" s="34">
        <f t="shared" si="5"/>
        <v>381623.99718313001</v>
      </c>
      <c r="R59" s="2">
        <f t="shared" si="6"/>
        <v>0</v>
      </c>
      <c r="S59" s="34">
        <f t="shared" si="7"/>
        <v>0</v>
      </c>
      <c r="T59" s="34"/>
    </row>
    <row r="60" spans="1:20" x14ac:dyDescent="0.25">
      <c r="A60" s="5" t="s">
        <v>107</v>
      </c>
      <c r="B60" s="6" t="s">
        <v>106</v>
      </c>
      <c r="C60" s="10">
        <v>12194.151</v>
      </c>
      <c r="D60" s="10">
        <v>395493.52770968003</v>
      </c>
      <c r="E60" s="10">
        <v>11070.617</v>
      </c>
      <c r="F60" s="10">
        <v>276602.94025998999</v>
      </c>
      <c r="G60" s="10">
        <v>1123.5060000000001</v>
      </c>
      <c r="H60" s="10">
        <v>118890.56539898</v>
      </c>
      <c r="I60" s="10">
        <v>2.8000000000000001E-2</v>
      </c>
      <c r="J60" s="10">
        <v>2.2050710000000001E-2</v>
      </c>
      <c r="K60" s="1">
        <v>824.70799999999997</v>
      </c>
      <c r="L60" s="2">
        <f t="shared" si="0"/>
        <v>12.194151</v>
      </c>
      <c r="M60" s="34">
        <f t="shared" si="1"/>
        <v>395493.52770968003</v>
      </c>
      <c r="N60" s="2">
        <f t="shared" si="2"/>
        <v>11.070617</v>
      </c>
      <c r="O60" s="34">
        <f t="shared" si="3"/>
        <v>276602.94025998999</v>
      </c>
      <c r="P60" s="2">
        <f t="shared" si="4"/>
        <v>1.1235060000000001</v>
      </c>
      <c r="Q60" s="34">
        <f t="shared" si="5"/>
        <v>118890.56539898</v>
      </c>
      <c r="R60" s="2">
        <f t="shared" si="6"/>
        <v>2.8E-5</v>
      </c>
      <c r="S60" s="34">
        <f t="shared" si="7"/>
        <v>2.2050710000000001E-2</v>
      </c>
      <c r="T60" s="34"/>
    </row>
    <row r="61" spans="1:20" x14ac:dyDescent="0.25">
      <c r="A61" s="5" t="s">
        <v>109</v>
      </c>
      <c r="B61" s="6" t="s">
        <v>108</v>
      </c>
      <c r="C61" s="10">
        <v>3411.4450000000002</v>
      </c>
      <c r="D61" s="10">
        <v>436440.26017776999</v>
      </c>
      <c r="E61" s="10">
        <v>2408.944</v>
      </c>
      <c r="F61" s="10">
        <v>267126.92751810001</v>
      </c>
      <c r="G61" s="10">
        <v>1002.501</v>
      </c>
      <c r="H61" s="10">
        <v>169313.33265967001</v>
      </c>
      <c r="I61" s="10">
        <v>0</v>
      </c>
      <c r="J61" s="10">
        <v>0</v>
      </c>
      <c r="K61" s="1">
        <v>1539.6065000000001</v>
      </c>
      <c r="L61" s="2">
        <f t="shared" si="0"/>
        <v>3.4114450000000001</v>
      </c>
      <c r="M61" s="34">
        <f t="shared" si="1"/>
        <v>436440.26017776999</v>
      </c>
      <c r="N61" s="2">
        <f t="shared" si="2"/>
        <v>2.408944</v>
      </c>
      <c r="O61" s="34">
        <f t="shared" si="3"/>
        <v>267126.92751810001</v>
      </c>
      <c r="P61" s="2">
        <f t="shared" si="4"/>
        <v>1.0025010000000001</v>
      </c>
      <c r="Q61" s="34">
        <f t="shared" si="5"/>
        <v>169313.33265967001</v>
      </c>
      <c r="R61" s="2">
        <f t="shared" si="6"/>
        <v>0</v>
      </c>
      <c r="S61" s="34">
        <f t="shared" si="7"/>
        <v>0</v>
      </c>
      <c r="T61" s="34"/>
    </row>
    <row r="62" spans="1:20" x14ac:dyDescent="0.25">
      <c r="A62" s="5" t="s">
        <v>111</v>
      </c>
      <c r="B62" s="6" t="s">
        <v>110</v>
      </c>
      <c r="C62" s="10">
        <v>4176.6319999999996</v>
      </c>
      <c r="D62" s="10">
        <v>1227638.3246150699</v>
      </c>
      <c r="E62" s="10">
        <v>1954.2850000000001</v>
      </c>
      <c r="F62" s="10">
        <v>603030.96326034004</v>
      </c>
      <c r="G62" s="10">
        <v>2222.3449999999998</v>
      </c>
      <c r="H62" s="10">
        <v>624607.35633473005</v>
      </c>
      <c r="I62" s="10">
        <v>2E-3</v>
      </c>
      <c r="J62" s="10">
        <v>5.0200000000000002E-3</v>
      </c>
      <c r="K62" s="1">
        <v>313.62459999999999</v>
      </c>
      <c r="L62" s="2">
        <f t="shared" si="0"/>
        <v>4.1766319999999997</v>
      </c>
      <c r="M62" s="34">
        <f t="shared" si="1"/>
        <v>1227638.3246150699</v>
      </c>
      <c r="N62" s="2">
        <f t="shared" si="2"/>
        <v>1.954285</v>
      </c>
      <c r="O62" s="34">
        <f t="shared" si="3"/>
        <v>603030.96326034004</v>
      </c>
      <c r="P62" s="2">
        <f t="shared" si="4"/>
        <v>2.2223449999999998</v>
      </c>
      <c r="Q62" s="34">
        <f t="shared" si="5"/>
        <v>624607.35633473005</v>
      </c>
      <c r="R62" s="2">
        <f t="shared" si="6"/>
        <v>1.9999999999999999E-6</v>
      </c>
      <c r="S62" s="34">
        <f t="shared" si="7"/>
        <v>5.0200000000000002E-3</v>
      </c>
      <c r="T62" s="34"/>
    </row>
    <row r="63" spans="1:20" x14ac:dyDescent="0.25">
      <c r="A63" s="5" t="s">
        <v>113</v>
      </c>
      <c r="B63" s="6" t="s">
        <v>112</v>
      </c>
      <c r="C63" s="10">
        <v>599.82500000000005</v>
      </c>
      <c r="D63" s="10">
        <v>124347.96461561001</v>
      </c>
      <c r="E63" s="10">
        <v>15.205</v>
      </c>
      <c r="F63" s="10">
        <v>7052.4126943499996</v>
      </c>
      <c r="G63" s="10">
        <v>584.62</v>
      </c>
      <c r="H63" s="10">
        <v>117295.55192126</v>
      </c>
      <c r="I63" s="10">
        <v>0</v>
      </c>
      <c r="J63" s="10">
        <v>0</v>
      </c>
      <c r="K63" s="1">
        <v>169.14929999999998</v>
      </c>
      <c r="L63" s="2">
        <f t="shared" si="0"/>
        <v>0.59982500000000005</v>
      </c>
      <c r="M63" s="34">
        <f t="shared" si="1"/>
        <v>124347.96461561001</v>
      </c>
      <c r="N63" s="2">
        <f t="shared" si="2"/>
        <v>1.5205E-2</v>
      </c>
      <c r="O63" s="34">
        <f t="shared" si="3"/>
        <v>7052.4126943499996</v>
      </c>
      <c r="P63" s="2">
        <f t="shared" si="4"/>
        <v>0.58462000000000003</v>
      </c>
      <c r="Q63" s="34">
        <f t="shared" si="5"/>
        <v>117295.55192126</v>
      </c>
      <c r="R63" s="2">
        <f t="shared" si="6"/>
        <v>0</v>
      </c>
      <c r="S63" s="34">
        <f t="shared" si="7"/>
        <v>0</v>
      </c>
      <c r="T63" s="34"/>
    </row>
    <row r="64" spans="1:20" x14ac:dyDescent="0.25">
      <c r="A64" s="5" t="s">
        <v>115</v>
      </c>
      <c r="B64" s="6" t="s">
        <v>114</v>
      </c>
      <c r="C64" s="10">
        <v>25974.641</v>
      </c>
      <c r="D64" s="10">
        <v>9339584.5643570703</v>
      </c>
      <c r="E64" s="10">
        <v>20830.141</v>
      </c>
      <c r="F64" s="10">
        <v>7841756.1990424599</v>
      </c>
      <c r="G64" s="10">
        <v>5144.3190000000004</v>
      </c>
      <c r="H64" s="10">
        <v>1497825.7268568401</v>
      </c>
      <c r="I64" s="10">
        <v>0.18099999999999999</v>
      </c>
      <c r="J64" s="10">
        <v>2.63845777</v>
      </c>
      <c r="K64" s="1">
        <v>2348.3305</v>
      </c>
      <c r="L64" s="2">
        <f t="shared" si="0"/>
        <v>25.974640999999998</v>
      </c>
      <c r="M64" s="34">
        <f t="shared" si="1"/>
        <v>9339584.5643570703</v>
      </c>
      <c r="N64" s="2">
        <f t="shared" si="2"/>
        <v>20.830141000000001</v>
      </c>
      <c r="O64" s="34">
        <f t="shared" si="3"/>
        <v>7841756.1990424599</v>
      </c>
      <c r="P64" s="2">
        <f t="shared" si="4"/>
        <v>5.1443190000000003</v>
      </c>
      <c r="Q64" s="34">
        <f t="shared" si="5"/>
        <v>1497825.7268568401</v>
      </c>
      <c r="R64" s="2">
        <f t="shared" si="6"/>
        <v>1.8099999999999998E-4</v>
      </c>
      <c r="S64" s="34">
        <f t="shared" si="7"/>
        <v>2.63845777</v>
      </c>
      <c r="T64" s="34"/>
    </row>
    <row r="65" spans="1:20" x14ac:dyDescent="0.25">
      <c r="A65" s="5" t="s">
        <v>117</v>
      </c>
      <c r="B65" s="6" t="s">
        <v>116</v>
      </c>
      <c r="C65" s="10">
        <v>836.59699999999998</v>
      </c>
      <c r="D65" s="10">
        <v>79482.505803580003</v>
      </c>
      <c r="E65" s="10">
        <v>107.895</v>
      </c>
      <c r="F65" s="10">
        <v>11444.73215371</v>
      </c>
      <c r="G65" s="10">
        <v>728.702</v>
      </c>
      <c r="H65" s="10">
        <v>68037.773649869996</v>
      </c>
      <c r="I65" s="10">
        <v>0</v>
      </c>
      <c r="J65" s="10">
        <v>0</v>
      </c>
      <c r="K65" s="1">
        <v>352.44299999999998</v>
      </c>
      <c r="L65" s="2">
        <f t="shared" si="0"/>
        <v>0.83659700000000004</v>
      </c>
      <c r="M65" s="34">
        <f t="shared" si="1"/>
        <v>79482.505803580003</v>
      </c>
      <c r="N65" s="2">
        <f t="shared" si="2"/>
        <v>0.10789499999999999</v>
      </c>
      <c r="O65" s="34">
        <f t="shared" si="3"/>
        <v>11444.73215371</v>
      </c>
      <c r="P65" s="2">
        <f t="shared" si="4"/>
        <v>0.72870199999999996</v>
      </c>
      <c r="Q65" s="34">
        <f t="shared" si="5"/>
        <v>68037.773649869996</v>
      </c>
      <c r="R65" s="2">
        <f t="shared" si="6"/>
        <v>0</v>
      </c>
      <c r="S65" s="34">
        <f t="shared" si="7"/>
        <v>0</v>
      </c>
      <c r="T65" s="34"/>
    </row>
    <row r="66" spans="1:20" x14ac:dyDescent="0.25">
      <c r="A66" s="5" t="s">
        <v>119</v>
      </c>
      <c r="B66" s="6" t="s">
        <v>118</v>
      </c>
      <c r="C66" s="10">
        <v>2554.6030000000001</v>
      </c>
      <c r="D66" s="10">
        <v>273004.46731147001</v>
      </c>
      <c r="E66" s="10">
        <v>1593.3040000000001</v>
      </c>
      <c r="F66" s="10">
        <v>170687.03748475001</v>
      </c>
      <c r="G66" s="10">
        <v>961.298</v>
      </c>
      <c r="H66" s="10">
        <v>102317.42979446</v>
      </c>
      <c r="I66" s="10">
        <v>1E-3</v>
      </c>
      <c r="J66" s="10">
        <v>3.2259999999999999E-5</v>
      </c>
      <c r="K66" s="1">
        <v>1232.2035000000001</v>
      </c>
      <c r="L66" s="2">
        <f t="shared" si="0"/>
        <v>2.5546030000000002</v>
      </c>
      <c r="M66" s="34">
        <f t="shared" si="1"/>
        <v>273004.46731147001</v>
      </c>
      <c r="N66" s="2">
        <f t="shared" si="2"/>
        <v>1.5933040000000001</v>
      </c>
      <c r="O66" s="34">
        <f t="shared" si="3"/>
        <v>170687.03748475001</v>
      </c>
      <c r="P66" s="2">
        <f t="shared" si="4"/>
        <v>0.96129799999999999</v>
      </c>
      <c r="Q66" s="34">
        <f t="shared" si="5"/>
        <v>102317.42979446</v>
      </c>
      <c r="R66" s="2">
        <f t="shared" si="6"/>
        <v>9.9999999999999995E-7</v>
      </c>
      <c r="S66" s="34">
        <f t="shared" si="7"/>
        <v>3.2259999999999999E-5</v>
      </c>
      <c r="T66" s="34"/>
    </row>
    <row r="67" spans="1:20" x14ac:dyDescent="0.25">
      <c r="A67" s="5" t="s">
        <v>121</v>
      </c>
      <c r="B67" s="6" t="s">
        <v>120</v>
      </c>
      <c r="C67" s="10">
        <v>29869.600999999999</v>
      </c>
      <c r="D67" s="10">
        <v>6320788.75674731</v>
      </c>
      <c r="E67" s="10">
        <v>24447.581999999999</v>
      </c>
      <c r="F67" s="10">
        <v>5505325.9326410899</v>
      </c>
      <c r="G67" s="10">
        <v>5422.0190000000002</v>
      </c>
      <c r="H67" s="10">
        <v>815462.82410622004</v>
      </c>
      <c r="I67" s="10">
        <v>0</v>
      </c>
      <c r="J67" s="10">
        <v>0</v>
      </c>
      <c r="K67" s="1">
        <v>2062.2397999999998</v>
      </c>
      <c r="L67" s="2">
        <f t="shared" si="0"/>
        <v>29.869600999999999</v>
      </c>
      <c r="M67" s="34">
        <f t="shared" si="1"/>
        <v>6320788.75674731</v>
      </c>
      <c r="N67" s="2">
        <f t="shared" si="2"/>
        <v>24.447581999999997</v>
      </c>
      <c r="O67" s="34">
        <f t="shared" si="3"/>
        <v>5505325.9326410899</v>
      </c>
      <c r="P67" s="2">
        <f t="shared" si="4"/>
        <v>5.4220190000000006</v>
      </c>
      <c r="Q67" s="34">
        <f t="shared" si="5"/>
        <v>815462.82410622004</v>
      </c>
      <c r="R67" s="2">
        <f t="shared" si="6"/>
        <v>0</v>
      </c>
      <c r="S67" s="34">
        <f t="shared" si="7"/>
        <v>0</v>
      </c>
      <c r="T67" s="34"/>
    </row>
    <row r="68" spans="1:20" x14ac:dyDescent="0.25">
      <c r="A68" s="5" t="s">
        <v>123</v>
      </c>
      <c r="B68" s="6" t="s">
        <v>122</v>
      </c>
      <c r="C68" s="10">
        <v>5094.2830000000004</v>
      </c>
      <c r="D68" s="10">
        <v>759847.37398817996</v>
      </c>
      <c r="E68" s="10">
        <v>3697.848</v>
      </c>
      <c r="F68" s="10">
        <v>474854.70442967</v>
      </c>
      <c r="G68" s="10">
        <v>1396.434</v>
      </c>
      <c r="H68" s="10">
        <v>284992.66953850997</v>
      </c>
      <c r="I68" s="10">
        <v>1E-3</v>
      </c>
      <c r="J68" s="10">
        <v>2.0000000000000002E-5</v>
      </c>
      <c r="K68" s="1">
        <v>2472.248</v>
      </c>
      <c r="L68" s="2">
        <f t="shared" si="0"/>
        <v>5.0942830000000008</v>
      </c>
      <c r="M68" s="34">
        <f t="shared" si="1"/>
        <v>759847.37398817996</v>
      </c>
      <c r="N68" s="2">
        <f t="shared" si="2"/>
        <v>3.697848</v>
      </c>
      <c r="O68" s="34">
        <f t="shared" si="3"/>
        <v>474854.70442967</v>
      </c>
      <c r="P68" s="2">
        <f t="shared" si="4"/>
        <v>1.396434</v>
      </c>
      <c r="Q68" s="34">
        <f t="shared" si="5"/>
        <v>284992.66953850997</v>
      </c>
      <c r="R68" s="2">
        <f t="shared" si="6"/>
        <v>9.9999999999999995E-7</v>
      </c>
      <c r="S68" s="34">
        <f t="shared" si="7"/>
        <v>2.0000000000000002E-5</v>
      </c>
      <c r="T68" s="34"/>
    </row>
    <row r="69" spans="1:20" x14ac:dyDescent="0.25">
      <c r="A69" s="5" t="s">
        <v>125</v>
      </c>
      <c r="B69" s="6" t="s">
        <v>124</v>
      </c>
      <c r="C69" s="10">
        <v>24288.485000000001</v>
      </c>
      <c r="D69" s="10">
        <v>5851588.5824657697</v>
      </c>
      <c r="E69" s="10">
        <v>18970.601999999999</v>
      </c>
      <c r="F69" s="10">
        <v>4670036.2268727403</v>
      </c>
      <c r="G69" s="10">
        <v>5317.8680000000004</v>
      </c>
      <c r="H69" s="10">
        <v>1181552.3447805401</v>
      </c>
      <c r="I69" s="10">
        <v>1.4999999999999999E-2</v>
      </c>
      <c r="J69" s="10">
        <v>1.0812489999999999E-2</v>
      </c>
      <c r="K69" s="1">
        <v>3462.4148999999998</v>
      </c>
      <c r="L69" s="2">
        <f t="shared" si="0"/>
        <v>24.288485000000001</v>
      </c>
      <c r="M69" s="34">
        <f t="shared" si="1"/>
        <v>5851588.5824657697</v>
      </c>
      <c r="N69" s="2">
        <f t="shared" si="2"/>
        <v>18.970602</v>
      </c>
      <c r="O69" s="34">
        <f t="shared" si="3"/>
        <v>4670036.2268727403</v>
      </c>
      <c r="P69" s="2">
        <f t="shared" si="4"/>
        <v>5.3178680000000007</v>
      </c>
      <c r="Q69" s="34">
        <f t="shared" si="5"/>
        <v>1181552.3447805401</v>
      </c>
      <c r="R69" s="2">
        <f t="shared" si="6"/>
        <v>1.4999999999999999E-5</v>
      </c>
      <c r="S69" s="34">
        <f t="shared" si="7"/>
        <v>1.0812489999999999E-2</v>
      </c>
      <c r="T69" s="34"/>
    </row>
    <row r="70" spans="1:20" x14ac:dyDescent="0.25">
      <c r="A70" s="5" t="s">
        <v>127</v>
      </c>
      <c r="B70" s="6" t="s">
        <v>126</v>
      </c>
      <c r="C70" s="10">
        <v>62964.218000000001</v>
      </c>
      <c r="D70" s="10">
        <v>38036332.027430303</v>
      </c>
      <c r="E70" s="10">
        <v>56477.063999999998</v>
      </c>
      <c r="F70" s="10">
        <v>34539835.326201998</v>
      </c>
      <c r="G70" s="10">
        <v>6461.7669999999998</v>
      </c>
      <c r="H70" s="10">
        <v>3486546.7972904998</v>
      </c>
      <c r="I70" s="10">
        <v>25.387</v>
      </c>
      <c r="J70" s="10">
        <v>9949.9039377699992</v>
      </c>
      <c r="K70" s="1">
        <v>21842.637699999999</v>
      </c>
      <c r="L70" s="2">
        <f t="shared" si="0"/>
        <v>62.964218000000002</v>
      </c>
      <c r="M70" s="34">
        <f t="shared" si="1"/>
        <v>38036332.027430303</v>
      </c>
      <c r="N70" s="2">
        <f t="shared" si="2"/>
        <v>56.477063999999999</v>
      </c>
      <c r="O70" s="34">
        <f t="shared" si="3"/>
        <v>34539835.326201998</v>
      </c>
      <c r="P70" s="2">
        <f t="shared" si="4"/>
        <v>6.461767</v>
      </c>
      <c r="Q70" s="34">
        <f t="shared" si="5"/>
        <v>3486546.7972904998</v>
      </c>
      <c r="R70" s="2">
        <f t="shared" si="6"/>
        <v>2.5387E-2</v>
      </c>
      <c r="S70" s="34">
        <f t="shared" si="7"/>
        <v>9949.9039377699992</v>
      </c>
      <c r="T70" s="34"/>
    </row>
    <row r="71" spans="1:20" x14ac:dyDescent="0.25">
      <c r="A71" s="5" t="s">
        <v>129</v>
      </c>
      <c r="B71" s="6" t="s">
        <v>128</v>
      </c>
      <c r="C71" s="10">
        <v>5683.43</v>
      </c>
      <c r="D71" s="10">
        <v>738488.08102736995</v>
      </c>
      <c r="E71" s="10">
        <v>2178.3789999999999</v>
      </c>
      <c r="F71" s="10">
        <v>236026.59265124999</v>
      </c>
      <c r="G71" s="10">
        <v>3505.0459999999998</v>
      </c>
      <c r="H71" s="10">
        <v>502461.48824063002</v>
      </c>
      <c r="I71" s="10">
        <v>5.0000000000000001E-3</v>
      </c>
      <c r="J71" s="10">
        <v>1.3548999999999999E-4</v>
      </c>
      <c r="K71" s="1">
        <v>1463.989</v>
      </c>
      <c r="L71" s="2">
        <f t="shared" si="0"/>
        <v>5.6834300000000004</v>
      </c>
      <c r="M71" s="34">
        <f t="shared" si="1"/>
        <v>738488.08102736995</v>
      </c>
      <c r="N71" s="2">
        <f t="shared" si="2"/>
        <v>2.1783790000000001</v>
      </c>
      <c r="O71" s="34">
        <f t="shared" si="3"/>
        <v>236026.59265124999</v>
      </c>
      <c r="P71" s="2">
        <f t="shared" si="4"/>
        <v>3.5050459999999997</v>
      </c>
      <c r="Q71" s="34">
        <f t="shared" si="5"/>
        <v>502461.48824063002</v>
      </c>
      <c r="R71" s="2">
        <f t="shared" si="6"/>
        <v>5.0000000000000004E-6</v>
      </c>
      <c r="S71" s="34">
        <f t="shared" si="7"/>
        <v>1.3548999999999999E-4</v>
      </c>
      <c r="T71" s="34"/>
    </row>
    <row r="72" spans="1:20" x14ac:dyDescent="0.25">
      <c r="A72" s="5" t="s">
        <v>131</v>
      </c>
      <c r="B72" s="6" t="s">
        <v>130</v>
      </c>
      <c r="C72" s="10">
        <v>2030.713</v>
      </c>
      <c r="D72" s="10">
        <v>751071.57545183995</v>
      </c>
      <c r="E72" s="10">
        <v>768.14700000000005</v>
      </c>
      <c r="F72" s="10">
        <v>189482.43237902</v>
      </c>
      <c r="G72" s="10">
        <v>1262.566</v>
      </c>
      <c r="H72" s="10">
        <v>561589.14307282004</v>
      </c>
      <c r="I72" s="10">
        <v>0</v>
      </c>
      <c r="J72" s="10">
        <v>0</v>
      </c>
      <c r="K72" s="1">
        <v>311.20600000000002</v>
      </c>
      <c r="L72" s="2">
        <f t="shared" ref="L72:L89" si="8">C72/1000</f>
        <v>2.030713</v>
      </c>
      <c r="M72" s="34">
        <f t="shared" ref="M72:M89" si="9">D72</f>
        <v>751071.57545183995</v>
      </c>
      <c r="N72" s="2">
        <f t="shared" ref="N72:N89" si="10">E72/1000</f>
        <v>0.76814700000000002</v>
      </c>
      <c r="O72" s="34">
        <f t="shared" ref="O72:O89" si="11">F72</f>
        <v>189482.43237902</v>
      </c>
      <c r="P72" s="2">
        <f t="shared" ref="P72:P89" si="12">G72/1000</f>
        <v>1.2625660000000001</v>
      </c>
      <c r="Q72" s="34">
        <f t="shared" ref="Q72:Q89" si="13">H72</f>
        <v>561589.14307282004</v>
      </c>
      <c r="R72" s="2">
        <f t="shared" ref="R72:R89" si="14">I72/1000</f>
        <v>0</v>
      </c>
      <c r="S72" s="34">
        <f t="shared" ref="S72:S89" si="15">J72</f>
        <v>0</v>
      </c>
      <c r="T72" s="34"/>
    </row>
    <row r="73" spans="1:20" x14ac:dyDescent="0.25">
      <c r="A73" s="5" t="s">
        <v>133</v>
      </c>
      <c r="B73" s="6" t="s">
        <v>132</v>
      </c>
      <c r="C73" s="10">
        <v>35960.92</v>
      </c>
      <c r="D73" s="10">
        <v>11751461.6575903</v>
      </c>
      <c r="E73" s="10">
        <v>29874.920999999998</v>
      </c>
      <c r="F73" s="10">
        <v>10330394.0606845</v>
      </c>
      <c r="G73" s="10">
        <v>6068.6270000000004</v>
      </c>
      <c r="H73" s="10">
        <v>1412674.40032315</v>
      </c>
      <c r="I73" s="10">
        <v>17.372</v>
      </c>
      <c r="J73" s="10">
        <v>8393.1965826800006</v>
      </c>
      <c r="K73" s="1">
        <v>3478.5133999999998</v>
      </c>
      <c r="L73" s="2">
        <f t="shared" si="8"/>
        <v>35.960920000000002</v>
      </c>
      <c r="M73" s="34">
        <f t="shared" si="9"/>
        <v>11751461.6575903</v>
      </c>
      <c r="N73" s="2">
        <f t="shared" si="10"/>
        <v>29.874920999999997</v>
      </c>
      <c r="O73" s="34">
        <f t="shared" si="11"/>
        <v>10330394.0606845</v>
      </c>
      <c r="P73" s="2">
        <f t="shared" si="12"/>
        <v>6.0686270000000002</v>
      </c>
      <c r="Q73" s="34">
        <f t="shared" si="13"/>
        <v>1412674.40032315</v>
      </c>
      <c r="R73" s="2">
        <f t="shared" si="14"/>
        <v>1.7371999999999999E-2</v>
      </c>
      <c r="S73" s="34">
        <f t="shared" si="15"/>
        <v>8393.1965826800006</v>
      </c>
      <c r="T73" s="34"/>
    </row>
    <row r="74" spans="1:20" x14ac:dyDescent="0.25">
      <c r="A74" s="5" t="s">
        <v>135</v>
      </c>
      <c r="B74" s="6" t="s">
        <v>170</v>
      </c>
      <c r="C74" s="10">
        <v>1117.3920000000001</v>
      </c>
      <c r="D74" s="10">
        <v>180863.1345976</v>
      </c>
      <c r="E74" s="10">
        <v>800.87</v>
      </c>
      <c r="F74" s="10">
        <v>84771.671902910006</v>
      </c>
      <c r="G74" s="10">
        <v>316.52199999999999</v>
      </c>
      <c r="H74" s="10">
        <v>96091.462694689995</v>
      </c>
      <c r="I74" s="10">
        <v>0</v>
      </c>
      <c r="J74" s="10">
        <v>0</v>
      </c>
      <c r="K74" s="1">
        <v>161.49</v>
      </c>
      <c r="L74" s="2">
        <f t="shared" si="8"/>
        <v>1.1173920000000002</v>
      </c>
      <c r="M74" s="34">
        <f t="shared" si="9"/>
        <v>180863.1345976</v>
      </c>
      <c r="N74" s="2">
        <f t="shared" si="10"/>
        <v>0.80086999999999997</v>
      </c>
      <c r="O74" s="34">
        <f t="shared" si="11"/>
        <v>84771.671902910006</v>
      </c>
      <c r="P74" s="2">
        <f t="shared" si="12"/>
        <v>0.31652199999999997</v>
      </c>
      <c r="Q74" s="34">
        <f t="shared" si="13"/>
        <v>96091.462694689995</v>
      </c>
      <c r="R74" s="2">
        <f t="shared" si="14"/>
        <v>0</v>
      </c>
      <c r="S74" s="34">
        <f t="shared" si="15"/>
        <v>0</v>
      </c>
      <c r="T74" s="34"/>
    </row>
    <row r="75" spans="1:20" x14ac:dyDescent="0.25">
      <c r="A75" s="5" t="s">
        <v>137</v>
      </c>
      <c r="B75" s="6" t="s">
        <v>134</v>
      </c>
      <c r="C75" s="10">
        <v>3293.8009999999999</v>
      </c>
      <c r="D75" s="10">
        <v>402719.93304951</v>
      </c>
      <c r="E75" s="10">
        <v>1554.2449999999999</v>
      </c>
      <c r="F75" s="10">
        <v>181254.17602775001</v>
      </c>
      <c r="G75" s="10">
        <v>1739.511</v>
      </c>
      <c r="H75" s="10">
        <v>221465.75402975999</v>
      </c>
      <c r="I75" s="10">
        <v>4.4999999999999998E-2</v>
      </c>
      <c r="J75" s="10">
        <v>2.9919999999999999E-3</v>
      </c>
      <c r="K75" s="1">
        <v>681.88969999999995</v>
      </c>
      <c r="L75" s="2">
        <f t="shared" si="8"/>
        <v>3.2938009999999998</v>
      </c>
      <c r="M75" s="34">
        <f t="shared" si="9"/>
        <v>402719.93304951</v>
      </c>
      <c r="N75" s="2">
        <f t="shared" si="10"/>
        <v>1.5542449999999999</v>
      </c>
      <c r="O75" s="34">
        <f t="shared" si="11"/>
        <v>181254.17602775001</v>
      </c>
      <c r="P75" s="2">
        <f t="shared" si="12"/>
        <v>1.739511</v>
      </c>
      <c r="Q75" s="34">
        <f t="shared" si="13"/>
        <v>221465.75402975999</v>
      </c>
      <c r="R75" s="2">
        <f t="shared" si="14"/>
        <v>4.4999999999999996E-5</v>
      </c>
      <c r="S75" s="34">
        <f t="shared" si="15"/>
        <v>2.9919999999999999E-3</v>
      </c>
      <c r="T75" s="34"/>
    </row>
    <row r="76" spans="1:20" x14ac:dyDescent="0.25">
      <c r="A76" s="5" t="s">
        <v>139</v>
      </c>
      <c r="B76" s="6" t="s">
        <v>136</v>
      </c>
      <c r="C76" s="10">
        <v>12677.866</v>
      </c>
      <c r="D76" s="10">
        <v>2450387.0833016001</v>
      </c>
      <c r="E76" s="10">
        <v>9462.0229999999992</v>
      </c>
      <c r="F76" s="10">
        <v>1927478.0697381699</v>
      </c>
      <c r="G76" s="10">
        <v>3215.8359999999998</v>
      </c>
      <c r="H76" s="10">
        <v>522909.0131947</v>
      </c>
      <c r="I76" s="10">
        <v>7.0000000000000001E-3</v>
      </c>
      <c r="J76" s="10">
        <v>3.6873E-4</v>
      </c>
      <c r="K76" s="1">
        <v>1598.6663000000001</v>
      </c>
      <c r="L76" s="2">
        <f t="shared" si="8"/>
        <v>12.677866</v>
      </c>
      <c r="M76" s="34">
        <f t="shared" si="9"/>
        <v>2450387.0833016001</v>
      </c>
      <c r="N76" s="2">
        <f t="shared" si="10"/>
        <v>9.4620229999999985</v>
      </c>
      <c r="O76" s="34">
        <f t="shared" si="11"/>
        <v>1927478.0697381699</v>
      </c>
      <c r="P76" s="2">
        <f t="shared" si="12"/>
        <v>3.2158359999999999</v>
      </c>
      <c r="Q76" s="34">
        <f t="shared" si="13"/>
        <v>522909.0131947</v>
      </c>
      <c r="R76" s="2">
        <f t="shared" si="14"/>
        <v>6.9999999999999999E-6</v>
      </c>
      <c r="S76" s="34">
        <f t="shared" si="15"/>
        <v>3.6873E-4</v>
      </c>
      <c r="T76" s="34"/>
    </row>
    <row r="77" spans="1:20" x14ac:dyDescent="0.25">
      <c r="A77" s="5" t="s">
        <v>141</v>
      </c>
      <c r="B77" s="6" t="s">
        <v>138</v>
      </c>
      <c r="C77" s="10">
        <v>3042.0830000000001</v>
      </c>
      <c r="D77" s="10">
        <v>380917.98853018001</v>
      </c>
      <c r="E77" s="10">
        <v>1576.9880000000001</v>
      </c>
      <c r="F77" s="10">
        <v>178328.19203445999</v>
      </c>
      <c r="G77" s="10">
        <v>1465.095</v>
      </c>
      <c r="H77" s="10">
        <v>202589.79649571999</v>
      </c>
      <c r="I77" s="10">
        <v>0</v>
      </c>
      <c r="J77" s="10">
        <v>0</v>
      </c>
      <c r="K77" s="1">
        <v>869.1946999999999</v>
      </c>
      <c r="L77" s="2">
        <f t="shared" si="8"/>
        <v>3.0420829999999999</v>
      </c>
      <c r="M77" s="34">
        <f t="shared" si="9"/>
        <v>380917.98853018001</v>
      </c>
      <c r="N77" s="2">
        <f t="shared" si="10"/>
        <v>1.5769880000000001</v>
      </c>
      <c r="O77" s="34">
        <f t="shared" si="11"/>
        <v>178328.19203445999</v>
      </c>
      <c r="P77" s="2">
        <f t="shared" si="12"/>
        <v>1.465095</v>
      </c>
      <c r="Q77" s="34">
        <f t="shared" si="13"/>
        <v>202589.79649571999</v>
      </c>
      <c r="R77" s="2">
        <f t="shared" si="14"/>
        <v>0</v>
      </c>
      <c r="S77" s="34">
        <f t="shared" si="15"/>
        <v>0</v>
      </c>
      <c r="T77" s="34"/>
    </row>
    <row r="78" spans="1:20" x14ac:dyDescent="0.25">
      <c r="A78" s="5" t="s">
        <v>143</v>
      </c>
      <c r="B78" s="6" t="s">
        <v>140</v>
      </c>
      <c r="C78" s="10">
        <v>4226.5280000000002</v>
      </c>
      <c r="D78" s="10">
        <v>595580.46959255997</v>
      </c>
      <c r="E78" s="10">
        <v>2362.6990000000001</v>
      </c>
      <c r="F78" s="10">
        <v>314292.64605237998</v>
      </c>
      <c r="G78" s="10">
        <v>1863.829</v>
      </c>
      <c r="H78" s="10">
        <v>281287.82354017999</v>
      </c>
      <c r="I78" s="10">
        <v>0</v>
      </c>
      <c r="J78" s="10">
        <v>0</v>
      </c>
      <c r="K78" s="1">
        <v>572.93690000000004</v>
      </c>
      <c r="L78" s="2">
        <f t="shared" si="8"/>
        <v>4.2265280000000001</v>
      </c>
      <c r="M78" s="34">
        <f t="shared" si="9"/>
        <v>595580.46959255997</v>
      </c>
      <c r="N78" s="2">
        <f t="shared" si="10"/>
        <v>2.3626990000000001</v>
      </c>
      <c r="O78" s="34">
        <f t="shared" si="11"/>
        <v>314292.64605237998</v>
      </c>
      <c r="P78" s="2">
        <f t="shared" si="12"/>
        <v>1.863829</v>
      </c>
      <c r="Q78" s="34">
        <f t="shared" si="13"/>
        <v>281287.82354017999</v>
      </c>
      <c r="R78" s="2">
        <f t="shared" si="14"/>
        <v>0</v>
      </c>
      <c r="S78" s="34">
        <f t="shared" si="15"/>
        <v>0</v>
      </c>
      <c r="T78" s="34"/>
    </row>
    <row r="79" spans="1:20" x14ac:dyDescent="0.25">
      <c r="A79" s="5" t="s">
        <v>145</v>
      </c>
      <c r="B79" s="6" t="s">
        <v>142</v>
      </c>
      <c r="C79" s="10">
        <v>4672.2449999999999</v>
      </c>
      <c r="D79" s="10">
        <v>1028737.73448298</v>
      </c>
      <c r="E79" s="10">
        <v>2215.3629999999998</v>
      </c>
      <c r="F79" s="10">
        <v>580091.69687314995</v>
      </c>
      <c r="G79" s="10">
        <v>2456.88</v>
      </c>
      <c r="H79" s="10">
        <v>448646.03758082999</v>
      </c>
      <c r="I79" s="10">
        <v>2E-3</v>
      </c>
      <c r="J79" s="10">
        <v>2.9E-5</v>
      </c>
      <c r="K79" s="1">
        <v>1098.4666000000002</v>
      </c>
      <c r="L79" s="2">
        <f t="shared" si="8"/>
        <v>4.6722450000000002</v>
      </c>
      <c r="M79" s="34">
        <f t="shared" si="9"/>
        <v>1028737.73448298</v>
      </c>
      <c r="N79" s="2">
        <f t="shared" si="10"/>
        <v>2.215363</v>
      </c>
      <c r="O79" s="34">
        <f t="shared" si="11"/>
        <v>580091.69687314995</v>
      </c>
      <c r="P79" s="2">
        <f t="shared" si="12"/>
        <v>2.45688</v>
      </c>
      <c r="Q79" s="34">
        <f t="shared" si="13"/>
        <v>448646.03758082999</v>
      </c>
      <c r="R79" s="2">
        <f t="shared" si="14"/>
        <v>1.9999999999999999E-6</v>
      </c>
      <c r="S79" s="34">
        <f t="shared" si="15"/>
        <v>2.9E-5</v>
      </c>
      <c r="T79" s="34"/>
    </row>
    <row r="80" spans="1:20" x14ac:dyDescent="0.25">
      <c r="A80" s="5" t="s">
        <v>147</v>
      </c>
      <c r="B80" s="6" t="s">
        <v>144</v>
      </c>
      <c r="C80" s="10">
        <v>5023.4059999999999</v>
      </c>
      <c r="D80" s="10">
        <v>1641303.9904829499</v>
      </c>
      <c r="E80" s="10">
        <v>3043.9830000000002</v>
      </c>
      <c r="F80" s="10">
        <v>1270000.0240195999</v>
      </c>
      <c r="G80" s="10">
        <v>1979.4169999999999</v>
      </c>
      <c r="H80" s="10">
        <v>371303.85522049002</v>
      </c>
      <c r="I80" s="10">
        <v>6.0000000000000001E-3</v>
      </c>
      <c r="J80" s="10">
        <v>0.11124286</v>
      </c>
      <c r="K80" s="1">
        <v>1271.33</v>
      </c>
      <c r="L80" s="2">
        <f t="shared" si="8"/>
        <v>5.0234059999999996</v>
      </c>
      <c r="M80" s="34">
        <f t="shared" si="9"/>
        <v>1641303.9904829499</v>
      </c>
      <c r="N80" s="2">
        <f t="shared" si="10"/>
        <v>3.0439830000000003</v>
      </c>
      <c r="O80" s="34">
        <f t="shared" si="11"/>
        <v>1270000.0240195999</v>
      </c>
      <c r="P80" s="2">
        <f t="shared" si="12"/>
        <v>1.979417</v>
      </c>
      <c r="Q80" s="34">
        <f t="shared" si="13"/>
        <v>371303.85522049002</v>
      </c>
      <c r="R80" s="2">
        <f t="shared" si="14"/>
        <v>6.0000000000000002E-6</v>
      </c>
      <c r="S80" s="34">
        <f t="shared" si="15"/>
        <v>0.11124286</v>
      </c>
      <c r="T80" s="34"/>
    </row>
    <row r="81" spans="1:20" x14ac:dyDescent="0.25">
      <c r="A81" s="5" t="s">
        <v>149</v>
      </c>
      <c r="B81" s="6" t="s">
        <v>146</v>
      </c>
      <c r="C81" s="10">
        <v>19657.024000000001</v>
      </c>
      <c r="D81" s="10">
        <v>13555955.0010146</v>
      </c>
      <c r="E81" s="10">
        <v>12912.492</v>
      </c>
      <c r="F81" s="10">
        <v>7718643.4807450501</v>
      </c>
      <c r="G81" s="10">
        <v>6744.509</v>
      </c>
      <c r="H81" s="10">
        <v>5837311.4961467497</v>
      </c>
      <c r="I81" s="10">
        <v>2.3E-2</v>
      </c>
      <c r="J81" s="10">
        <v>2.412284E-2</v>
      </c>
      <c r="K81" s="1">
        <v>1488.2762</v>
      </c>
      <c r="L81" s="2">
        <f t="shared" si="8"/>
        <v>19.657024</v>
      </c>
      <c r="M81" s="34">
        <f t="shared" si="9"/>
        <v>13555955.0010146</v>
      </c>
      <c r="N81" s="2">
        <f t="shared" si="10"/>
        <v>12.912492</v>
      </c>
      <c r="O81" s="34">
        <f t="shared" si="11"/>
        <v>7718643.4807450501</v>
      </c>
      <c r="P81" s="2">
        <f t="shared" si="12"/>
        <v>6.7445089999999999</v>
      </c>
      <c r="Q81" s="34">
        <f t="shared" si="13"/>
        <v>5837311.4961467497</v>
      </c>
      <c r="R81" s="2">
        <f t="shared" si="14"/>
        <v>2.3E-5</v>
      </c>
      <c r="S81" s="34">
        <f t="shared" si="15"/>
        <v>2.412284E-2</v>
      </c>
      <c r="T81" s="34"/>
    </row>
    <row r="82" spans="1:20" x14ac:dyDescent="0.25">
      <c r="A82" s="5" t="s">
        <v>151</v>
      </c>
      <c r="B82" s="6" t="s">
        <v>148</v>
      </c>
      <c r="C82" s="10">
        <v>8480.1710000000003</v>
      </c>
      <c r="D82" s="10">
        <v>1490603.75694058</v>
      </c>
      <c r="E82" s="10">
        <v>5433.009</v>
      </c>
      <c r="F82" s="10">
        <v>1022128.70420415</v>
      </c>
      <c r="G82" s="10">
        <v>3047.154</v>
      </c>
      <c r="H82" s="10">
        <v>468475.05209944001</v>
      </c>
      <c r="I82" s="10">
        <v>8.0000000000000002E-3</v>
      </c>
      <c r="J82" s="10">
        <v>6.3699000000000004E-4</v>
      </c>
      <c r="K82" s="1">
        <v>1412.3398</v>
      </c>
      <c r="L82" s="2">
        <f t="shared" si="8"/>
        <v>8.4801710000000003</v>
      </c>
      <c r="M82" s="34">
        <f t="shared" si="9"/>
        <v>1490603.75694058</v>
      </c>
      <c r="N82" s="2">
        <f t="shared" si="10"/>
        <v>5.4330090000000002</v>
      </c>
      <c r="O82" s="34">
        <f t="shared" si="11"/>
        <v>1022128.70420415</v>
      </c>
      <c r="P82" s="2">
        <f t="shared" si="12"/>
        <v>3.0471539999999999</v>
      </c>
      <c r="Q82" s="34">
        <f t="shared" si="13"/>
        <v>468475.05209944001</v>
      </c>
      <c r="R82" s="2">
        <f t="shared" si="14"/>
        <v>7.9999999999999996E-6</v>
      </c>
      <c r="S82" s="34">
        <f t="shared" si="15"/>
        <v>6.3699000000000004E-4</v>
      </c>
      <c r="T82" s="34"/>
    </row>
    <row r="83" spans="1:20" x14ac:dyDescent="0.25">
      <c r="A83" s="5" t="s">
        <v>153</v>
      </c>
      <c r="B83" s="6" t="s">
        <v>150</v>
      </c>
      <c r="C83" s="10">
        <v>4994.0860000000002</v>
      </c>
      <c r="D83" s="10">
        <v>727605.45915118</v>
      </c>
      <c r="E83" s="10">
        <v>3215.9920000000002</v>
      </c>
      <c r="F83" s="10">
        <v>443102.46978722</v>
      </c>
      <c r="G83" s="10">
        <v>1778.0920000000001</v>
      </c>
      <c r="H83" s="10">
        <v>284502.98925422999</v>
      </c>
      <c r="I83" s="10">
        <v>2E-3</v>
      </c>
      <c r="J83" s="10">
        <v>1.0972999999999999E-4</v>
      </c>
      <c r="K83" s="1">
        <v>1579.133</v>
      </c>
      <c r="L83" s="2">
        <f t="shared" si="8"/>
        <v>4.9940860000000002</v>
      </c>
      <c r="M83" s="34">
        <f t="shared" si="9"/>
        <v>727605.45915118</v>
      </c>
      <c r="N83" s="2">
        <f t="shared" si="10"/>
        <v>3.2159920000000004</v>
      </c>
      <c r="O83" s="34">
        <f t="shared" si="11"/>
        <v>443102.46978722</v>
      </c>
      <c r="P83" s="2">
        <f t="shared" si="12"/>
        <v>1.778092</v>
      </c>
      <c r="Q83" s="34">
        <f t="shared" si="13"/>
        <v>284502.98925422999</v>
      </c>
      <c r="R83" s="2">
        <f t="shared" si="14"/>
        <v>1.9999999999999999E-6</v>
      </c>
      <c r="S83" s="34">
        <f t="shared" si="15"/>
        <v>1.0972999999999999E-4</v>
      </c>
      <c r="T83" s="34"/>
    </row>
    <row r="84" spans="1:20" x14ac:dyDescent="0.25">
      <c r="A84" s="5" t="s">
        <v>155</v>
      </c>
      <c r="B84" s="6" t="s">
        <v>152</v>
      </c>
      <c r="C84" s="10">
        <v>17970.161</v>
      </c>
      <c r="D84" s="10">
        <v>4605028.5300389901</v>
      </c>
      <c r="E84" s="10">
        <v>15205.17</v>
      </c>
      <c r="F84" s="10">
        <v>4145950.0700049801</v>
      </c>
      <c r="G84" s="10">
        <v>2764.989</v>
      </c>
      <c r="H84" s="10">
        <v>459078.45997401001</v>
      </c>
      <c r="I84" s="10">
        <v>2E-3</v>
      </c>
      <c r="J84" s="10">
        <v>6.0000000000000002E-5</v>
      </c>
      <c r="K84" s="1">
        <v>4057.3422999999998</v>
      </c>
      <c r="L84" s="2">
        <f t="shared" si="8"/>
        <v>17.970161000000001</v>
      </c>
      <c r="M84" s="34">
        <f t="shared" si="9"/>
        <v>4605028.5300389901</v>
      </c>
      <c r="N84" s="2">
        <f t="shared" si="10"/>
        <v>15.205170000000001</v>
      </c>
      <c r="O84" s="34">
        <f t="shared" si="11"/>
        <v>4145950.0700049801</v>
      </c>
      <c r="P84" s="2">
        <f t="shared" si="12"/>
        <v>2.7649889999999999</v>
      </c>
      <c r="Q84" s="34">
        <f t="shared" si="13"/>
        <v>459078.45997401001</v>
      </c>
      <c r="R84" s="2">
        <f t="shared" si="14"/>
        <v>1.9999999999999999E-6</v>
      </c>
      <c r="S84" s="34">
        <f t="shared" si="15"/>
        <v>6.0000000000000002E-5</v>
      </c>
      <c r="T84" s="34"/>
    </row>
    <row r="85" spans="1:20" x14ac:dyDescent="0.25">
      <c r="A85" s="5" t="s">
        <v>157</v>
      </c>
      <c r="B85" s="6" t="s">
        <v>154</v>
      </c>
      <c r="C85" s="10">
        <v>18595.098000000002</v>
      </c>
      <c r="D85" s="10">
        <v>4400866.6283355402</v>
      </c>
      <c r="E85" s="10">
        <v>13071.959000000001</v>
      </c>
      <c r="F85" s="10">
        <v>3365611.1783104301</v>
      </c>
      <c r="G85" s="10">
        <v>5523.0739999999996</v>
      </c>
      <c r="H85" s="10">
        <v>1035255.31425323</v>
      </c>
      <c r="I85" s="10">
        <v>6.5000000000000002E-2</v>
      </c>
      <c r="J85" s="10">
        <v>0.13577188000000001</v>
      </c>
      <c r="K85" s="1">
        <v>1798.3097</v>
      </c>
      <c r="L85" s="2">
        <f t="shared" si="8"/>
        <v>18.595098</v>
      </c>
      <c r="M85" s="34">
        <f t="shared" si="9"/>
        <v>4400866.6283355402</v>
      </c>
      <c r="N85" s="2">
        <f t="shared" si="10"/>
        <v>13.071959000000001</v>
      </c>
      <c r="O85" s="34">
        <f t="shared" si="11"/>
        <v>3365611.1783104301</v>
      </c>
      <c r="P85" s="2">
        <f t="shared" si="12"/>
        <v>5.5230739999999994</v>
      </c>
      <c r="Q85" s="34">
        <f t="shared" si="13"/>
        <v>1035255.31425323</v>
      </c>
      <c r="R85" s="2">
        <f t="shared" si="14"/>
        <v>6.5000000000000008E-5</v>
      </c>
      <c r="S85" s="34">
        <f t="shared" si="15"/>
        <v>0.13577188000000001</v>
      </c>
      <c r="T85" s="34"/>
    </row>
    <row r="86" spans="1:20" x14ac:dyDescent="0.25">
      <c r="A86" s="5" t="s">
        <v>159</v>
      </c>
      <c r="B86" s="6" t="s">
        <v>156</v>
      </c>
      <c r="C86" s="10">
        <v>760.66</v>
      </c>
      <c r="D86" s="10">
        <v>436582.96794132999</v>
      </c>
      <c r="E86" s="10">
        <v>226.50200000000001</v>
      </c>
      <c r="F86" s="10">
        <v>183501.14468596</v>
      </c>
      <c r="G86" s="10">
        <v>534.15700000000004</v>
      </c>
      <c r="H86" s="10">
        <v>253081.80205537</v>
      </c>
      <c r="I86" s="10">
        <v>1E-3</v>
      </c>
      <c r="J86" s="10">
        <v>2.12E-2</v>
      </c>
      <c r="K86" s="1">
        <v>627.64400000000001</v>
      </c>
      <c r="L86" s="2">
        <f t="shared" si="8"/>
        <v>0.76066</v>
      </c>
      <c r="M86" s="34">
        <f t="shared" si="9"/>
        <v>436582.96794132999</v>
      </c>
      <c r="N86" s="2">
        <f t="shared" si="10"/>
        <v>0.22650200000000001</v>
      </c>
      <c r="O86" s="34">
        <f t="shared" si="11"/>
        <v>183501.14468596</v>
      </c>
      <c r="P86" s="2">
        <f t="shared" si="12"/>
        <v>0.53415699999999999</v>
      </c>
      <c r="Q86" s="34">
        <f t="shared" si="13"/>
        <v>253081.80205537</v>
      </c>
      <c r="R86" s="2">
        <f t="shared" si="14"/>
        <v>9.9999999999999995E-7</v>
      </c>
      <c r="S86" s="34">
        <f t="shared" si="15"/>
        <v>2.12E-2</v>
      </c>
      <c r="T86" s="34"/>
    </row>
    <row r="87" spans="1:20" x14ac:dyDescent="0.25">
      <c r="A87" s="18" t="s">
        <v>161</v>
      </c>
      <c r="B87" s="6" t="s">
        <v>158</v>
      </c>
      <c r="C87" s="10">
        <v>4795.915</v>
      </c>
      <c r="D87" s="10">
        <v>684833.69388712</v>
      </c>
      <c r="E87" s="10">
        <v>3015.3820000000001</v>
      </c>
      <c r="F87" s="10">
        <v>448936.04187090998</v>
      </c>
      <c r="G87" s="10">
        <v>1780.5329999999999</v>
      </c>
      <c r="H87" s="10">
        <v>235897.65201620999</v>
      </c>
      <c r="I87" s="10">
        <v>0</v>
      </c>
      <c r="J87" s="10">
        <v>0</v>
      </c>
      <c r="K87" s="1">
        <v>1348.3746999999998</v>
      </c>
      <c r="L87" s="2">
        <f t="shared" si="8"/>
        <v>4.7959149999999999</v>
      </c>
      <c r="M87" s="34">
        <f t="shared" si="9"/>
        <v>684833.69388712</v>
      </c>
      <c r="N87" s="2">
        <f t="shared" si="10"/>
        <v>3.0153820000000002</v>
      </c>
      <c r="O87" s="34">
        <f t="shared" si="11"/>
        <v>448936.04187090998</v>
      </c>
      <c r="P87" s="2">
        <f t="shared" si="12"/>
        <v>1.7805329999999999</v>
      </c>
      <c r="Q87" s="34">
        <f t="shared" si="13"/>
        <v>235897.65201620999</v>
      </c>
      <c r="R87" s="2">
        <f t="shared" si="14"/>
        <v>0</v>
      </c>
      <c r="S87" s="34">
        <f t="shared" si="15"/>
        <v>0</v>
      </c>
      <c r="T87" s="34"/>
    </row>
    <row r="88" spans="1:20" x14ac:dyDescent="0.25">
      <c r="A88" s="18" t="s">
        <v>173</v>
      </c>
      <c r="B88" s="6" t="s">
        <v>160</v>
      </c>
      <c r="C88" s="10">
        <v>179.244</v>
      </c>
      <c r="D88" s="10">
        <v>65616.462780939997</v>
      </c>
      <c r="E88" s="10">
        <v>0</v>
      </c>
      <c r="F88" s="10">
        <v>0</v>
      </c>
      <c r="G88" s="10">
        <v>179.24299999999999</v>
      </c>
      <c r="H88" s="10">
        <v>65616.461770940004</v>
      </c>
      <c r="I88" s="10">
        <v>1E-3</v>
      </c>
      <c r="J88" s="10">
        <v>1.01E-3</v>
      </c>
      <c r="K88" s="1">
        <v>29.494299999999999</v>
      </c>
      <c r="L88" s="2">
        <f t="shared" si="8"/>
        <v>0.17924399999999999</v>
      </c>
      <c r="M88" s="34">
        <f t="shared" si="9"/>
        <v>65616.462780939997</v>
      </c>
      <c r="N88" s="2">
        <f t="shared" si="10"/>
        <v>0</v>
      </c>
      <c r="O88" s="34">
        <f t="shared" si="11"/>
        <v>0</v>
      </c>
      <c r="P88" s="2">
        <f t="shared" si="12"/>
        <v>0.17924299999999999</v>
      </c>
      <c r="Q88" s="34">
        <f t="shared" si="13"/>
        <v>65616.461770940004</v>
      </c>
      <c r="R88" s="2">
        <f t="shared" si="14"/>
        <v>9.9999999999999995E-7</v>
      </c>
      <c r="S88" s="34">
        <f t="shared" si="15"/>
        <v>1.01E-3</v>
      </c>
      <c r="T88" s="34"/>
    </row>
    <row r="89" spans="1:20" x14ac:dyDescent="0.25">
      <c r="A89" s="18" t="s">
        <v>174</v>
      </c>
      <c r="B89" s="6" t="s">
        <v>162</v>
      </c>
      <c r="C89" s="13">
        <v>3002.8690000000001</v>
      </c>
      <c r="D89" s="13">
        <v>1138986.0614771501</v>
      </c>
      <c r="E89" s="13">
        <v>889.09799999999996</v>
      </c>
      <c r="F89" s="13">
        <v>621258.87327085994</v>
      </c>
      <c r="G89" s="13">
        <v>2113.77</v>
      </c>
      <c r="H89" s="13">
        <v>517727.05421328999</v>
      </c>
      <c r="I89" s="13">
        <v>1E-3</v>
      </c>
      <c r="J89" s="13">
        <v>0.133993</v>
      </c>
      <c r="K89" s="1">
        <v>1726.5853999999999</v>
      </c>
      <c r="L89" s="2">
        <f t="shared" si="8"/>
        <v>3.002869</v>
      </c>
      <c r="M89" s="34">
        <f t="shared" si="9"/>
        <v>1138986.0614771501</v>
      </c>
      <c r="N89" s="2">
        <f t="shared" si="10"/>
        <v>0.88909799999999994</v>
      </c>
      <c r="O89" s="34">
        <f t="shared" si="11"/>
        <v>621258.87327085994</v>
      </c>
      <c r="P89" s="2">
        <f t="shared" si="12"/>
        <v>2.1137700000000001</v>
      </c>
      <c r="Q89" s="34">
        <f t="shared" si="13"/>
        <v>517727.05421328999</v>
      </c>
      <c r="R89" s="2">
        <f t="shared" si="14"/>
        <v>9.9999999999999995E-7</v>
      </c>
      <c r="S89" s="34">
        <f t="shared" si="15"/>
        <v>0.133993</v>
      </c>
      <c r="T89" s="34"/>
    </row>
    <row r="90" spans="1:20" x14ac:dyDescent="0.25">
      <c r="A90" s="7"/>
      <c r="B90" s="7"/>
      <c r="C90" s="7"/>
      <c r="D90" s="7"/>
      <c r="E90" s="11"/>
      <c r="F90" s="11"/>
      <c r="G90" s="12"/>
      <c r="H90" s="12"/>
      <c r="I90" s="12"/>
      <c r="J90" s="12"/>
    </row>
    <row r="91" spans="1:20" ht="14.4" x14ac:dyDescent="0.3">
      <c r="A91" s="7"/>
      <c r="B91" s="45" t="s">
        <v>168</v>
      </c>
      <c r="C91" s="46"/>
      <c r="D91" s="46"/>
      <c r="E91" s="46"/>
      <c r="F91" s="32"/>
      <c r="G91" s="27"/>
      <c r="H91" s="27"/>
      <c r="I91" s="27"/>
      <c r="J91" s="27"/>
    </row>
    <row r="92" spans="1:20" ht="14.4" x14ac:dyDescent="0.25">
      <c r="A92" s="38"/>
      <c r="B92" s="38"/>
      <c r="C92" s="38"/>
      <c r="D92" s="38"/>
      <c r="E92" s="39"/>
      <c r="F92" s="39"/>
    </row>
    <row r="93" spans="1:20" x14ac:dyDescent="0.25">
      <c r="A93" s="40"/>
      <c r="B93" s="40"/>
      <c r="C93" s="40"/>
      <c r="D93" s="40"/>
      <c r="E93" s="40"/>
      <c r="F93" s="40"/>
    </row>
  </sheetData>
  <mergeCells count="7">
    <mergeCell ref="B91:E91"/>
    <mergeCell ref="A2:J2"/>
    <mergeCell ref="A3:J3"/>
    <mergeCell ref="A4:B6"/>
    <mergeCell ref="C5:C6"/>
    <mergeCell ref="D5:D6"/>
    <mergeCell ref="A7:B7"/>
  </mergeCells>
  <pageMargins left="0.39370078740157483" right="0.39370078740157483" top="0.35" bottom="0.39" header="0.32" footer="0.31496062992125984"/>
  <pageSetup paperSize="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93"/>
  <sheetViews>
    <sheetView workbookViewId="0">
      <pane ySplit="8" topLeftCell="A9" activePane="bottomLeft" state="frozen"/>
      <selection activeCell="B29" sqref="B29"/>
      <selection pane="bottomLeft" activeCell="M6" sqref="M6"/>
    </sheetView>
  </sheetViews>
  <sheetFormatPr defaultColWidth="12.6640625" defaultRowHeight="13.2" x14ac:dyDescent="0.25"/>
  <cols>
    <col min="1" max="1" width="5" style="1" customWidth="1"/>
    <col min="2" max="2" width="32.33203125" style="1" customWidth="1"/>
    <col min="3" max="10" width="12.6640625" style="1" customWidth="1"/>
    <col min="11" max="11" width="0" style="1" hidden="1" customWidth="1"/>
    <col min="12" max="249" width="9.109375" style="1" customWidth="1"/>
    <col min="250" max="250" width="5" style="1" customWidth="1"/>
    <col min="251" max="251" width="40.44140625" style="1" customWidth="1"/>
    <col min="252" max="16384" width="12.6640625" style="1"/>
  </cols>
  <sheetData>
    <row r="1" spans="1:10" x14ac:dyDescent="0.25">
      <c r="A1" s="27"/>
      <c r="B1" s="27"/>
      <c r="C1" s="28"/>
      <c r="D1" s="28"/>
      <c r="E1" s="28"/>
      <c r="F1" s="28"/>
      <c r="G1" s="28"/>
      <c r="H1" s="28"/>
      <c r="I1" s="28"/>
      <c r="J1" s="28"/>
    </row>
    <row r="2" spans="1:10" ht="28.5" customHeight="1" x14ac:dyDescent="0.25">
      <c r="A2" s="47" t="s">
        <v>171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15.75" customHeight="1" x14ac:dyDescent="0.25">
      <c r="A3" s="48" t="s">
        <v>181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30.75" customHeight="1" x14ac:dyDescent="0.25">
      <c r="A4" s="51" t="s">
        <v>0</v>
      </c>
      <c r="B4" s="52"/>
      <c r="C4" s="26" t="s">
        <v>172</v>
      </c>
      <c r="D4" s="14"/>
      <c r="E4" s="14" t="s">
        <v>1</v>
      </c>
      <c r="F4" s="14"/>
      <c r="G4" s="14"/>
      <c r="H4" s="14"/>
      <c r="I4" s="14"/>
      <c r="J4" s="14"/>
    </row>
    <row r="5" spans="1:10" ht="32.25" customHeight="1" x14ac:dyDescent="0.25">
      <c r="A5" s="53"/>
      <c r="B5" s="54"/>
      <c r="C5" s="57" t="s">
        <v>163</v>
      </c>
      <c r="D5" s="57" t="s">
        <v>164</v>
      </c>
      <c r="E5" s="15" t="s">
        <v>2</v>
      </c>
      <c r="F5" s="16"/>
      <c r="G5" s="15" t="s">
        <v>3</v>
      </c>
      <c r="H5" s="29"/>
      <c r="I5" s="16" t="s">
        <v>4</v>
      </c>
      <c r="J5" s="16"/>
    </row>
    <row r="6" spans="1:10" ht="31.5" customHeight="1" x14ac:dyDescent="0.25">
      <c r="A6" s="55"/>
      <c r="B6" s="56"/>
      <c r="C6" s="58"/>
      <c r="D6" s="58"/>
      <c r="E6" s="19" t="s">
        <v>165</v>
      </c>
      <c r="F6" s="20" t="s">
        <v>166</v>
      </c>
      <c r="G6" s="19" t="s">
        <v>165</v>
      </c>
      <c r="H6" s="20" t="s">
        <v>166</v>
      </c>
      <c r="I6" s="19" t="s">
        <v>165</v>
      </c>
      <c r="J6" s="20" t="s">
        <v>166</v>
      </c>
    </row>
    <row r="7" spans="1:10" ht="12.75" customHeight="1" x14ac:dyDescent="0.25">
      <c r="A7" s="49">
        <v>1</v>
      </c>
      <c r="B7" s="50"/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</row>
    <row r="8" spans="1:10" s="2" customFormat="1" x14ac:dyDescent="0.25">
      <c r="A8" s="23" t="s">
        <v>5</v>
      </c>
      <c r="B8" s="24" t="s">
        <v>167</v>
      </c>
      <c r="C8" s="25">
        <v>503912.75400000002</v>
      </c>
      <c r="D8" s="25">
        <v>427795564.25998199</v>
      </c>
      <c r="E8" s="25">
        <v>406571.83500000002</v>
      </c>
      <c r="F8" s="25">
        <v>337994312.581837</v>
      </c>
      <c r="G8" s="25">
        <v>97236.673999999999</v>
      </c>
      <c r="H8" s="25">
        <v>44812973.501688197</v>
      </c>
      <c r="I8" s="25">
        <v>104.245</v>
      </c>
      <c r="J8" s="25">
        <v>44988278.176456898</v>
      </c>
    </row>
    <row r="9" spans="1:10" x14ac:dyDescent="0.25">
      <c r="A9" s="5" t="s">
        <v>6</v>
      </c>
      <c r="B9" s="6" t="s">
        <v>7</v>
      </c>
      <c r="C9" s="41">
        <v>3632.9989999999998</v>
      </c>
      <c r="D9" s="41">
        <v>454287.18590048997</v>
      </c>
      <c r="E9" s="41">
        <v>1992.7819999999999</v>
      </c>
      <c r="F9" s="41">
        <v>291278.53383397998</v>
      </c>
      <c r="G9" s="41">
        <v>1640.2159999999999</v>
      </c>
      <c r="H9" s="41">
        <v>163008.65203651</v>
      </c>
      <c r="I9" s="41">
        <v>1E-3</v>
      </c>
      <c r="J9" s="41">
        <v>3.0000000000000001E-5</v>
      </c>
    </row>
    <row r="10" spans="1:10" x14ac:dyDescent="0.25">
      <c r="A10" s="5" t="s">
        <v>8</v>
      </c>
      <c r="B10" s="6" t="s">
        <v>9</v>
      </c>
      <c r="C10" s="41">
        <v>1151.6579999999999</v>
      </c>
      <c r="D10" s="41">
        <v>231835.00029145001</v>
      </c>
      <c r="E10" s="41">
        <v>393.17500000000001</v>
      </c>
      <c r="F10" s="41">
        <v>127729.04673109</v>
      </c>
      <c r="G10" s="41">
        <v>758.48299999999995</v>
      </c>
      <c r="H10" s="41">
        <v>104105.95356035999</v>
      </c>
      <c r="I10" s="41">
        <v>0</v>
      </c>
      <c r="J10" s="41">
        <v>0</v>
      </c>
    </row>
    <row r="11" spans="1:10" x14ac:dyDescent="0.25">
      <c r="A11" s="5" t="s">
        <v>10</v>
      </c>
      <c r="B11" s="6" t="s">
        <v>11</v>
      </c>
      <c r="C11" s="41">
        <v>1920.569</v>
      </c>
      <c r="D11" s="41">
        <v>356438.10535950999</v>
      </c>
      <c r="E11" s="41">
        <v>959.19899999999996</v>
      </c>
      <c r="F11" s="41">
        <v>155399.27680282999</v>
      </c>
      <c r="G11" s="41">
        <v>961.36900000000003</v>
      </c>
      <c r="H11" s="41">
        <v>201038.82854667999</v>
      </c>
      <c r="I11" s="41">
        <v>1E-3</v>
      </c>
      <c r="J11" s="41">
        <v>1.0000000000000001E-5</v>
      </c>
    </row>
    <row r="12" spans="1:10" x14ac:dyDescent="0.25">
      <c r="A12" s="5" t="s">
        <v>12</v>
      </c>
      <c r="B12" s="6" t="s">
        <v>13</v>
      </c>
      <c r="C12" s="41">
        <v>1264.2539999999999</v>
      </c>
      <c r="D12" s="41">
        <v>183560.44700421</v>
      </c>
      <c r="E12" s="41">
        <v>579.00199999999995</v>
      </c>
      <c r="F12" s="41">
        <v>67395.037818569996</v>
      </c>
      <c r="G12" s="41">
        <v>685.25199999999995</v>
      </c>
      <c r="H12" s="41">
        <v>116165.40918564</v>
      </c>
      <c r="I12" s="41">
        <v>0</v>
      </c>
      <c r="J12" s="41">
        <v>0</v>
      </c>
    </row>
    <row r="13" spans="1:10" x14ac:dyDescent="0.25">
      <c r="A13" s="5" t="s">
        <v>14</v>
      </c>
      <c r="B13" s="6" t="s">
        <v>15</v>
      </c>
      <c r="C13" s="41">
        <v>2409.8890000000001</v>
      </c>
      <c r="D13" s="41">
        <v>486529.51122615999</v>
      </c>
      <c r="E13" s="41">
        <v>1209.1410000000001</v>
      </c>
      <c r="F13" s="41">
        <v>326917.02924593003</v>
      </c>
      <c r="G13" s="41">
        <v>1200.7460000000001</v>
      </c>
      <c r="H13" s="41">
        <v>159612.48101098</v>
      </c>
      <c r="I13" s="41">
        <v>2E-3</v>
      </c>
      <c r="J13" s="41">
        <v>9.6924999999999995E-4</v>
      </c>
    </row>
    <row r="14" spans="1:10" x14ac:dyDescent="0.25">
      <c r="A14" s="5" t="s">
        <v>16</v>
      </c>
      <c r="B14" s="6" t="s">
        <v>17</v>
      </c>
      <c r="C14" s="41">
        <v>1796.99</v>
      </c>
      <c r="D14" s="41">
        <v>234642.99345400001</v>
      </c>
      <c r="E14" s="41">
        <v>564.94100000000003</v>
      </c>
      <c r="F14" s="41">
        <v>138080.40346874</v>
      </c>
      <c r="G14" s="41">
        <v>1232.049</v>
      </c>
      <c r="H14" s="41">
        <v>96562.589985259998</v>
      </c>
      <c r="I14" s="41">
        <v>0</v>
      </c>
      <c r="J14" s="41">
        <v>0</v>
      </c>
    </row>
    <row r="15" spans="1:10" x14ac:dyDescent="0.25">
      <c r="A15" s="5" t="s">
        <v>18</v>
      </c>
      <c r="B15" s="6" t="s">
        <v>19</v>
      </c>
      <c r="C15" s="41">
        <v>2328.924</v>
      </c>
      <c r="D15" s="41">
        <v>247979.20695915</v>
      </c>
      <c r="E15" s="41">
        <v>1230.4949999999999</v>
      </c>
      <c r="F15" s="41">
        <v>136756.13904099999</v>
      </c>
      <c r="G15" s="41">
        <v>1098.422</v>
      </c>
      <c r="H15" s="41">
        <v>111223.06790415</v>
      </c>
      <c r="I15" s="41">
        <v>7.0000000000000001E-3</v>
      </c>
      <c r="J15" s="41">
        <v>1.4E-5</v>
      </c>
    </row>
    <row r="16" spans="1:10" x14ac:dyDescent="0.25">
      <c r="A16" s="5" t="s">
        <v>20</v>
      </c>
      <c r="B16" s="6" t="s">
        <v>21</v>
      </c>
      <c r="C16" s="41">
        <v>2856.3240000000001</v>
      </c>
      <c r="D16" s="41">
        <v>530385.20864878001</v>
      </c>
      <c r="E16" s="41">
        <v>1487.2249999999999</v>
      </c>
      <c r="F16" s="41">
        <v>307952.68621633999</v>
      </c>
      <c r="G16" s="41">
        <v>1369.096</v>
      </c>
      <c r="H16" s="41">
        <v>222432.52238887001</v>
      </c>
      <c r="I16" s="41">
        <v>3.0000000000000001E-3</v>
      </c>
      <c r="J16" s="41">
        <v>4.3569999999999998E-5</v>
      </c>
    </row>
    <row r="17" spans="1:10" x14ac:dyDescent="0.25">
      <c r="A17" s="5" t="s">
        <v>22</v>
      </c>
      <c r="B17" s="6" t="s">
        <v>23</v>
      </c>
      <c r="C17" s="41">
        <v>2669.038</v>
      </c>
      <c r="D17" s="41">
        <v>381033.35033006</v>
      </c>
      <c r="E17" s="41">
        <v>1424.0229999999999</v>
      </c>
      <c r="F17" s="41">
        <v>230796.22266758</v>
      </c>
      <c r="G17" s="41">
        <v>1245.002</v>
      </c>
      <c r="H17" s="41">
        <v>150236.94868547999</v>
      </c>
      <c r="I17" s="41">
        <v>1.2999999999999999E-2</v>
      </c>
      <c r="J17" s="41">
        <v>0.178977</v>
      </c>
    </row>
    <row r="18" spans="1:10" x14ac:dyDescent="0.25">
      <c r="A18" s="5" t="s">
        <v>24</v>
      </c>
      <c r="B18" s="6" t="s">
        <v>25</v>
      </c>
      <c r="C18" s="41">
        <v>6523.2529999999997</v>
      </c>
      <c r="D18" s="41">
        <v>1616030.4601262701</v>
      </c>
      <c r="E18" s="41">
        <v>5068.3850000000002</v>
      </c>
      <c r="F18" s="41">
        <v>1379345.2858855701</v>
      </c>
      <c r="G18" s="41">
        <v>1454.867</v>
      </c>
      <c r="H18" s="41">
        <v>236685.17414069999</v>
      </c>
      <c r="I18" s="41">
        <v>1E-3</v>
      </c>
      <c r="J18" s="41">
        <v>1E-4</v>
      </c>
    </row>
    <row r="19" spans="1:10" x14ac:dyDescent="0.25">
      <c r="A19" s="5" t="s">
        <v>26</v>
      </c>
      <c r="B19" s="6" t="s">
        <v>27</v>
      </c>
      <c r="C19" s="41">
        <v>145.82599999999999</v>
      </c>
      <c r="D19" s="41">
        <v>14801.978120919999</v>
      </c>
      <c r="E19" s="41">
        <v>0</v>
      </c>
      <c r="F19" s="41">
        <v>0</v>
      </c>
      <c r="G19" s="41">
        <v>145.82599999999999</v>
      </c>
      <c r="H19" s="41">
        <v>14801.978120919999</v>
      </c>
      <c r="I19" s="41">
        <v>0</v>
      </c>
      <c r="J19" s="41">
        <v>0</v>
      </c>
    </row>
    <row r="20" spans="1:10" x14ac:dyDescent="0.25">
      <c r="A20" s="5" t="s">
        <v>28</v>
      </c>
      <c r="B20" s="6" t="s">
        <v>29</v>
      </c>
      <c r="C20" s="41">
        <v>1360.0309999999999</v>
      </c>
      <c r="D20" s="41">
        <v>163575.83675327999</v>
      </c>
      <c r="E20" s="41">
        <v>527.74</v>
      </c>
      <c r="F20" s="41">
        <v>67863.426132659995</v>
      </c>
      <c r="G20" s="41">
        <v>832.29100000000005</v>
      </c>
      <c r="H20" s="41">
        <v>95712.410620619994</v>
      </c>
      <c r="I20" s="41">
        <v>0</v>
      </c>
      <c r="J20" s="41">
        <v>0</v>
      </c>
    </row>
    <row r="21" spans="1:10" x14ac:dyDescent="0.25">
      <c r="A21" s="5" t="s">
        <v>30</v>
      </c>
      <c r="B21" s="6" t="s">
        <v>31</v>
      </c>
      <c r="C21" s="41">
        <v>1408.1759999999999</v>
      </c>
      <c r="D21" s="41">
        <v>195408.29303271999</v>
      </c>
      <c r="E21" s="41">
        <v>787.02099999999996</v>
      </c>
      <c r="F21" s="41">
        <v>117947.47138981</v>
      </c>
      <c r="G21" s="41">
        <v>621.15499999999997</v>
      </c>
      <c r="H21" s="41">
        <v>77460.821642909999</v>
      </c>
      <c r="I21" s="41">
        <v>0</v>
      </c>
      <c r="J21" s="41">
        <v>0</v>
      </c>
    </row>
    <row r="22" spans="1:10" x14ac:dyDescent="0.25">
      <c r="A22" s="5" t="s">
        <v>32</v>
      </c>
      <c r="B22" s="6" t="s">
        <v>33</v>
      </c>
      <c r="C22" s="41">
        <v>4028.3939999999998</v>
      </c>
      <c r="D22" s="41">
        <v>785026.80082431005</v>
      </c>
      <c r="E22" s="41">
        <v>2195.9780000000001</v>
      </c>
      <c r="F22" s="41">
        <v>435676.21282845002</v>
      </c>
      <c r="G22" s="41">
        <v>1832.4159999999999</v>
      </c>
      <c r="H22" s="41">
        <v>349350.58799586003</v>
      </c>
      <c r="I22" s="41">
        <v>0</v>
      </c>
      <c r="J22" s="41">
        <v>0</v>
      </c>
    </row>
    <row r="23" spans="1:10" x14ac:dyDescent="0.25">
      <c r="A23" s="5" t="s">
        <v>34</v>
      </c>
      <c r="B23" s="6" t="s">
        <v>35</v>
      </c>
      <c r="C23" s="41">
        <v>475.44</v>
      </c>
      <c r="D23" s="41">
        <v>105920.42904363001</v>
      </c>
      <c r="E23" s="41">
        <v>150.87</v>
      </c>
      <c r="F23" s="41">
        <v>46302.706785729999</v>
      </c>
      <c r="G23" s="41">
        <v>324.55700000000002</v>
      </c>
      <c r="H23" s="41">
        <v>59617.527737199998</v>
      </c>
      <c r="I23" s="41">
        <v>1.2999999999999999E-2</v>
      </c>
      <c r="J23" s="41">
        <v>0.19452069999999999</v>
      </c>
    </row>
    <row r="24" spans="1:10" x14ac:dyDescent="0.25">
      <c r="A24" s="5" t="s">
        <v>36</v>
      </c>
      <c r="B24" s="6" t="s">
        <v>37</v>
      </c>
      <c r="C24" s="41">
        <v>1972.654</v>
      </c>
      <c r="D24" s="41">
        <v>377317.36184689001</v>
      </c>
      <c r="E24" s="41">
        <v>1356.5219999999999</v>
      </c>
      <c r="F24" s="41">
        <v>249319.24023736999</v>
      </c>
      <c r="G24" s="41">
        <v>616.13199999999995</v>
      </c>
      <c r="H24" s="41">
        <v>127998.12160952001</v>
      </c>
      <c r="I24" s="41">
        <v>0</v>
      </c>
      <c r="J24" s="41">
        <v>0</v>
      </c>
    </row>
    <row r="25" spans="1:10" x14ac:dyDescent="0.25">
      <c r="A25" s="5" t="s">
        <v>38</v>
      </c>
      <c r="B25" s="6" t="s">
        <v>39</v>
      </c>
      <c r="C25" s="41">
        <v>3151.9830000000002</v>
      </c>
      <c r="D25" s="41">
        <v>506990.47333526</v>
      </c>
      <c r="E25" s="41">
        <v>2349.569</v>
      </c>
      <c r="F25" s="41">
        <v>380859.14805309998</v>
      </c>
      <c r="G25" s="41">
        <v>802.41300000000001</v>
      </c>
      <c r="H25" s="41">
        <v>126131.32522216</v>
      </c>
      <c r="I25" s="41">
        <v>1E-3</v>
      </c>
      <c r="J25" s="41">
        <v>6.0000000000000002E-5</v>
      </c>
    </row>
    <row r="26" spans="1:10" x14ac:dyDescent="0.25">
      <c r="A26" s="5" t="s">
        <v>40</v>
      </c>
      <c r="B26" s="6" t="s">
        <v>41</v>
      </c>
      <c r="C26" s="41">
        <v>484.38400000000001</v>
      </c>
      <c r="D26" s="41">
        <v>78690.669254959997</v>
      </c>
      <c r="E26" s="41">
        <v>64.457999999999998</v>
      </c>
      <c r="F26" s="41">
        <v>15296.29189986</v>
      </c>
      <c r="G26" s="41">
        <v>419.92599999999999</v>
      </c>
      <c r="H26" s="41">
        <v>63394.377355099998</v>
      </c>
      <c r="I26" s="41">
        <v>0</v>
      </c>
      <c r="J26" s="41">
        <v>0</v>
      </c>
    </row>
    <row r="27" spans="1:10" x14ac:dyDescent="0.25">
      <c r="A27" s="5" t="s">
        <v>42</v>
      </c>
      <c r="B27" s="6" t="s">
        <v>43</v>
      </c>
      <c r="C27" s="41">
        <v>310.89400000000001</v>
      </c>
      <c r="D27" s="41">
        <v>52046.445269590004</v>
      </c>
      <c r="E27" s="41">
        <v>82.322000000000003</v>
      </c>
      <c r="F27" s="41">
        <v>19193.058536370001</v>
      </c>
      <c r="G27" s="41">
        <v>228.572</v>
      </c>
      <c r="H27" s="41">
        <v>32853.386733220002</v>
      </c>
      <c r="I27" s="41">
        <v>0</v>
      </c>
      <c r="J27" s="41">
        <v>0</v>
      </c>
    </row>
    <row r="28" spans="1:10" x14ac:dyDescent="0.25">
      <c r="A28" s="5" t="s">
        <v>44</v>
      </c>
      <c r="B28" s="6" t="s">
        <v>175</v>
      </c>
      <c r="C28" s="41">
        <v>3408.1869999999999</v>
      </c>
      <c r="D28" s="41">
        <v>795261.48342136003</v>
      </c>
      <c r="E28" s="41">
        <v>1642.558</v>
      </c>
      <c r="F28" s="41">
        <v>464611.53243808</v>
      </c>
      <c r="G28" s="41">
        <v>1765.627</v>
      </c>
      <c r="H28" s="41">
        <v>330649.94609178999</v>
      </c>
      <c r="I28" s="41">
        <v>2E-3</v>
      </c>
      <c r="J28" s="41">
        <v>4.8914900000000001E-3</v>
      </c>
    </row>
    <row r="29" spans="1:10" x14ac:dyDescent="0.25">
      <c r="A29" s="5" t="s">
        <v>45</v>
      </c>
      <c r="B29" s="6" t="s">
        <v>46</v>
      </c>
      <c r="C29" s="41">
        <v>3121.895</v>
      </c>
      <c r="D29" s="41">
        <v>356427.79622099001</v>
      </c>
      <c r="E29" s="41">
        <v>1991.758</v>
      </c>
      <c r="F29" s="41">
        <v>243576.42773441001</v>
      </c>
      <c r="G29" s="41">
        <v>1130.136</v>
      </c>
      <c r="H29" s="41">
        <v>112851.36828742</v>
      </c>
      <c r="I29" s="41">
        <v>1E-3</v>
      </c>
      <c r="J29" s="41">
        <v>1.9916000000000001E-4</v>
      </c>
    </row>
    <row r="30" spans="1:10" x14ac:dyDescent="0.25">
      <c r="A30" s="5" t="s">
        <v>47</v>
      </c>
      <c r="B30" s="6" t="s">
        <v>48</v>
      </c>
      <c r="C30" s="41">
        <v>1308.7249999999999</v>
      </c>
      <c r="D30" s="41">
        <v>485016.65693495999</v>
      </c>
      <c r="E30" s="41">
        <v>745.18</v>
      </c>
      <c r="F30" s="41">
        <v>423963.12200908997</v>
      </c>
      <c r="G30" s="41">
        <v>563.54499999999996</v>
      </c>
      <c r="H30" s="41">
        <v>61053.534925870001</v>
      </c>
      <c r="I30" s="41">
        <v>0</v>
      </c>
      <c r="J30" s="41">
        <v>0</v>
      </c>
    </row>
    <row r="31" spans="1:10" x14ac:dyDescent="0.25">
      <c r="A31" s="5" t="s">
        <v>49</v>
      </c>
      <c r="B31" s="6" t="s">
        <v>50</v>
      </c>
      <c r="C31" s="41">
        <v>12896.022999999999</v>
      </c>
      <c r="D31" s="41">
        <v>2720324.90926489</v>
      </c>
      <c r="E31" s="41">
        <v>9166.0210000000006</v>
      </c>
      <c r="F31" s="41">
        <v>2154232.5017024199</v>
      </c>
      <c r="G31" s="41">
        <v>3718.8609999999999</v>
      </c>
      <c r="H31" s="41">
        <v>562793.61348106002</v>
      </c>
      <c r="I31" s="41">
        <v>11.141</v>
      </c>
      <c r="J31" s="41">
        <v>3298.7940814100002</v>
      </c>
    </row>
    <row r="32" spans="1:10" x14ac:dyDescent="0.25">
      <c r="A32" s="5" t="s">
        <v>51</v>
      </c>
      <c r="B32" s="6" t="s">
        <v>52</v>
      </c>
      <c r="C32" s="41">
        <v>7541.7629999999999</v>
      </c>
      <c r="D32" s="41">
        <v>2345035.5154713499</v>
      </c>
      <c r="E32" s="41">
        <v>4678.5860000000002</v>
      </c>
      <c r="F32" s="41">
        <v>1806372.6912398699</v>
      </c>
      <c r="G32" s="41">
        <v>2863.1750000000002</v>
      </c>
      <c r="H32" s="41">
        <v>538662.82418434997</v>
      </c>
      <c r="I32" s="41">
        <v>2E-3</v>
      </c>
      <c r="J32" s="41">
        <v>4.7129999999999998E-5</v>
      </c>
    </row>
    <row r="33" spans="1:10" x14ac:dyDescent="0.25">
      <c r="A33" s="5" t="s">
        <v>53</v>
      </c>
      <c r="B33" s="6" t="s">
        <v>54</v>
      </c>
      <c r="C33" s="41">
        <v>1309.77</v>
      </c>
      <c r="D33" s="41">
        <v>264504.96593677002</v>
      </c>
      <c r="E33" s="41">
        <v>626.73400000000004</v>
      </c>
      <c r="F33" s="41">
        <v>187931.35545425999</v>
      </c>
      <c r="G33" s="41">
        <v>683.03399999999999</v>
      </c>
      <c r="H33" s="41">
        <v>76573.61008251</v>
      </c>
      <c r="I33" s="41">
        <v>2E-3</v>
      </c>
      <c r="J33" s="41">
        <v>4.0000000000000002E-4</v>
      </c>
    </row>
    <row r="34" spans="1:10" x14ac:dyDescent="0.25">
      <c r="A34" s="5" t="s">
        <v>55</v>
      </c>
      <c r="B34" s="6" t="s">
        <v>56</v>
      </c>
      <c r="C34" s="41">
        <v>2049.6129999999998</v>
      </c>
      <c r="D34" s="41">
        <v>277070.48484831001</v>
      </c>
      <c r="E34" s="41">
        <v>1226.376</v>
      </c>
      <c r="F34" s="41">
        <v>170089.21782275001</v>
      </c>
      <c r="G34" s="41">
        <v>823.23500000000001</v>
      </c>
      <c r="H34" s="41">
        <v>106981.26606556</v>
      </c>
      <c r="I34" s="41">
        <v>2E-3</v>
      </c>
      <c r="J34" s="41">
        <v>9.6000000000000002E-4</v>
      </c>
    </row>
    <row r="35" spans="1:10" x14ac:dyDescent="0.25">
      <c r="A35" s="5" t="s">
        <v>57</v>
      </c>
      <c r="B35" s="6" t="s">
        <v>58</v>
      </c>
      <c r="C35" s="41">
        <v>914.45600000000002</v>
      </c>
      <c r="D35" s="41">
        <v>239955.73976175999</v>
      </c>
      <c r="E35" s="41">
        <v>34.326000000000001</v>
      </c>
      <c r="F35" s="41">
        <v>5255.4439281599998</v>
      </c>
      <c r="G35" s="41">
        <v>880.12900000000002</v>
      </c>
      <c r="H35" s="41">
        <v>234700.29412060001</v>
      </c>
      <c r="I35" s="41">
        <v>1E-3</v>
      </c>
      <c r="J35" s="41">
        <v>1.7129999999999999E-3</v>
      </c>
    </row>
    <row r="36" spans="1:10" x14ac:dyDescent="0.25">
      <c r="A36" s="5" t="s">
        <v>59</v>
      </c>
      <c r="B36" s="6" t="s">
        <v>60</v>
      </c>
      <c r="C36" s="41">
        <v>1502.3710000000001</v>
      </c>
      <c r="D36" s="41">
        <v>227860.34346839</v>
      </c>
      <c r="E36" s="41">
        <v>678.75199999999995</v>
      </c>
      <c r="F36" s="41">
        <v>119512.58879869001</v>
      </c>
      <c r="G36" s="41">
        <v>823.61599999999999</v>
      </c>
      <c r="H36" s="41">
        <v>108347.7541797</v>
      </c>
      <c r="I36" s="41">
        <v>3.0000000000000001E-3</v>
      </c>
      <c r="J36" s="41">
        <v>4.8999999999999998E-4</v>
      </c>
    </row>
    <row r="37" spans="1:10" x14ac:dyDescent="0.25">
      <c r="A37" s="5" t="s">
        <v>61</v>
      </c>
      <c r="B37" s="6" t="s">
        <v>62</v>
      </c>
      <c r="C37" s="41">
        <v>614.44200000000001</v>
      </c>
      <c r="D37" s="41">
        <v>188309.38006803</v>
      </c>
      <c r="E37" s="41">
        <v>371.38499999999999</v>
      </c>
      <c r="F37" s="41">
        <v>140575.84113441</v>
      </c>
      <c r="G37" s="41">
        <v>243.05699999999999</v>
      </c>
      <c r="H37" s="41">
        <v>47733.538933620002</v>
      </c>
      <c r="I37" s="41">
        <v>0</v>
      </c>
      <c r="J37" s="41">
        <v>0</v>
      </c>
    </row>
    <row r="38" spans="1:10" x14ac:dyDescent="0.25">
      <c r="A38" s="5" t="s">
        <v>63</v>
      </c>
      <c r="B38" s="6" t="s">
        <v>64</v>
      </c>
      <c r="C38" s="41">
        <v>192516.56899999999</v>
      </c>
      <c r="D38" s="41">
        <v>353309681.834315</v>
      </c>
      <c r="E38" s="41">
        <v>182474.788</v>
      </c>
      <c r="F38" s="41">
        <v>280910782.447478</v>
      </c>
      <c r="G38" s="41">
        <v>9991.4989999999998</v>
      </c>
      <c r="H38" s="41">
        <v>27429239.3416798</v>
      </c>
      <c r="I38" s="41">
        <v>50.281999999999996</v>
      </c>
      <c r="J38" s="41">
        <v>44969660.045157202</v>
      </c>
    </row>
    <row r="39" spans="1:10" x14ac:dyDescent="0.25">
      <c r="A39" s="5" t="s">
        <v>65</v>
      </c>
      <c r="B39" s="6" t="s">
        <v>66</v>
      </c>
      <c r="C39" s="41">
        <v>1493.752</v>
      </c>
      <c r="D39" s="41">
        <v>229494.17358984001</v>
      </c>
      <c r="E39" s="41">
        <v>662.13400000000001</v>
      </c>
      <c r="F39" s="41">
        <v>80844.131102240004</v>
      </c>
      <c r="G39" s="41">
        <v>831.60699999999997</v>
      </c>
      <c r="H39" s="41">
        <v>148650.0057675</v>
      </c>
      <c r="I39" s="41">
        <v>1.0999999999999999E-2</v>
      </c>
      <c r="J39" s="41">
        <v>3.6720099999999999E-2</v>
      </c>
    </row>
    <row r="40" spans="1:10" x14ac:dyDescent="0.25">
      <c r="A40" s="5" t="s">
        <v>67</v>
      </c>
      <c r="B40" s="6" t="s">
        <v>68</v>
      </c>
      <c r="C40" s="41">
        <v>53876.944000000003</v>
      </c>
      <c r="D40" s="41">
        <v>5838006.8190816799</v>
      </c>
      <c r="E40" s="41">
        <v>51578.485999999997</v>
      </c>
      <c r="F40" s="41">
        <v>5281634.3808426</v>
      </c>
      <c r="G40" s="41">
        <v>2290.2240000000002</v>
      </c>
      <c r="H40" s="41">
        <v>553534.79755632998</v>
      </c>
      <c r="I40" s="41">
        <v>8.234</v>
      </c>
      <c r="J40" s="41">
        <v>2837.64068275</v>
      </c>
    </row>
    <row r="41" spans="1:10" x14ac:dyDescent="0.25">
      <c r="A41" s="5" t="s">
        <v>69</v>
      </c>
      <c r="B41" s="6" t="s">
        <v>70</v>
      </c>
      <c r="C41" s="41">
        <v>1013.846</v>
      </c>
      <c r="D41" s="41">
        <v>119801.7640375</v>
      </c>
      <c r="E41" s="41">
        <v>592.67499999999995</v>
      </c>
      <c r="F41" s="41">
        <v>55690.126058790003</v>
      </c>
      <c r="G41" s="41">
        <v>421.17</v>
      </c>
      <c r="H41" s="41">
        <v>64111.637958710002</v>
      </c>
      <c r="I41" s="41">
        <v>1E-3</v>
      </c>
      <c r="J41" s="41">
        <v>2.0000000000000002E-5</v>
      </c>
    </row>
    <row r="42" spans="1:10" x14ac:dyDescent="0.25">
      <c r="A42" s="5" t="s">
        <v>71</v>
      </c>
      <c r="B42" s="6" t="s">
        <v>72</v>
      </c>
      <c r="C42" s="41">
        <v>15512.550999999999</v>
      </c>
      <c r="D42" s="41">
        <v>2976805.1872169101</v>
      </c>
      <c r="E42" s="41">
        <v>13164.099</v>
      </c>
      <c r="F42" s="41">
        <v>2624460.3542401898</v>
      </c>
      <c r="G42" s="41">
        <v>2339.855</v>
      </c>
      <c r="H42" s="41">
        <v>349030.82252916001</v>
      </c>
      <c r="I42" s="41">
        <v>8.5969999999999995</v>
      </c>
      <c r="J42" s="41">
        <v>3314.0104475600001</v>
      </c>
    </row>
    <row r="43" spans="1:10" x14ac:dyDescent="0.25">
      <c r="A43" s="5" t="s">
        <v>73</v>
      </c>
      <c r="B43" s="6" t="s">
        <v>74</v>
      </c>
      <c r="C43" s="41">
        <v>3169.1239999999998</v>
      </c>
      <c r="D43" s="41">
        <v>455766.62665803998</v>
      </c>
      <c r="E43" s="41">
        <v>1566.617</v>
      </c>
      <c r="F43" s="41">
        <v>225944.89606530999</v>
      </c>
      <c r="G43" s="41">
        <v>1602.5060000000001</v>
      </c>
      <c r="H43" s="41">
        <v>229821.72999272999</v>
      </c>
      <c r="I43" s="41">
        <v>1E-3</v>
      </c>
      <c r="J43" s="41">
        <v>5.9999999999999995E-4</v>
      </c>
    </row>
    <row r="44" spans="1:10" x14ac:dyDescent="0.25">
      <c r="A44" s="5" t="s">
        <v>75</v>
      </c>
      <c r="B44" s="6" t="s">
        <v>76</v>
      </c>
      <c r="C44" s="41">
        <v>2569.6619999999998</v>
      </c>
      <c r="D44" s="41">
        <v>442539.983052</v>
      </c>
      <c r="E44" s="41">
        <v>1284.69</v>
      </c>
      <c r="F44" s="41">
        <v>193303.54955610001</v>
      </c>
      <c r="G44" s="41">
        <v>1284.972</v>
      </c>
      <c r="H44" s="41">
        <v>249236.43349590001</v>
      </c>
      <c r="I44" s="41">
        <v>0</v>
      </c>
      <c r="J44" s="41">
        <v>0</v>
      </c>
    </row>
    <row r="45" spans="1:10" x14ac:dyDescent="0.25">
      <c r="A45" s="5" t="s">
        <v>77</v>
      </c>
      <c r="B45" s="6" t="s">
        <v>78</v>
      </c>
      <c r="C45" s="41">
        <v>1123.8920000000001</v>
      </c>
      <c r="D45" s="41">
        <v>209742.56362147999</v>
      </c>
      <c r="E45" s="41">
        <v>583.58000000000004</v>
      </c>
      <c r="F45" s="41">
        <v>136671.61051234999</v>
      </c>
      <c r="G45" s="41">
        <v>540.31200000000001</v>
      </c>
      <c r="H45" s="41">
        <v>73070.953109130001</v>
      </c>
      <c r="I45" s="41">
        <v>0</v>
      </c>
      <c r="J45" s="41">
        <v>0</v>
      </c>
    </row>
    <row r="46" spans="1:10" x14ac:dyDescent="0.25">
      <c r="A46" s="5" t="s">
        <v>79</v>
      </c>
      <c r="B46" s="6" t="s">
        <v>80</v>
      </c>
      <c r="C46" s="41">
        <v>1944.856</v>
      </c>
      <c r="D46" s="41">
        <v>264601.65292894002</v>
      </c>
      <c r="E46" s="41">
        <v>1144.636</v>
      </c>
      <c r="F46" s="41">
        <v>150616.52150917999</v>
      </c>
      <c r="G46" s="41">
        <v>800.22</v>
      </c>
      <c r="H46" s="41">
        <v>113985.13141976</v>
      </c>
      <c r="I46" s="41">
        <v>0</v>
      </c>
      <c r="J46" s="41">
        <v>0</v>
      </c>
    </row>
    <row r="47" spans="1:10" x14ac:dyDescent="0.25">
      <c r="A47" s="5" t="s">
        <v>81</v>
      </c>
      <c r="B47" s="6" t="s">
        <v>82</v>
      </c>
      <c r="C47" s="41">
        <v>2543.567</v>
      </c>
      <c r="D47" s="41">
        <v>555604.49745098001</v>
      </c>
      <c r="E47" s="41">
        <v>751.04700000000003</v>
      </c>
      <c r="F47" s="41">
        <v>202811.34919142001</v>
      </c>
      <c r="G47" s="41">
        <v>1792.519</v>
      </c>
      <c r="H47" s="41">
        <v>352793.14534856001</v>
      </c>
      <c r="I47" s="41">
        <v>1E-3</v>
      </c>
      <c r="J47" s="41">
        <v>2.911E-3</v>
      </c>
    </row>
    <row r="48" spans="1:10" x14ac:dyDescent="0.25">
      <c r="A48" s="5" t="s">
        <v>83</v>
      </c>
      <c r="B48" s="6" t="s">
        <v>84</v>
      </c>
      <c r="C48" s="41">
        <v>3466.9870000000001</v>
      </c>
      <c r="D48" s="41">
        <v>1091444.0193310899</v>
      </c>
      <c r="E48" s="41">
        <v>2133.94</v>
      </c>
      <c r="F48" s="41">
        <v>879261.24085316004</v>
      </c>
      <c r="G48" s="41">
        <v>1324.7</v>
      </c>
      <c r="H48" s="41">
        <v>209272.19929113</v>
      </c>
      <c r="I48" s="41">
        <v>8.3469999999999995</v>
      </c>
      <c r="J48" s="41">
        <v>2910.5791868000001</v>
      </c>
    </row>
    <row r="49" spans="1:10" x14ac:dyDescent="0.25">
      <c r="A49" s="5" t="s">
        <v>85</v>
      </c>
      <c r="B49" s="6" t="s">
        <v>86</v>
      </c>
      <c r="C49" s="41">
        <v>1168.578</v>
      </c>
      <c r="D49" s="41">
        <v>117156.34585339</v>
      </c>
      <c r="E49" s="41">
        <v>662.47900000000004</v>
      </c>
      <c r="F49" s="41">
        <v>54475.941440399998</v>
      </c>
      <c r="G49" s="41">
        <v>506.08499999999998</v>
      </c>
      <c r="H49" s="41">
        <v>62680.399287990003</v>
      </c>
      <c r="I49" s="41">
        <v>1.4E-2</v>
      </c>
      <c r="J49" s="41">
        <v>5.1250000000000002E-3</v>
      </c>
    </row>
    <row r="50" spans="1:10" x14ac:dyDescent="0.25">
      <c r="A50" s="5" t="s">
        <v>87</v>
      </c>
      <c r="B50" s="6" t="s">
        <v>88</v>
      </c>
      <c r="C50" s="41">
        <v>304.81799999999998</v>
      </c>
      <c r="D50" s="41">
        <v>37617.539956059998</v>
      </c>
      <c r="E50" s="41">
        <v>49.704999999999998</v>
      </c>
      <c r="F50" s="41">
        <v>5545.3405927200001</v>
      </c>
      <c r="G50" s="41">
        <v>255.113</v>
      </c>
      <c r="H50" s="41">
        <v>32072.199363340002</v>
      </c>
      <c r="I50" s="41">
        <v>0</v>
      </c>
      <c r="J50" s="41">
        <v>0</v>
      </c>
    </row>
    <row r="51" spans="1:10" x14ac:dyDescent="0.25">
      <c r="A51" s="5" t="s">
        <v>89</v>
      </c>
      <c r="B51" s="6" t="s">
        <v>90</v>
      </c>
      <c r="C51" s="41">
        <v>372.839</v>
      </c>
      <c r="D51" s="41">
        <v>40609.562308350003</v>
      </c>
      <c r="E51" s="41">
        <v>150.31800000000001</v>
      </c>
      <c r="F51" s="41">
        <v>18055.372235859999</v>
      </c>
      <c r="G51" s="41">
        <v>222.52099999999999</v>
      </c>
      <c r="H51" s="41">
        <v>22554.190072490001</v>
      </c>
      <c r="I51" s="41">
        <v>0</v>
      </c>
      <c r="J51" s="41">
        <v>0</v>
      </c>
    </row>
    <row r="52" spans="1:10" x14ac:dyDescent="0.25">
      <c r="A52" s="5" t="s">
        <v>91</v>
      </c>
      <c r="B52" s="6" t="s">
        <v>92</v>
      </c>
      <c r="C52" s="41">
        <v>6983.89</v>
      </c>
      <c r="D52" s="41">
        <v>1253886.5832714301</v>
      </c>
      <c r="E52" s="41">
        <v>4325.299</v>
      </c>
      <c r="F52" s="41">
        <v>768552.79492143996</v>
      </c>
      <c r="G52" s="41">
        <v>2658.585</v>
      </c>
      <c r="H52" s="41">
        <v>485333.78208456002</v>
      </c>
      <c r="I52" s="41">
        <v>6.0000000000000001E-3</v>
      </c>
      <c r="J52" s="41">
        <v>6.2654299999999998E-3</v>
      </c>
    </row>
    <row r="53" spans="1:10" x14ac:dyDescent="0.25">
      <c r="A53" s="5" t="s">
        <v>93</v>
      </c>
      <c r="B53" s="6" t="s">
        <v>94</v>
      </c>
      <c r="C53" s="41">
        <v>1547.12</v>
      </c>
      <c r="D53" s="41">
        <v>191553.47088889999</v>
      </c>
      <c r="E53" s="41">
        <v>703.62599999999998</v>
      </c>
      <c r="F53" s="41">
        <v>86074.011666730003</v>
      </c>
      <c r="G53" s="41">
        <v>843.49400000000003</v>
      </c>
      <c r="H53" s="41">
        <v>105479.45922217</v>
      </c>
      <c r="I53" s="41">
        <v>0</v>
      </c>
      <c r="J53" s="41">
        <v>0</v>
      </c>
    </row>
    <row r="54" spans="1:10" x14ac:dyDescent="0.25">
      <c r="A54" s="5" t="s">
        <v>95</v>
      </c>
      <c r="B54" s="6" t="s">
        <v>96</v>
      </c>
      <c r="C54" s="41">
        <v>653.27599999999995</v>
      </c>
      <c r="D54" s="41">
        <v>176255.68285985</v>
      </c>
      <c r="E54" s="41">
        <v>82.244</v>
      </c>
      <c r="F54" s="41">
        <v>21406.367340600002</v>
      </c>
      <c r="G54" s="41">
        <v>571.03200000000004</v>
      </c>
      <c r="H54" s="41">
        <v>154849.31551925</v>
      </c>
      <c r="I54" s="41">
        <v>0</v>
      </c>
      <c r="J54" s="41">
        <v>0</v>
      </c>
    </row>
    <row r="55" spans="1:10" x14ac:dyDescent="0.25">
      <c r="A55" s="5" t="s">
        <v>97</v>
      </c>
      <c r="B55" s="6" t="s">
        <v>98</v>
      </c>
      <c r="C55" s="41">
        <v>110.45</v>
      </c>
      <c r="D55" s="41">
        <v>37396.920271750001</v>
      </c>
      <c r="E55" s="41">
        <v>9.1</v>
      </c>
      <c r="F55" s="41">
        <v>4464.4300957599999</v>
      </c>
      <c r="G55" s="41">
        <v>101.35</v>
      </c>
      <c r="H55" s="41">
        <v>32932.490175990002</v>
      </c>
      <c r="I55" s="41">
        <v>0</v>
      </c>
      <c r="J55" s="41">
        <v>0</v>
      </c>
    </row>
    <row r="56" spans="1:10" x14ac:dyDescent="0.25">
      <c r="A56" s="5" t="s">
        <v>99</v>
      </c>
      <c r="B56" s="6" t="s">
        <v>100</v>
      </c>
      <c r="C56" s="41">
        <v>199.48599999999999</v>
      </c>
      <c r="D56" s="41">
        <v>20512.757198529998</v>
      </c>
      <c r="E56" s="41">
        <v>0</v>
      </c>
      <c r="F56" s="41">
        <v>0</v>
      </c>
      <c r="G56" s="41">
        <v>199.48599999999999</v>
      </c>
      <c r="H56" s="41">
        <v>20512.757198529998</v>
      </c>
      <c r="I56" s="41">
        <v>0</v>
      </c>
      <c r="J56" s="41">
        <v>0</v>
      </c>
    </row>
    <row r="57" spans="1:10" x14ac:dyDescent="0.25">
      <c r="A57" s="5" t="s">
        <v>101</v>
      </c>
      <c r="B57" s="6" t="s">
        <v>102</v>
      </c>
      <c r="C57" s="41">
        <v>1113.173</v>
      </c>
      <c r="D57" s="41">
        <v>149268.23724973001</v>
      </c>
      <c r="E57" s="41">
        <v>485.97199999999998</v>
      </c>
      <c r="F57" s="41">
        <v>60819.94369516</v>
      </c>
      <c r="G57" s="41">
        <v>627.20100000000002</v>
      </c>
      <c r="H57" s="41">
        <v>88448.293554570002</v>
      </c>
      <c r="I57" s="41">
        <v>0</v>
      </c>
      <c r="J57" s="41">
        <v>0</v>
      </c>
    </row>
    <row r="58" spans="1:10" x14ac:dyDescent="0.25">
      <c r="A58" s="5" t="s">
        <v>103</v>
      </c>
      <c r="B58" s="6" t="s">
        <v>104</v>
      </c>
      <c r="C58" s="41">
        <v>1716.7149999999999</v>
      </c>
      <c r="D58" s="41">
        <v>274075.36544040003</v>
      </c>
      <c r="E58" s="41">
        <v>814.30799999999999</v>
      </c>
      <c r="F58" s="41">
        <v>114307.03278703</v>
      </c>
      <c r="G58" s="41">
        <v>902.404</v>
      </c>
      <c r="H58" s="41">
        <v>159768.32169837001</v>
      </c>
      <c r="I58" s="41">
        <v>3.0000000000000001E-3</v>
      </c>
      <c r="J58" s="41">
        <v>1.0954999999999999E-2</v>
      </c>
    </row>
    <row r="59" spans="1:10" x14ac:dyDescent="0.25">
      <c r="A59" s="5" t="s">
        <v>105</v>
      </c>
      <c r="B59" s="6" t="s">
        <v>169</v>
      </c>
      <c r="C59" s="41">
        <v>5311.7870000000003</v>
      </c>
      <c r="D59" s="41">
        <v>1356276.2227679701</v>
      </c>
      <c r="E59" s="41">
        <v>4648.0659999999998</v>
      </c>
      <c r="F59" s="41">
        <v>1177527.2351975599</v>
      </c>
      <c r="G59" s="41">
        <v>663.721</v>
      </c>
      <c r="H59" s="41">
        <v>178748.98757041001</v>
      </c>
      <c r="I59" s="41">
        <v>0</v>
      </c>
      <c r="J59" s="41">
        <v>0</v>
      </c>
    </row>
    <row r="60" spans="1:10" x14ac:dyDescent="0.25">
      <c r="A60" s="5" t="s">
        <v>107</v>
      </c>
      <c r="B60" s="6" t="s">
        <v>106</v>
      </c>
      <c r="C60" s="41">
        <v>4641.5910000000003</v>
      </c>
      <c r="D60" s="41">
        <v>143569.86228181</v>
      </c>
      <c r="E60" s="41">
        <v>4176.982</v>
      </c>
      <c r="F60" s="41">
        <v>94505.428152840002</v>
      </c>
      <c r="G60" s="41">
        <v>464.60300000000001</v>
      </c>
      <c r="H60" s="41">
        <v>49064.432602970002</v>
      </c>
      <c r="I60" s="41">
        <v>6.0000000000000001E-3</v>
      </c>
      <c r="J60" s="41">
        <v>1.526E-3</v>
      </c>
    </row>
    <row r="61" spans="1:10" x14ac:dyDescent="0.25">
      <c r="A61" s="5" t="s">
        <v>109</v>
      </c>
      <c r="B61" s="6" t="s">
        <v>108</v>
      </c>
      <c r="C61" s="41">
        <v>1340.3440000000001</v>
      </c>
      <c r="D61" s="41">
        <v>185076.01334721001</v>
      </c>
      <c r="E61" s="41">
        <v>913.64099999999996</v>
      </c>
      <c r="F61" s="41">
        <v>119416.94731993999</v>
      </c>
      <c r="G61" s="41">
        <v>426.70299999999997</v>
      </c>
      <c r="H61" s="41">
        <v>65659.066027270004</v>
      </c>
      <c r="I61" s="41">
        <v>0</v>
      </c>
      <c r="J61" s="41">
        <v>0</v>
      </c>
    </row>
    <row r="62" spans="1:10" x14ac:dyDescent="0.25">
      <c r="A62" s="5" t="s">
        <v>111</v>
      </c>
      <c r="B62" s="6" t="s">
        <v>110</v>
      </c>
      <c r="C62" s="41">
        <v>1921.66</v>
      </c>
      <c r="D62" s="41">
        <v>442096.20308553003</v>
      </c>
      <c r="E62" s="41">
        <v>789.89700000000005</v>
      </c>
      <c r="F62" s="41">
        <v>193649.81472446999</v>
      </c>
      <c r="G62" s="41">
        <v>1131.7629999999999</v>
      </c>
      <c r="H62" s="41">
        <v>248446.38836106</v>
      </c>
      <c r="I62" s="41">
        <v>0</v>
      </c>
      <c r="J62" s="41">
        <v>0</v>
      </c>
    </row>
    <row r="63" spans="1:10" x14ac:dyDescent="0.25">
      <c r="A63" s="5" t="s">
        <v>113</v>
      </c>
      <c r="B63" s="6" t="s">
        <v>112</v>
      </c>
      <c r="C63" s="41">
        <v>281.52999999999997</v>
      </c>
      <c r="D63" s="41">
        <v>55824.418902990001</v>
      </c>
      <c r="E63" s="41">
        <v>5.8710000000000004</v>
      </c>
      <c r="F63" s="41">
        <v>2287.2135470399999</v>
      </c>
      <c r="G63" s="41">
        <v>275.65899999999999</v>
      </c>
      <c r="H63" s="41">
        <v>53537.205355949998</v>
      </c>
      <c r="I63" s="41">
        <v>0</v>
      </c>
      <c r="J63" s="41">
        <v>0</v>
      </c>
    </row>
    <row r="64" spans="1:10" x14ac:dyDescent="0.25">
      <c r="A64" s="5" t="s">
        <v>115</v>
      </c>
      <c r="B64" s="6" t="s">
        <v>114</v>
      </c>
      <c r="C64" s="41">
        <v>10353.995999999999</v>
      </c>
      <c r="D64" s="41">
        <v>3824407.9692231501</v>
      </c>
      <c r="E64" s="41">
        <v>7997.1869999999999</v>
      </c>
      <c r="F64" s="41">
        <v>3199011.91227165</v>
      </c>
      <c r="G64" s="41">
        <v>2356.7420000000002</v>
      </c>
      <c r="H64" s="41">
        <v>625394.42543625995</v>
      </c>
      <c r="I64" s="41">
        <v>6.7000000000000004E-2</v>
      </c>
      <c r="J64" s="41">
        <v>1.6315152399999999</v>
      </c>
    </row>
    <row r="65" spans="1:10" x14ac:dyDescent="0.25">
      <c r="A65" s="5" t="s">
        <v>117</v>
      </c>
      <c r="B65" s="6" t="s">
        <v>116</v>
      </c>
      <c r="C65" s="41">
        <v>385.41300000000001</v>
      </c>
      <c r="D65" s="41">
        <v>34495.415054520003</v>
      </c>
      <c r="E65" s="41">
        <v>42.584000000000003</v>
      </c>
      <c r="F65" s="41">
        <v>5064.78849498</v>
      </c>
      <c r="G65" s="41">
        <v>342.82900000000001</v>
      </c>
      <c r="H65" s="41">
        <v>29430.62655954</v>
      </c>
      <c r="I65" s="41">
        <v>0</v>
      </c>
      <c r="J65" s="41">
        <v>0</v>
      </c>
    </row>
    <row r="66" spans="1:10" x14ac:dyDescent="0.25">
      <c r="A66" s="5" t="s">
        <v>119</v>
      </c>
      <c r="B66" s="6" t="s">
        <v>118</v>
      </c>
      <c r="C66" s="41">
        <v>985.34299999999996</v>
      </c>
      <c r="D66" s="41">
        <v>118832.00107634001</v>
      </c>
      <c r="E66" s="41">
        <v>581.79999999999995</v>
      </c>
      <c r="F66" s="41">
        <v>76327.154917289998</v>
      </c>
      <c r="G66" s="41">
        <v>403.54300000000001</v>
      </c>
      <c r="H66" s="41">
        <v>42504.846159050001</v>
      </c>
      <c r="I66" s="41">
        <v>0</v>
      </c>
      <c r="J66" s="41">
        <v>0</v>
      </c>
    </row>
    <row r="67" spans="1:10" x14ac:dyDescent="0.25">
      <c r="A67" s="5" t="s">
        <v>121</v>
      </c>
      <c r="B67" s="6" t="s">
        <v>120</v>
      </c>
      <c r="C67" s="41">
        <v>12096.492</v>
      </c>
      <c r="D67" s="41">
        <v>2332843.4734505098</v>
      </c>
      <c r="E67" s="41">
        <v>9626.8369999999995</v>
      </c>
      <c r="F67" s="41">
        <v>1980323.1883690499</v>
      </c>
      <c r="G67" s="41">
        <v>2469.6550000000002</v>
      </c>
      <c r="H67" s="41">
        <v>352520.28508146002</v>
      </c>
      <c r="I67" s="41">
        <v>0</v>
      </c>
      <c r="J67" s="41">
        <v>0</v>
      </c>
    </row>
    <row r="68" spans="1:10" x14ac:dyDescent="0.25">
      <c r="A68" s="5" t="s">
        <v>123</v>
      </c>
      <c r="B68" s="6" t="s">
        <v>122</v>
      </c>
      <c r="C68" s="41">
        <v>2082.3519999999999</v>
      </c>
      <c r="D68" s="41">
        <v>344607.22035169997</v>
      </c>
      <c r="E68" s="41">
        <v>1442.377</v>
      </c>
      <c r="F68" s="41">
        <v>213008.75798292001</v>
      </c>
      <c r="G68" s="41">
        <v>639.97299999999996</v>
      </c>
      <c r="H68" s="41">
        <v>131598.42264877999</v>
      </c>
      <c r="I68" s="41">
        <v>2E-3</v>
      </c>
      <c r="J68" s="41">
        <v>3.9719999999999998E-2</v>
      </c>
    </row>
    <row r="69" spans="1:10" x14ac:dyDescent="0.25">
      <c r="A69" s="5" t="s">
        <v>125</v>
      </c>
      <c r="B69" s="6" t="s">
        <v>124</v>
      </c>
      <c r="C69" s="41">
        <v>9370.7289999999994</v>
      </c>
      <c r="D69" s="41">
        <v>2124450.7069952302</v>
      </c>
      <c r="E69" s="41">
        <v>7104.3440000000001</v>
      </c>
      <c r="F69" s="41">
        <v>1625399.3494813801</v>
      </c>
      <c r="G69" s="41">
        <v>2266.3809999999999</v>
      </c>
      <c r="H69" s="41">
        <v>499051.35611221002</v>
      </c>
      <c r="I69" s="41">
        <v>4.0000000000000001E-3</v>
      </c>
      <c r="J69" s="41">
        <v>1.40164E-3</v>
      </c>
    </row>
    <row r="70" spans="1:10" x14ac:dyDescent="0.25">
      <c r="A70" s="5" t="s">
        <v>127</v>
      </c>
      <c r="B70" s="6" t="s">
        <v>126</v>
      </c>
      <c r="C70" s="41">
        <v>24468.741999999998</v>
      </c>
      <c r="D70" s="41">
        <v>16345358.0873395</v>
      </c>
      <c r="E70" s="41">
        <v>21440.125</v>
      </c>
      <c r="F70" s="41">
        <v>14964551.502682401</v>
      </c>
      <c r="G70" s="41">
        <v>3018.1469999999999</v>
      </c>
      <c r="H70" s="41">
        <v>1377387.9915585101</v>
      </c>
      <c r="I70" s="41">
        <v>10.47</v>
      </c>
      <c r="J70" s="41">
        <v>3418.5930986399999</v>
      </c>
    </row>
    <row r="71" spans="1:10" x14ac:dyDescent="0.25">
      <c r="A71" s="5" t="s">
        <v>129</v>
      </c>
      <c r="B71" s="6" t="s">
        <v>128</v>
      </c>
      <c r="C71" s="41">
        <v>2436.221</v>
      </c>
      <c r="D71" s="41">
        <v>275973.81802687998</v>
      </c>
      <c r="E71" s="41">
        <v>813.03899999999999</v>
      </c>
      <c r="F71" s="41">
        <v>72486.524291640002</v>
      </c>
      <c r="G71" s="41">
        <v>1623.181</v>
      </c>
      <c r="H71" s="41">
        <v>203487.29373424</v>
      </c>
      <c r="I71" s="41">
        <v>1E-3</v>
      </c>
      <c r="J71" s="41">
        <v>9.9999999999999995E-7</v>
      </c>
    </row>
    <row r="72" spans="1:10" x14ac:dyDescent="0.25">
      <c r="A72" s="5" t="s">
        <v>131</v>
      </c>
      <c r="B72" s="6" t="s">
        <v>130</v>
      </c>
      <c r="C72" s="41">
        <v>849.548</v>
      </c>
      <c r="D72" s="41">
        <v>257008.06037661</v>
      </c>
      <c r="E72" s="41">
        <v>257.51100000000002</v>
      </c>
      <c r="F72" s="41">
        <v>55935.265700010001</v>
      </c>
      <c r="G72" s="41">
        <v>592.03700000000003</v>
      </c>
      <c r="H72" s="41">
        <v>201072.7946766</v>
      </c>
      <c r="I72" s="41">
        <v>0</v>
      </c>
      <c r="J72" s="41">
        <v>0</v>
      </c>
    </row>
    <row r="73" spans="1:10" x14ac:dyDescent="0.25">
      <c r="A73" s="5" t="s">
        <v>133</v>
      </c>
      <c r="B73" s="6" t="s">
        <v>132</v>
      </c>
      <c r="C73" s="41">
        <v>13820.415999999999</v>
      </c>
      <c r="D73" s="41">
        <v>4632939.6290025599</v>
      </c>
      <c r="E73" s="41">
        <v>11094.409</v>
      </c>
      <c r="F73" s="41">
        <v>4045783.7895234199</v>
      </c>
      <c r="G73" s="41">
        <v>2719.0369999999998</v>
      </c>
      <c r="H73" s="41">
        <v>584319.49228508002</v>
      </c>
      <c r="I73" s="41">
        <v>6.97</v>
      </c>
      <c r="J73" s="41">
        <v>2836.3471940600002</v>
      </c>
    </row>
    <row r="74" spans="1:10" x14ac:dyDescent="0.25">
      <c r="A74" s="5" t="s">
        <v>135</v>
      </c>
      <c r="B74" s="6" t="s">
        <v>170</v>
      </c>
      <c r="C74" s="41">
        <v>460.59300000000002</v>
      </c>
      <c r="D74" s="41">
        <v>65665.892907870002</v>
      </c>
      <c r="E74" s="41">
        <v>312.27600000000001</v>
      </c>
      <c r="F74" s="41">
        <v>17554.15584996</v>
      </c>
      <c r="G74" s="41">
        <v>148.31700000000001</v>
      </c>
      <c r="H74" s="41">
        <v>48111.737057910002</v>
      </c>
      <c r="I74" s="41">
        <v>0</v>
      </c>
      <c r="J74" s="41">
        <v>0</v>
      </c>
    </row>
    <row r="75" spans="1:10" x14ac:dyDescent="0.25">
      <c r="A75" s="5" t="s">
        <v>137</v>
      </c>
      <c r="B75" s="6" t="s">
        <v>134</v>
      </c>
      <c r="C75" s="41">
        <v>1346.6949999999999</v>
      </c>
      <c r="D75" s="41">
        <v>176829.70982706</v>
      </c>
      <c r="E75" s="41">
        <v>574.30399999999997</v>
      </c>
      <c r="F75" s="41">
        <v>67467.12606712</v>
      </c>
      <c r="G75" s="41">
        <v>772.37599999999998</v>
      </c>
      <c r="H75" s="41">
        <v>109362.58372539</v>
      </c>
      <c r="I75" s="41">
        <v>1.4999999999999999E-2</v>
      </c>
      <c r="J75" s="41">
        <v>3.455E-5</v>
      </c>
    </row>
    <row r="76" spans="1:10" x14ac:dyDescent="0.25">
      <c r="A76" s="5" t="s">
        <v>139</v>
      </c>
      <c r="B76" s="6" t="s">
        <v>136</v>
      </c>
      <c r="C76" s="41">
        <v>5180.2569999999996</v>
      </c>
      <c r="D76" s="41">
        <v>889970.83842600998</v>
      </c>
      <c r="E76" s="41">
        <v>3726.808</v>
      </c>
      <c r="F76" s="41">
        <v>651997.75389983004</v>
      </c>
      <c r="G76" s="41">
        <v>1453.4490000000001</v>
      </c>
      <c r="H76" s="41">
        <v>237973.08452618</v>
      </c>
      <c r="I76" s="41">
        <v>0</v>
      </c>
      <c r="J76" s="41">
        <v>0</v>
      </c>
    </row>
    <row r="77" spans="1:10" x14ac:dyDescent="0.25">
      <c r="A77" s="5" t="s">
        <v>141</v>
      </c>
      <c r="B77" s="6" t="s">
        <v>138</v>
      </c>
      <c r="C77" s="41">
        <v>1278.202</v>
      </c>
      <c r="D77" s="41">
        <v>162037.20893147</v>
      </c>
      <c r="E77" s="41">
        <v>666.95799999999997</v>
      </c>
      <c r="F77" s="41">
        <v>80257.663997540003</v>
      </c>
      <c r="G77" s="41">
        <v>611.24300000000005</v>
      </c>
      <c r="H77" s="41">
        <v>81779.543993929998</v>
      </c>
      <c r="I77" s="41">
        <v>1E-3</v>
      </c>
      <c r="J77" s="41">
        <v>9.3999999999999997E-4</v>
      </c>
    </row>
    <row r="78" spans="1:10" x14ac:dyDescent="0.25">
      <c r="A78" s="5" t="s">
        <v>143</v>
      </c>
      <c r="B78" s="6" t="s">
        <v>140</v>
      </c>
      <c r="C78" s="41">
        <v>1870.356</v>
      </c>
      <c r="D78" s="41">
        <v>259435.73844027001</v>
      </c>
      <c r="E78" s="41">
        <v>1040.9690000000001</v>
      </c>
      <c r="F78" s="41">
        <v>144588.95319599999</v>
      </c>
      <c r="G78" s="41">
        <v>829.38699999999994</v>
      </c>
      <c r="H78" s="41">
        <v>114846.78524427</v>
      </c>
      <c r="I78" s="41">
        <v>0</v>
      </c>
      <c r="J78" s="41">
        <v>0</v>
      </c>
    </row>
    <row r="79" spans="1:10" x14ac:dyDescent="0.25">
      <c r="A79" s="5" t="s">
        <v>145</v>
      </c>
      <c r="B79" s="6" t="s">
        <v>142</v>
      </c>
      <c r="C79" s="41">
        <v>1917.9390000000001</v>
      </c>
      <c r="D79" s="41">
        <v>435340.26999184</v>
      </c>
      <c r="E79" s="41">
        <v>849.30700000000002</v>
      </c>
      <c r="F79" s="41">
        <v>259806.26887956</v>
      </c>
      <c r="G79" s="41">
        <v>1068.6310000000001</v>
      </c>
      <c r="H79" s="41">
        <v>175534.00087228001</v>
      </c>
      <c r="I79" s="41">
        <v>1E-3</v>
      </c>
      <c r="J79" s="41">
        <v>2.4000000000000001E-4</v>
      </c>
    </row>
    <row r="80" spans="1:10" x14ac:dyDescent="0.25">
      <c r="A80" s="5" t="s">
        <v>147</v>
      </c>
      <c r="B80" s="6" t="s">
        <v>144</v>
      </c>
      <c r="C80" s="41">
        <v>2039.981</v>
      </c>
      <c r="D80" s="41">
        <v>557618.23300181003</v>
      </c>
      <c r="E80" s="41">
        <v>1116.175</v>
      </c>
      <c r="F80" s="41">
        <v>398840.12240823999</v>
      </c>
      <c r="G80" s="41">
        <v>923.80600000000004</v>
      </c>
      <c r="H80" s="41">
        <v>158778.11059356999</v>
      </c>
      <c r="I80" s="41">
        <v>0</v>
      </c>
      <c r="J80" s="41">
        <v>0</v>
      </c>
    </row>
    <row r="81" spans="1:10" x14ac:dyDescent="0.25">
      <c r="A81" s="5" t="s">
        <v>149</v>
      </c>
      <c r="B81" s="6" t="s">
        <v>146</v>
      </c>
      <c r="C81" s="41">
        <v>8058.4759999999997</v>
      </c>
      <c r="D81" s="41">
        <v>5066372.2572894897</v>
      </c>
      <c r="E81" s="41">
        <v>5056.6890000000003</v>
      </c>
      <c r="F81" s="41">
        <v>2802184.5506116301</v>
      </c>
      <c r="G81" s="41">
        <v>3001.7829999999999</v>
      </c>
      <c r="H81" s="41">
        <v>2264187.6911328598</v>
      </c>
      <c r="I81" s="41">
        <v>4.0000000000000001E-3</v>
      </c>
      <c r="J81" s="41">
        <v>1.5545E-2</v>
      </c>
    </row>
    <row r="82" spans="1:10" x14ac:dyDescent="0.25">
      <c r="A82" s="5" t="s">
        <v>151</v>
      </c>
      <c r="B82" s="6" t="s">
        <v>148</v>
      </c>
      <c r="C82" s="41">
        <v>3715.5630000000001</v>
      </c>
      <c r="D82" s="41">
        <v>550678.23121548002</v>
      </c>
      <c r="E82" s="41">
        <v>2156.7860000000001</v>
      </c>
      <c r="F82" s="41">
        <v>364439.07041459001</v>
      </c>
      <c r="G82" s="41">
        <v>1558.777</v>
      </c>
      <c r="H82" s="41">
        <v>186239.16080089001</v>
      </c>
      <c r="I82" s="41">
        <v>0</v>
      </c>
      <c r="J82" s="41">
        <v>0</v>
      </c>
    </row>
    <row r="83" spans="1:10" x14ac:dyDescent="0.25">
      <c r="A83" s="5" t="s">
        <v>153</v>
      </c>
      <c r="B83" s="6" t="s">
        <v>150</v>
      </c>
      <c r="C83" s="41">
        <v>1620.1679999999999</v>
      </c>
      <c r="D83" s="41">
        <v>239413.44398608999</v>
      </c>
      <c r="E83" s="41">
        <v>863.48099999999999</v>
      </c>
      <c r="F83" s="41">
        <v>124776.48467241001</v>
      </c>
      <c r="G83" s="41">
        <v>756.68700000000001</v>
      </c>
      <c r="H83" s="41">
        <v>114636.95931368</v>
      </c>
      <c r="I83" s="41">
        <v>0</v>
      </c>
      <c r="J83" s="41">
        <v>0</v>
      </c>
    </row>
    <row r="84" spans="1:10" x14ac:dyDescent="0.25">
      <c r="A84" s="5" t="s">
        <v>155</v>
      </c>
      <c r="B84" s="6" t="s">
        <v>152</v>
      </c>
      <c r="C84" s="41">
        <v>7010.2709999999997</v>
      </c>
      <c r="D84" s="41">
        <v>1818646.5346789099</v>
      </c>
      <c r="E84" s="41">
        <v>5866.7719999999999</v>
      </c>
      <c r="F84" s="41">
        <v>1630940.7573394701</v>
      </c>
      <c r="G84" s="41">
        <v>1143.499</v>
      </c>
      <c r="H84" s="41">
        <v>187705.77733944001</v>
      </c>
      <c r="I84" s="41">
        <v>0</v>
      </c>
      <c r="J84" s="41">
        <v>0</v>
      </c>
    </row>
    <row r="85" spans="1:10" x14ac:dyDescent="0.25">
      <c r="A85" s="5" t="s">
        <v>157</v>
      </c>
      <c r="B85" s="6" t="s">
        <v>154</v>
      </c>
      <c r="C85" s="41">
        <v>7665.0929999999998</v>
      </c>
      <c r="D85" s="41">
        <v>1533897.79963711</v>
      </c>
      <c r="E85" s="41">
        <v>5176.5649999999996</v>
      </c>
      <c r="F85" s="41">
        <v>1113830.0982133299</v>
      </c>
      <c r="G85" s="41">
        <v>2488.5169999999998</v>
      </c>
      <c r="H85" s="41">
        <v>420067.67176057003</v>
      </c>
      <c r="I85" s="41">
        <v>1.0999999999999999E-2</v>
      </c>
      <c r="J85" s="41">
        <v>2.9663209999999999E-2</v>
      </c>
    </row>
    <row r="86" spans="1:10" x14ac:dyDescent="0.25">
      <c r="A86" s="5" t="s">
        <v>159</v>
      </c>
      <c r="B86" s="6" t="s">
        <v>156</v>
      </c>
      <c r="C86" s="41">
        <v>387.34100000000001</v>
      </c>
      <c r="D86" s="41">
        <v>177339.00042677001</v>
      </c>
      <c r="E86" s="41">
        <v>114.059</v>
      </c>
      <c r="F86" s="41">
        <v>60249.031408269999</v>
      </c>
      <c r="G86" s="41">
        <v>273.28199999999998</v>
      </c>
      <c r="H86" s="41">
        <v>117089.96901850001</v>
      </c>
      <c r="I86" s="41">
        <v>0</v>
      </c>
      <c r="J86" s="41">
        <v>0</v>
      </c>
    </row>
    <row r="87" spans="1:10" x14ac:dyDescent="0.25">
      <c r="A87" s="5" t="s">
        <v>161</v>
      </c>
      <c r="B87" s="6" t="s">
        <v>158</v>
      </c>
      <c r="C87" s="41">
        <v>1844.1189999999999</v>
      </c>
      <c r="D87" s="41">
        <v>210200.95649166999</v>
      </c>
      <c r="E87" s="41">
        <v>1069.242</v>
      </c>
      <c r="F87" s="41">
        <v>106954.43381115</v>
      </c>
      <c r="G87" s="41">
        <v>774.87699999999995</v>
      </c>
      <c r="H87" s="41">
        <v>103246.52268052001</v>
      </c>
      <c r="I87" s="41">
        <v>0</v>
      </c>
      <c r="J87" s="41">
        <v>0</v>
      </c>
    </row>
    <row r="88" spans="1:10" x14ac:dyDescent="0.25">
      <c r="A88" s="5" t="s">
        <v>173</v>
      </c>
      <c r="B88" s="6" t="s">
        <v>160</v>
      </c>
      <c r="C88" s="41">
        <v>78.741</v>
      </c>
      <c r="D88" s="41">
        <v>34003.611608699997</v>
      </c>
      <c r="E88" s="41">
        <v>0</v>
      </c>
      <c r="F88" s="41">
        <v>0</v>
      </c>
      <c r="G88" s="41">
        <v>78.741</v>
      </c>
      <c r="H88" s="41">
        <v>34003.611608699997</v>
      </c>
      <c r="I88" s="41">
        <v>0</v>
      </c>
      <c r="J88" s="41">
        <v>0</v>
      </c>
    </row>
    <row r="89" spans="1:10" x14ac:dyDescent="0.25">
      <c r="A89" s="18" t="s">
        <v>174</v>
      </c>
      <c r="B89" s="6" t="s">
        <v>162</v>
      </c>
      <c r="C89" s="41">
        <v>1131.7750000000001</v>
      </c>
      <c r="D89" s="41">
        <v>450266.81307805999</v>
      </c>
      <c r="E89" s="41">
        <v>242.50700000000001</v>
      </c>
      <c r="F89" s="41">
        <v>259197.45638855</v>
      </c>
      <c r="G89" s="41">
        <v>889.26800000000003</v>
      </c>
      <c r="H89" s="41">
        <v>191069.35668950999</v>
      </c>
      <c r="I89" s="41">
        <v>0</v>
      </c>
      <c r="J89" s="41">
        <v>0</v>
      </c>
    </row>
    <row r="90" spans="1:10" x14ac:dyDescent="0.25">
      <c r="A90" s="7"/>
      <c r="B90" s="7"/>
      <c r="C90" s="7"/>
      <c r="D90" s="7"/>
      <c r="E90" s="11"/>
      <c r="F90" s="11"/>
      <c r="G90" s="12"/>
      <c r="H90" s="12"/>
      <c r="I90" s="12"/>
      <c r="J90" s="12"/>
    </row>
    <row r="91" spans="1:10" ht="14.4" x14ac:dyDescent="0.3">
      <c r="A91" s="7"/>
      <c r="B91" s="45" t="s">
        <v>168</v>
      </c>
      <c r="C91" s="46"/>
      <c r="D91" s="46"/>
      <c r="E91" s="46"/>
      <c r="F91" s="32"/>
      <c r="G91" s="27"/>
      <c r="H91" s="27"/>
      <c r="I91" s="27"/>
      <c r="J91" s="27"/>
    </row>
    <row r="92" spans="1:10" ht="14.4" x14ac:dyDescent="0.25">
      <c r="A92" s="38"/>
      <c r="B92" s="38"/>
      <c r="C92" s="38"/>
      <c r="D92" s="38"/>
      <c r="E92" s="39"/>
      <c r="F92" s="39"/>
    </row>
    <row r="93" spans="1:10" x14ac:dyDescent="0.25">
      <c r="A93" s="40"/>
      <c r="B93" s="40"/>
      <c r="C93" s="40"/>
      <c r="D93" s="40"/>
      <c r="E93" s="40"/>
      <c r="F93" s="40"/>
    </row>
  </sheetData>
  <mergeCells count="7">
    <mergeCell ref="B91:E91"/>
    <mergeCell ref="A2:J2"/>
    <mergeCell ref="A3:J3"/>
    <mergeCell ref="A4:B6"/>
    <mergeCell ref="C5:C6"/>
    <mergeCell ref="D5:D6"/>
    <mergeCell ref="A7:B7"/>
  </mergeCells>
  <pageMargins left="0.39370078740157483" right="0.39370078740157483" top="0.35" bottom="0.32" header="0.31" footer="0.31496062992125984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93"/>
  <sheetViews>
    <sheetView tabSelected="1" workbookViewId="0">
      <pane ySplit="8" topLeftCell="A9" activePane="bottomLeft" state="frozen"/>
      <selection activeCell="B29" sqref="B29"/>
      <selection pane="bottomLeft" activeCell="U4" sqref="U4"/>
    </sheetView>
  </sheetViews>
  <sheetFormatPr defaultColWidth="12.6640625" defaultRowHeight="13.2" x14ac:dyDescent="0.25"/>
  <cols>
    <col min="1" max="1" width="5" style="1" customWidth="1"/>
    <col min="2" max="2" width="31.33203125" style="1" customWidth="1"/>
    <col min="3" max="3" width="13.44140625" style="1" customWidth="1"/>
    <col min="4" max="4" width="14" style="1" customWidth="1"/>
    <col min="5" max="5" width="13.88671875" style="1" customWidth="1"/>
    <col min="6" max="6" width="12.6640625" style="1" customWidth="1"/>
    <col min="7" max="7" width="11.88671875" style="1" customWidth="1"/>
    <col min="8" max="8" width="12.6640625" style="1" customWidth="1"/>
    <col min="9" max="9" width="11.88671875" style="1" customWidth="1"/>
    <col min="10" max="10" width="12.6640625" style="1" customWidth="1"/>
    <col min="11" max="12" width="0" style="1" hidden="1" customWidth="1"/>
    <col min="13" max="13" width="12.33203125" style="1" hidden="1" customWidth="1"/>
    <col min="14" max="14" width="11.88671875" style="1" hidden="1" customWidth="1"/>
    <col min="15" max="16" width="0" style="1" hidden="1" customWidth="1"/>
    <col min="17" max="17" width="12.88671875" style="1" hidden="1" customWidth="1"/>
    <col min="18" max="19" width="0" style="1" hidden="1" customWidth="1"/>
    <col min="20" max="214" width="9.109375" style="1" customWidth="1"/>
    <col min="215" max="215" width="5" style="1" customWidth="1"/>
    <col min="216" max="216" width="40.44140625" style="1" customWidth="1"/>
    <col min="217" max="16384" width="12.6640625" style="1"/>
  </cols>
  <sheetData>
    <row r="1" spans="1:20" x14ac:dyDescent="0.25">
      <c r="A1" s="27"/>
      <c r="B1" s="27"/>
      <c r="C1" s="28"/>
      <c r="D1" s="28"/>
      <c r="E1" s="28"/>
      <c r="F1" s="28"/>
      <c r="G1" s="28"/>
      <c r="H1" s="28"/>
      <c r="I1" s="28"/>
      <c r="J1" s="28"/>
    </row>
    <row r="2" spans="1:20" ht="28.5" customHeight="1" x14ac:dyDescent="0.25">
      <c r="A2" s="47" t="s">
        <v>171</v>
      </c>
      <c r="B2" s="47"/>
      <c r="C2" s="47"/>
      <c r="D2" s="47"/>
      <c r="E2" s="47"/>
      <c r="F2" s="47"/>
      <c r="G2" s="47"/>
      <c r="H2" s="47"/>
      <c r="I2" s="47"/>
      <c r="J2" s="47"/>
    </row>
    <row r="3" spans="1:20" ht="15.75" customHeight="1" x14ac:dyDescent="0.25">
      <c r="A3" s="48" t="s">
        <v>182</v>
      </c>
      <c r="B3" s="48"/>
      <c r="C3" s="48"/>
      <c r="D3" s="48"/>
      <c r="E3" s="48"/>
      <c r="F3" s="48"/>
      <c r="G3" s="48"/>
      <c r="H3" s="48"/>
      <c r="I3" s="48"/>
      <c r="J3" s="48"/>
    </row>
    <row r="4" spans="1:20" ht="30.75" customHeight="1" x14ac:dyDescent="0.25">
      <c r="A4" s="51" t="s">
        <v>0</v>
      </c>
      <c r="B4" s="52"/>
      <c r="C4" s="26" t="s">
        <v>172</v>
      </c>
      <c r="D4" s="14"/>
      <c r="E4" s="14" t="s">
        <v>1</v>
      </c>
      <c r="F4" s="14"/>
      <c r="G4" s="14"/>
      <c r="H4" s="14"/>
      <c r="I4" s="14"/>
      <c r="J4" s="14"/>
    </row>
    <row r="5" spans="1:20" ht="32.25" customHeight="1" x14ac:dyDescent="0.25">
      <c r="A5" s="53"/>
      <c r="B5" s="54"/>
      <c r="C5" s="57" t="s">
        <v>163</v>
      </c>
      <c r="D5" s="57" t="s">
        <v>164</v>
      </c>
      <c r="E5" s="15" t="s">
        <v>2</v>
      </c>
      <c r="F5" s="16"/>
      <c r="G5" s="15" t="s">
        <v>3</v>
      </c>
      <c r="H5" s="29"/>
      <c r="I5" s="16" t="s">
        <v>4</v>
      </c>
      <c r="J5" s="16"/>
    </row>
    <row r="6" spans="1:20" ht="31.5" customHeight="1" x14ac:dyDescent="0.25">
      <c r="A6" s="55"/>
      <c r="B6" s="56"/>
      <c r="C6" s="58"/>
      <c r="D6" s="58"/>
      <c r="E6" s="19" t="s">
        <v>165</v>
      </c>
      <c r="F6" s="20" t="s">
        <v>166</v>
      </c>
      <c r="G6" s="19" t="s">
        <v>165</v>
      </c>
      <c r="H6" s="20" t="s">
        <v>166</v>
      </c>
      <c r="I6" s="19" t="s">
        <v>165</v>
      </c>
      <c r="J6" s="20" t="s">
        <v>166</v>
      </c>
    </row>
    <row r="7" spans="1:20" ht="12.75" customHeight="1" x14ac:dyDescent="0.25">
      <c r="A7" s="49">
        <v>1</v>
      </c>
      <c r="B7" s="50"/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</row>
    <row r="8" spans="1:20" s="2" customFormat="1" x14ac:dyDescent="0.25">
      <c r="A8" s="23" t="s">
        <v>5</v>
      </c>
      <c r="B8" s="24" t="s">
        <v>167</v>
      </c>
      <c r="C8" s="25">
        <v>1715688.68</v>
      </c>
      <c r="D8" s="25">
        <v>1566461447.5716901</v>
      </c>
      <c r="E8" s="25">
        <v>1404759.977</v>
      </c>
      <c r="F8" s="25">
        <v>1250872259.9346399</v>
      </c>
      <c r="G8" s="25">
        <v>310555.79399999999</v>
      </c>
      <c r="H8" s="25">
        <v>155352478.70051399</v>
      </c>
      <c r="I8" s="25">
        <v>372.90899999999999</v>
      </c>
      <c r="J8" s="25">
        <v>160236708.93654501</v>
      </c>
      <c r="K8" s="2">
        <v>5160670.0999999996</v>
      </c>
      <c r="L8" s="2">
        <f t="shared" ref="L8:L71" si="0">C8/1000</f>
        <v>1715.68868</v>
      </c>
      <c r="M8" s="34">
        <f t="shared" ref="M8:M71" si="1">D8</f>
        <v>1566461447.5716901</v>
      </c>
      <c r="N8" s="2">
        <f t="shared" ref="N8:N71" si="2">E8/1000</f>
        <v>1404.7599769999999</v>
      </c>
      <c r="O8" s="34">
        <f t="shared" ref="O8:O71" si="3">F8</f>
        <v>1250872259.9346399</v>
      </c>
      <c r="P8" s="2">
        <f t="shared" ref="P8:P71" si="4">G8/1000</f>
        <v>310.55579399999999</v>
      </c>
      <c r="Q8" s="34">
        <f t="shared" ref="Q8:Q71" si="5">H8</f>
        <v>155352478.70051399</v>
      </c>
      <c r="R8" s="2">
        <f t="shared" ref="R8:R71" si="6">I8/1000</f>
        <v>0.37290899999999999</v>
      </c>
      <c r="S8" s="34">
        <f t="shared" ref="S8:S71" si="7">J8</f>
        <v>160236708.93654501</v>
      </c>
      <c r="T8" s="34"/>
    </row>
    <row r="9" spans="1:20" x14ac:dyDescent="0.25">
      <c r="A9" s="5" t="s">
        <v>6</v>
      </c>
      <c r="B9" s="6" t="s">
        <v>7</v>
      </c>
      <c r="C9" s="10">
        <v>12677.421</v>
      </c>
      <c r="D9" s="10">
        <v>1787318.41894612</v>
      </c>
      <c r="E9" s="10">
        <v>7273.0720000000001</v>
      </c>
      <c r="F9" s="10">
        <v>1223807.75108209</v>
      </c>
      <c r="G9" s="10">
        <v>5404.34</v>
      </c>
      <c r="H9" s="10">
        <v>563510.66736950004</v>
      </c>
      <c r="I9" s="10">
        <v>8.9999999999999993E-3</v>
      </c>
      <c r="J9" s="10">
        <v>4.9452999999999997E-4</v>
      </c>
      <c r="K9" s="1">
        <v>3336162.3</v>
      </c>
      <c r="L9" s="2">
        <f t="shared" si="0"/>
        <v>12.677421000000001</v>
      </c>
      <c r="M9" s="34">
        <f t="shared" si="1"/>
        <v>1787318.41894612</v>
      </c>
      <c r="N9" s="2">
        <f t="shared" si="2"/>
        <v>7.273072</v>
      </c>
      <c r="O9" s="34">
        <f t="shared" si="3"/>
        <v>1223807.75108209</v>
      </c>
      <c r="P9" s="2">
        <f t="shared" si="4"/>
        <v>5.4043400000000004</v>
      </c>
      <c r="Q9" s="34">
        <f t="shared" si="5"/>
        <v>563510.66736950004</v>
      </c>
      <c r="R9" s="2">
        <f t="shared" si="6"/>
        <v>8.9999999999999985E-6</v>
      </c>
      <c r="S9" s="34">
        <f t="shared" si="7"/>
        <v>4.9452999999999997E-4</v>
      </c>
      <c r="T9" s="34"/>
    </row>
    <row r="10" spans="1:20" x14ac:dyDescent="0.25">
      <c r="A10" s="5" t="s">
        <v>8</v>
      </c>
      <c r="B10" s="6" t="s">
        <v>9</v>
      </c>
      <c r="C10" s="10">
        <v>4104.2929999999997</v>
      </c>
      <c r="D10" s="10">
        <v>719540.48683724005</v>
      </c>
      <c r="E10" s="10">
        <v>1521.67</v>
      </c>
      <c r="F10" s="10">
        <v>385097.65207692998</v>
      </c>
      <c r="G10" s="10">
        <v>2582.5659999999998</v>
      </c>
      <c r="H10" s="10">
        <v>331781.96622669999</v>
      </c>
      <c r="I10" s="10">
        <v>5.7000000000000002E-2</v>
      </c>
      <c r="J10" s="10">
        <v>2660.8685336100002</v>
      </c>
      <c r="K10" s="1">
        <v>2009839.5</v>
      </c>
      <c r="L10" s="2">
        <f t="shared" si="0"/>
        <v>4.1042929999999993</v>
      </c>
      <c r="M10" s="34">
        <f t="shared" si="1"/>
        <v>719540.48683724005</v>
      </c>
      <c r="N10" s="2">
        <f t="shared" si="2"/>
        <v>1.5216700000000001</v>
      </c>
      <c r="O10" s="34">
        <f t="shared" si="3"/>
        <v>385097.65207692998</v>
      </c>
      <c r="P10" s="2">
        <f t="shared" si="4"/>
        <v>2.5825659999999999</v>
      </c>
      <c r="Q10" s="34">
        <f t="shared" si="5"/>
        <v>331781.96622669999</v>
      </c>
      <c r="R10" s="2">
        <f t="shared" si="6"/>
        <v>5.7000000000000003E-5</v>
      </c>
      <c r="S10" s="34">
        <f t="shared" si="7"/>
        <v>2660.8685336100002</v>
      </c>
      <c r="T10" s="34"/>
    </row>
    <row r="11" spans="1:20" x14ac:dyDescent="0.25">
      <c r="A11" s="5" t="s">
        <v>10</v>
      </c>
      <c r="B11" s="6" t="s">
        <v>11</v>
      </c>
      <c r="C11" s="10">
        <v>6542.5079999999998</v>
      </c>
      <c r="D11" s="10">
        <v>1152479.7917503801</v>
      </c>
      <c r="E11" s="10">
        <v>3430.877</v>
      </c>
      <c r="F11" s="10">
        <v>472433.39468236</v>
      </c>
      <c r="G11" s="10">
        <v>3111.625</v>
      </c>
      <c r="H11" s="10">
        <v>680046.38504702004</v>
      </c>
      <c r="I11" s="10">
        <v>6.0000000000000001E-3</v>
      </c>
      <c r="J11" s="10">
        <v>1.2021E-2</v>
      </c>
      <c r="K11" s="1">
        <v>1555448.3</v>
      </c>
      <c r="L11" s="2">
        <f t="shared" si="0"/>
        <v>6.5425079999999998</v>
      </c>
      <c r="M11" s="34">
        <f t="shared" si="1"/>
        <v>1152479.7917503801</v>
      </c>
      <c r="N11" s="2">
        <f t="shared" si="2"/>
        <v>3.4308769999999997</v>
      </c>
      <c r="O11" s="34">
        <f t="shared" si="3"/>
        <v>472433.39468236</v>
      </c>
      <c r="P11" s="2">
        <f t="shared" si="4"/>
        <v>3.1116250000000001</v>
      </c>
      <c r="Q11" s="34">
        <f t="shared" si="5"/>
        <v>680046.38504702004</v>
      </c>
      <c r="R11" s="2">
        <f t="shared" si="6"/>
        <v>6.0000000000000002E-6</v>
      </c>
      <c r="S11" s="34">
        <f t="shared" si="7"/>
        <v>1.2021E-2</v>
      </c>
      <c r="T11" s="34"/>
    </row>
    <row r="12" spans="1:20" x14ac:dyDescent="0.25">
      <c r="A12" s="5" t="s">
        <v>12</v>
      </c>
      <c r="B12" s="6" t="s">
        <v>13</v>
      </c>
      <c r="C12" s="10">
        <v>4319.375</v>
      </c>
      <c r="D12" s="10">
        <v>639162.76163829002</v>
      </c>
      <c r="E12" s="10">
        <v>2139.5659999999998</v>
      </c>
      <c r="F12" s="10">
        <v>227997.36335571</v>
      </c>
      <c r="G12" s="10">
        <v>2179.8040000000001</v>
      </c>
      <c r="H12" s="10">
        <v>411165.39819625003</v>
      </c>
      <c r="I12" s="10">
        <v>5.0000000000000001E-3</v>
      </c>
      <c r="J12" s="10">
        <v>8.6329999999999995E-5</v>
      </c>
      <c r="K12" s="1">
        <v>4763484</v>
      </c>
      <c r="L12" s="2">
        <f t="shared" si="0"/>
        <v>4.319375</v>
      </c>
      <c r="M12" s="34">
        <f t="shared" si="1"/>
        <v>639162.76163829002</v>
      </c>
      <c r="N12" s="2">
        <f t="shared" si="2"/>
        <v>2.1395659999999999</v>
      </c>
      <c r="O12" s="34">
        <f t="shared" si="3"/>
        <v>227997.36335571</v>
      </c>
      <c r="P12" s="2">
        <f t="shared" si="4"/>
        <v>2.1798040000000003</v>
      </c>
      <c r="Q12" s="34">
        <f t="shared" si="5"/>
        <v>411165.39819625003</v>
      </c>
      <c r="R12" s="2">
        <f t="shared" si="6"/>
        <v>5.0000000000000004E-6</v>
      </c>
      <c r="S12" s="34">
        <f t="shared" si="7"/>
        <v>8.6329999999999995E-5</v>
      </c>
      <c r="T12" s="34"/>
    </row>
    <row r="13" spans="1:20" x14ac:dyDescent="0.25">
      <c r="A13" s="5" t="s">
        <v>14</v>
      </c>
      <c r="B13" s="6" t="s">
        <v>15</v>
      </c>
      <c r="C13" s="10">
        <v>8310.4210000000003</v>
      </c>
      <c r="D13" s="10">
        <v>1618478.1783487301</v>
      </c>
      <c r="E13" s="10">
        <v>4525.7190000000001</v>
      </c>
      <c r="F13" s="10">
        <v>1093739.1758872599</v>
      </c>
      <c r="G13" s="10">
        <v>3784.6959999999999</v>
      </c>
      <c r="H13" s="10">
        <v>524739.00137834996</v>
      </c>
      <c r="I13" s="10">
        <v>6.0000000000000001E-3</v>
      </c>
      <c r="J13" s="10">
        <v>1.0831199999999999E-3</v>
      </c>
      <c r="K13" s="1">
        <v>3784717</v>
      </c>
      <c r="L13" s="2">
        <f t="shared" si="0"/>
        <v>8.3104209999999998</v>
      </c>
      <c r="M13" s="34">
        <f t="shared" si="1"/>
        <v>1618478.1783487301</v>
      </c>
      <c r="N13" s="2">
        <f t="shared" si="2"/>
        <v>4.5257190000000005</v>
      </c>
      <c r="O13" s="34">
        <f t="shared" si="3"/>
        <v>1093739.1758872599</v>
      </c>
      <c r="P13" s="2">
        <f t="shared" si="4"/>
        <v>3.7846959999999998</v>
      </c>
      <c r="Q13" s="34">
        <f t="shared" si="5"/>
        <v>524739.00137834996</v>
      </c>
      <c r="R13" s="2">
        <f t="shared" si="6"/>
        <v>6.0000000000000002E-6</v>
      </c>
      <c r="S13" s="34">
        <f t="shared" si="7"/>
        <v>1.0831199999999999E-3</v>
      </c>
      <c r="T13" s="34"/>
    </row>
    <row r="14" spans="1:20" x14ac:dyDescent="0.25">
      <c r="A14" s="5" t="s">
        <v>16</v>
      </c>
      <c r="B14" s="6" t="s">
        <v>17</v>
      </c>
      <c r="C14" s="10">
        <v>6398.134</v>
      </c>
      <c r="D14" s="10">
        <v>808975.07045559003</v>
      </c>
      <c r="E14" s="10">
        <v>1957.248</v>
      </c>
      <c r="F14" s="10">
        <v>462951.76711145998</v>
      </c>
      <c r="G14" s="10">
        <v>4440.8850000000002</v>
      </c>
      <c r="H14" s="10">
        <v>346023.30300413002</v>
      </c>
      <c r="I14" s="10">
        <v>1E-3</v>
      </c>
      <c r="J14" s="10">
        <v>3.4000000000000002E-4</v>
      </c>
      <c r="K14" s="1">
        <v>3537228</v>
      </c>
      <c r="L14" s="2">
        <f t="shared" si="0"/>
        <v>6.3981339999999998</v>
      </c>
      <c r="M14" s="34">
        <f t="shared" si="1"/>
        <v>808975.07045559003</v>
      </c>
      <c r="N14" s="2">
        <f t="shared" si="2"/>
        <v>1.9572480000000001</v>
      </c>
      <c r="O14" s="34">
        <f t="shared" si="3"/>
        <v>462951.76711145998</v>
      </c>
      <c r="P14" s="2">
        <f t="shared" si="4"/>
        <v>4.4408850000000006</v>
      </c>
      <c r="Q14" s="34">
        <f t="shared" si="5"/>
        <v>346023.30300413002</v>
      </c>
      <c r="R14" s="2">
        <f t="shared" si="6"/>
        <v>9.9999999999999995E-7</v>
      </c>
      <c r="S14" s="34">
        <f t="shared" si="7"/>
        <v>3.4000000000000002E-4</v>
      </c>
      <c r="T14" s="34"/>
    </row>
    <row r="15" spans="1:20" x14ac:dyDescent="0.25">
      <c r="A15" s="5" t="s">
        <v>18</v>
      </c>
      <c r="B15" s="6" t="s">
        <v>19</v>
      </c>
      <c r="C15" s="10">
        <v>7792.8249999999998</v>
      </c>
      <c r="D15" s="10">
        <v>819348.42649821006</v>
      </c>
      <c r="E15" s="10">
        <v>4361.4030000000002</v>
      </c>
      <c r="F15" s="10">
        <v>442819.81733506999</v>
      </c>
      <c r="G15" s="10">
        <v>3431.3870000000002</v>
      </c>
      <c r="H15" s="10">
        <v>376528.60594531999</v>
      </c>
      <c r="I15" s="10">
        <v>3.5000000000000003E-2</v>
      </c>
      <c r="J15" s="10">
        <v>3.2178200000000001E-3</v>
      </c>
      <c r="K15" s="1">
        <v>6185259</v>
      </c>
      <c r="L15" s="2">
        <f t="shared" si="0"/>
        <v>7.7928249999999997</v>
      </c>
      <c r="M15" s="34">
        <f t="shared" si="1"/>
        <v>819348.42649821006</v>
      </c>
      <c r="N15" s="2">
        <f t="shared" si="2"/>
        <v>4.3614030000000001</v>
      </c>
      <c r="O15" s="34">
        <f t="shared" si="3"/>
        <v>442819.81733506999</v>
      </c>
      <c r="P15" s="2">
        <f t="shared" si="4"/>
        <v>3.431387</v>
      </c>
      <c r="Q15" s="34">
        <f t="shared" si="5"/>
        <v>376528.60594531999</v>
      </c>
      <c r="R15" s="2">
        <f t="shared" si="6"/>
        <v>3.5000000000000004E-5</v>
      </c>
      <c r="S15" s="34">
        <f t="shared" si="7"/>
        <v>3.2178200000000001E-3</v>
      </c>
      <c r="T15" s="34"/>
    </row>
    <row r="16" spans="1:20" x14ac:dyDescent="0.25">
      <c r="A16" s="5" t="s">
        <v>20</v>
      </c>
      <c r="B16" s="6" t="s">
        <v>21</v>
      </c>
      <c r="C16" s="10">
        <v>9712.5259999999998</v>
      </c>
      <c r="D16" s="10">
        <v>1836145.9396344</v>
      </c>
      <c r="E16" s="10">
        <v>5207.3720000000003</v>
      </c>
      <c r="F16" s="10">
        <v>1074551.40531929</v>
      </c>
      <c r="G16" s="10">
        <v>4505.1409999999996</v>
      </c>
      <c r="H16" s="10">
        <v>761594.53361206001</v>
      </c>
      <c r="I16" s="10">
        <v>1.2999999999999999E-2</v>
      </c>
      <c r="J16" s="10">
        <v>7.0304999999999999E-4</v>
      </c>
      <c r="K16" s="1">
        <v>2591349</v>
      </c>
      <c r="L16" s="2">
        <f t="shared" si="0"/>
        <v>9.7125260000000004</v>
      </c>
      <c r="M16" s="34">
        <f t="shared" si="1"/>
        <v>1836145.9396344</v>
      </c>
      <c r="N16" s="2">
        <f t="shared" si="2"/>
        <v>5.2073720000000003</v>
      </c>
      <c r="O16" s="34">
        <f t="shared" si="3"/>
        <v>1074551.40531929</v>
      </c>
      <c r="P16" s="2">
        <f t="shared" si="4"/>
        <v>4.5051410000000001</v>
      </c>
      <c r="Q16" s="34">
        <f t="shared" si="5"/>
        <v>761594.53361206001</v>
      </c>
      <c r="R16" s="2">
        <f t="shared" si="6"/>
        <v>1.2999999999999999E-5</v>
      </c>
      <c r="S16" s="34">
        <f t="shared" si="7"/>
        <v>7.0304999999999999E-4</v>
      </c>
      <c r="T16" s="34"/>
    </row>
    <row r="17" spans="1:20" x14ac:dyDescent="0.25">
      <c r="A17" s="5" t="s">
        <v>22</v>
      </c>
      <c r="B17" s="6" t="s">
        <v>23</v>
      </c>
      <c r="C17" s="10">
        <v>9265.0789999999997</v>
      </c>
      <c r="D17" s="10">
        <v>1283915.2524404</v>
      </c>
      <c r="E17" s="10">
        <v>5154.4679999999998</v>
      </c>
      <c r="F17" s="10">
        <v>786462.53816965001</v>
      </c>
      <c r="G17" s="10">
        <v>4110.5780000000004</v>
      </c>
      <c r="H17" s="10">
        <v>497452.46986165002</v>
      </c>
      <c r="I17" s="10">
        <v>3.3000000000000002E-2</v>
      </c>
      <c r="J17" s="10">
        <v>0.24440909999999999</v>
      </c>
      <c r="K17" s="1">
        <v>2847276.7</v>
      </c>
      <c r="L17" s="2">
        <f t="shared" si="0"/>
        <v>9.2650790000000001</v>
      </c>
      <c r="M17" s="34">
        <f t="shared" si="1"/>
        <v>1283915.2524404</v>
      </c>
      <c r="N17" s="2">
        <f t="shared" si="2"/>
        <v>5.1544679999999996</v>
      </c>
      <c r="O17" s="34">
        <f t="shared" si="3"/>
        <v>786462.53816965001</v>
      </c>
      <c r="P17" s="2">
        <f t="shared" si="4"/>
        <v>4.1105780000000003</v>
      </c>
      <c r="Q17" s="34">
        <f t="shared" si="5"/>
        <v>497452.46986165002</v>
      </c>
      <c r="R17" s="2">
        <f t="shared" si="6"/>
        <v>3.3000000000000003E-5</v>
      </c>
      <c r="S17" s="34">
        <f t="shared" si="7"/>
        <v>0.24440909999999999</v>
      </c>
      <c r="T17" s="34"/>
    </row>
    <row r="18" spans="1:20" x14ac:dyDescent="0.25">
      <c r="A18" s="5" t="s">
        <v>24</v>
      </c>
      <c r="B18" s="6" t="s">
        <v>25</v>
      </c>
      <c r="C18" s="10">
        <v>21785.933000000001</v>
      </c>
      <c r="D18" s="10">
        <v>5786408.8353285203</v>
      </c>
      <c r="E18" s="10">
        <v>17485.232</v>
      </c>
      <c r="F18" s="10">
        <v>5057642.8049004599</v>
      </c>
      <c r="G18" s="10">
        <v>4300.6959999999999</v>
      </c>
      <c r="H18" s="10">
        <v>728765.97768506</v>
      </c>
      <c r="I18" s="10">
        <v>5.0000000000000001E-3</v>
      </c>
      <c r="J18" s="10">
        <v>5.2742999999999998E-2</v>
      </c>
      <c r="K18" s="1">
        <v>9745971.5</v>
      </c>
      <c r="L18" s="2">
        <f t="shared" si="0"/>
        <v>21.785933</v>
      </c>
      <c r="M18" s="34">
        <f t="shared" si="1"/>
        <v>5786408.8353285203</v>
      </c>
      <c r="N18" s="2">
        <f t="shared" si="2"/>
        <v>17.485232</v>
      </c>
      <c r="O18" s="34">
        <f t="shared" si="3"/>
        <v>5057642.8049004599</v>
      </c>
      <c r="P18" s="2">
        <f t="shared" si="4"/>
        <v>4.3006960000000003</v>
      </c>
      <c r="Q18" s="34">
        <f t="shared" si="5"/>
        <v>728765.97768506</v>
      </c>
      <c r="R18" s="2">
        <f t="shared" si="6"/>
        <v>5.0000000000000004E-6</v>
      </c>
      <c r="S18" s="34">
        <f t="shared" si="7"/>
        <v>5.2742999999999998E-2</v>
      </c>
      <c r="T18" s="34"/>
    </row>
    <row r="19" spans="1:20" x14ac:dyDescent="0.25">
      <c r="A19" s="5" t="s">
        <v>26</v>
      </c>
      <c r="B19" s="6" t="s">
        <v>27</v>
      </c>
      <c r="C19" s="10">
        <v>500.62099999999998</v>
      </c>
      <c r="D19" s="10">
        <v>49286.603795100003</v>
      </c>
      <c r="E19" s="10">
        <v>1.7999999999999999E-2</v>
      </c>
      <c r="F19" s="10">
        <v>13.508644589999999</v>
      </c>
      <c r="G19" s="10">
        <v>500.60300000000001</v>
      </c>
      <c r="H19" s="10">
        <v>49273.095150510002</v>
      </c>
      <c r="I19" s="10">
        <v>0</v>
      </c>
      <c r="J19" s="10">
        <v>0</v>
      </c>
      <c r="K19" s="1">
        <v>436153</v>
      </c>
      <c r="L19" s="2">
        <f t="shared" si="0"/>
        <v>0.50062099999999998</v>
      </c>
      <c r="M19" s="34">
        <f t="shared" si="1"/>
        <v>49286.603795100003</v>
      </c>
      <c r="N19" s="2">
        <f t="shared" si="2"/>
        <v>1.7999999999999997E-5</v>
      </c>
      <c r="O19" s="34">
        <f t="shared" si="3"/>
        <v>13.508644589999999</v>
      </c>
      <c r="P19" s="2">
        <f t="shared" si="4"/>
        <v>0.50060300000000002</v>
      </c>
      <c r="Q19" s="34">
        <f t="shared" si="5"/>
        <v>49273.095150510002</v>
      </c>
      <c r="R19" s="2">
        <f t="shared" si="6"/>
        <v>0</v>
      </c>
      <c r="S19" s="34">
        <f t="shared" si="7"/>
        <v>0</v>
      </c>
      <c r="T19" s="34"/>
    </row>
    <row r="20" spans="1:20" x14ac:dyDescent="0.25">
      <c r="A20" s="5" t="s">
        <v>28</v>
      </c>
      <c r="B20" s="6" t="s">
        <v>29</v>
      </c>
      <c r="C20" s="10">
        <v>4531.5910000000003</v>
      </c>
      <c r="D20" s="10">
        <v>547044.52995150001</v>
      </c>
      <c r="E20" s="10">
        <v>1899.396</v>
      </c>
      <c r="F20" s="10">
        <v>241777.83767631001</v>
      </c>
      <c r="G20" s="10">
        <v>2632.1950000000002</v>
      </c>
      <c r="H20" s="10">
        <v>305266.69227519003</v>
      </c>
      <c r="I20" s="10">
        <v>0</v>
      </c>
      <c r="J20" s="10">
        <v>0</v>
      </c>
      <c r="K20" s="1">
        <v>879935.8</v>
      </c>
      <c r="L20" s="2">
        <f t="shared" si="0"/>
        <v>4.5315910000000006</v>
      </c>
      <c r="M20" s="34">
        <f t="shared" si="1"/>
        <v>547044.52995150001</v>
      </c>
      <c r="N20" s="2">
        <f t="shared" si="2"/>
        <v>1.8993959999999999</v>
      </c>
      <c r="O20" s="34">
        <f t="shared" si="3"/>
        <v>241777.83767631001</v>
      </c>
      <c r="P20" s="2">
        <f t="shared" si="4"/>
        <v>2.6321950000000003</v>
      </c>
      <c r="Q20" s="34">
        <f t="shared" si="5"/>
        <v>305266.69227519003</v>
      </c>
      <c r="R20" s="2">
        <f t="shared" si="6"/>
        <v>0</v>
      </c>
      <c r="S20" s="34">
        <f t="shared" si="7"/>
        <v>0</v>
      </c>
      <c r="T20" s="34"/>
    </row>
    <row r="21" spans="1:20" x14ac:dyDescent="0.25">
      <c r="A21" s="5" t="s">
        <v>30</v>
      </c>
      <c r="B21" s="6" t="s">
        <v>31</v>
      </c>
      <c r="C21" s="10">
        <v>4814.2389999999996</v>
      </c>
      <c r="D21" s="10">
        <v>659954.57827667997</v>
      </c>
      <c r="E21" s="10">
        <v>2813.3139999999999</v>
      </c>
      <c r="F21" s="10">
        <v>406200.60072540998</v>
      </c>
      <c r="G21" s="10">
        <v>2000.925</v>
      </c>
      <c r="H21" s="10">
        <v>253753.97755127001</v>
      </c>
      <c r="I21" s="10">
        <v>0</v>
      </c>
      <c r="J21" s="10">
        <v>0</v>
      </c>
      <c r="K21" s="1">
        <v>4206805</v>
      </c>
      <c r="L21" s="2">
        <f t="shared" si="0"/>
        <v>4.8142389999999997</v>
      </c>
      <c r="M21" s="34">
        <f t="shared" si="1"/>
        <v>659954.57827667997</v>
      </c>
      <c r="N21" s="2">
        <f t="shared" si="2"/>
        <v>2.8133139999999996</v>
      </c>
      <c r="O21" s="34">
        <f t="shared" si="3"/>
        <v>406200.60072540998</v>
      </c>
      <c r="P21" s="2">
        <f t="shared" si="4"/>
        <v>2.0009250000000001</v>
      </c>
      <c r="Q21" s="34">
        <f t="shared" si="5"/>
        <v>253753.97755127001</v>
      </c>
      <c r="R21" s="2">
        <f t="shared" si="6"/>
        <v>0</v>
      </c>
      <c r="S21" s="34">
        <f t="shared" si="7"/>
        <v>0</v>
      </c>
      <c r="T21" s="34"/>
    </row>
    <row r="22" spans="1:20" x14ac:dyDescent="0.25">
      <c r="A22" s="5" t="s">
        <v>32</v>
      </c>
      <c r="B22" s="6" t="s">
        <v>33</v>
      </c>
      <c r="C22" s="10">
        <v>13912.478999999999</v>
      </c>
      <c r="D22" s="10">
        <v>3022577.2310882201</v>
      </c>
      <c r="E22" s="10">
        <v>8041.1409999999996</v>
      </c>
      <c r="F22" s="10">
        <v>1882026.2986636399</v>
      </c>
      <c r="G22" s="10">
        <v>5871.3239999999996</v>
      </c>
      <c r="H22" s="10">
        <v>1140550.9309006</v>
      </c>
      <c r="I22" s="10">
        <v>1.4E-2</v>
      </c>
      <c r="J22" s="10">
        <v>1.5239800000000001E-3</v>
      </c>
      <c r="K22" s="1">
        <v>1102018</v>
      </c>
      <c r="L22" s="2">
        <f t="shared" si="0"/>
        <v>13.912478999999999</v>
      </c>
      <c r="M22" s="34">
        <f t="shared" si="1"/>
        <v>3022577.2310882201</v>
      </c>
      <c r="N22" s="2">
        <f t="shared" si="2"/>
        <v>8.0411409999999997</v>
      </c>
      <c r="O22" s="34">
        <f t="shared" si="3"/>
        <v>1882026.2986636399</v>
      </c>
      <c r="P22" s="2">
        <f t="shared" si="4"/>
        <v>5.8713239999999995</v>
      </c>
      <c r="Q22" s="34">
        <f t="shared" si="5"/>
        <v>1140550.9309006</v>
      </c>
      <c r="R22" s="2">
        <f t="shared" si="6"/>
        <v>1.4E-5</v>
      </c>
      <c r="S22" s="34">
        <f t="shared" si="7"/>
        <v>1.5239800000000001E-3</v>
      </c>
      <c r="T22" s="34"/>
    </row>
    <row r="23" spans="1:20" x14ac:dyDescent="0.25">
      <c r="A23" s="5" t="s">
        <v>34</v>
      </c>
      <c r="B23" s="6" t="s">
        <v>35</v>
      </c>
      <c r="C23" s="10">
        <v>1533.674</v>
      </c>
      <c r="D23" s="10">
        <v>376870.75479275</v>
      </c>
      <c r="E23" s="10">
        <v>513.26900000000001</v>
      </c>
      <c r="F23" s="10">
        <v>174026.89439090999</v>
      </c>
      <c r="G23" s="10">
        <v>1020.347</v>
      </c>
      <c r="H23" s="10">
        <v>202843.03614313999</v>
      </c>
      <c r="I23" s="10">
        <v>5.8000000000000003E-2</v>
      </c>
      <c r="J23" s="10">
        <v>0.82425870000000001</v>
      </c>
      <c r="K23" s="1">
        <v>520106</v>
      </c>
      <c r="L23" s="2">
        <f t="shared" si="0"/>
        <v>1.533674</v>
      </c>
      <c r="M23" s="34">
        <f t="shared" si="1"/>
        <v>376870.75479275</v>
      </c>
      <c r="N23" s="2">
        <f t="shared" si="2"/>
        <v>0.51326899999999998</v>
      </c>
      <c r="O23" s="34">
        <f t="shared" si="3"/>
        <v>174026.89439090999</v>
      </c>
      <c r="P23" s="2">
        <f t="shared" si="4"/>
        <v>1.0203469999999999</v>
      </c>
      <c r="Q23" s="34">
        <f t="shared" si="5"/>
        <v>202843.03614313999</v>
      </c>
      <c r="R23" s="2">
        <f t="shared" si="6"/>
        <v>5.8E-5</v>
      </c>
      <c r="S23" s="34">
        <f t="shared" si="7"/>
        <v>0.82425870000000001</v>
      </c>
      <c r="T23" s="34"/>
    </row>
    <row r="24" spans="1:20" x14ac:dyDescent="0.25">
      <c r="A24" s="5" t="s">
        <v>36</v>
      </c>
      <c r="B24" s="6" t="s">
        <v>37</v>
      </c>
      <c r="C24" s="10">
        <v>6818.03</v>
      </c>
      <c r="D24" s="10">
        <v>1360153.57066379</v>
      </c>
      <c r="E24" s="10">
        <v>4834.6390000000001</v>
      </c>
      <c r="F24" s="10">
        <v>878582.72951277997</v>
      </c>
      <c r="G24" s="10">
        <v>1983.3879999999999</v>
      </c>
      <c r="H24" s="10">
        <v>481570.84035100997</v>
      </c>
      <c r="I24" s="10">
        <v>3.0000000000000001E-3</v>
      </c>
      <c r="J24" s="10">
        <v>8.0000000000000004E-4</v>
      </c>
      <c r="K24" s="1">
        <v>3037913.5</v>
      </c>
      <c r="L24" s="2">
        <f t="shared" si="0"/>
        <v>6.8180299999999994</v>
      </c>
      <c r="M24" s="34">
        <f t="shared" si="1"/>
        <v>1360153.57066379</v>
      </c>
      <c r="N24" s="2">
        <f t="shared" si="2"/>
        <v>4.8346390000000001</v>
      </c>
      <c r="O24" s="34">
        <f t="shared" si="3"/>
        <v>878582.72951277997</v>
      </c>
      <c r="P24" s="2">
        <f t="shared" si="4"/>
        <v>1.9833879999999999</v>
      </c>
      <c r="Q24" s="34">
        <f t="shared" si="5"/>
        <v>481570.84035100997</v>
      </c>
      <c r="R24" s="2">
        <f t="shared" si="6"/>
        <v>3.0000000000000001E-6</v>
      </c>
      <c r="S24" s="34">
        <f t="shared" si="7"/>
        <v>8.0000000000000004E-4</v>
      </c>
      <c r="T24" s="34"/>
    </row>
    <row r="25" spans="1:20" x14ac:dyDescent="0.25">
      <c r="A25" s="5" t="s">
        <v>38</v>
      </c>
      <c r="B25" s="6" t="s">
        <v>39</v>
      </c>
      <c r="C25" s="10">
        <v>11274.107</v>
      </c>
      <c r="D25" s="10">
        <v>1792297.5332271201</v>
      </c>
      <c r="E25" s="10">
        <v>8735.3580000000002</v>
      </c>
      <c r="F25" s="10">
        <v>1352166.2487373501</v>
      </c>
      <c r="G25" s="10">
        <v>2538.7449999999999</v>
      </c>
      <c r="H25" s="10">
        <v>440131.28417222999</v>
      </c>
      <c r="I25" s="10">
        <v>4.0000000000000001E-3</v>
      </c>
      <c r="J25" s="10">
        <v>3.1754E-4</v>
      </c>
      <c r="K25" s="1">
        <v>3493626</v>
      </c>
      <c r="L25" s="2">
        <f t="shared" si="0"/>
        <v>11.274107000000001</v>
      </c>
      <c r="M25" s="34">
        <f t="shared" si="1"/>
        <v>1792297.5332271201</v>
      </c>
      <c r="N25" s="2">
        <f t="shared" si="2"/>
        <v>8.7353579999999997</v>
      </c>
      <c r="O25" s="34">
        <f t="shared" si="3"/>
        <v>1352166.2487373501</v>
      </c>
      <c r="P25" s="2">
        <f t="shared" si="4"/>
        <v>2.538745</v>
      </c>
      <c r="Q25" s="34">
        <f t="shared" si="5"/>
        <v>440131.28417222999</v>
      </c>
      <c r="R25" s="2">
        <f t="shared" si="6"/>
        <v>3.9999999999999998E-6</v>
      </c>
      <c r="S25" s="34">
        <f t="shared" si="7"/>
        <v>3.1754E-4</v>
      </c>
      <c r="T25" s="34"/>
    </row>
    <row r="26" spans="1:20" x14ac:dyDescent="0.25">
      <c r="A26" s="5" t="s">
        <v>40</v>
      </c>
      <c r="B26" s="6" t="s">
        <v>41</v>
      </c>
      <c r="C26" s="10">
        <v>1660.4469999999999</v>
      </c>
      <c r="D26" s="10">
        <v>259199.94754778</v>
      </c>
      <c r="E26" s="10">
        <v>265.60899999999998</v>
      </c>
      <c r="F26" s="10">
        <v>55668.770174390003</v>
      </c>
      <c r="G26" s="10">
        <v>1394.8340000000001</v>
      </c>
      <c r="H26" s="10">
        <v>203475.29734439001</v>
      </c>
      <c r="I26" s="10">
        <v>4.0000000000000001E-3</v>
      </c>
      <c r="J26" s="10">
        <v>55.880029</v>
      </c>
      <c r="K26" s="1">
        <v>213932.4</v>
      </c>
      <c r="L26" s="2">
        <f t="shared" si="0"/>
        <v>1.6604469999999998</v>
      </c>
      <c r="M26" s="34">
        <f t="shared" si="1"/>
        <v>259199.94754778</v>
      </c>
      <c r="N26" s="2">
        <f t="shared" si="2"/>
        <v>0.26560899999999998</v>
      </c>
      <c r="O26" s="34">
        <f t="shared" si="3"/>
        <v>55668.770174390003</v>
      </c>
      <c r="P26" s="2">
        <f t="shared" si="4"/>
        <v>1.3948340000000001</v>
      </c>
      <c r="Q26" s="34">
        <f t="shared" si="5"/>
        <v>203475.29734439001</v>
      </c>
      <c r="R26" s="2">
        <f t="shared" si="6"/>
        <v>3.9999999999999998E-6</v>
      </c>
      <c r="S26" s="34">
        <f t="shared" si="7"/>
        <v>55.880029</v>
      </c>
      <c r="T26" s="34"/>
    </row>
    <row r="27" spans="1:20" x14ac:dyDescent="0.25">
      <c r="A27" s="5" t="s">
        <v>42</v>
      </c>
      <c r="B27" s="6" t="s">
        <v>43</v>
      </c>
      <c r="C27" s="10">
        <v>927.93600000000004</v>
      </c>
      <c r="D27" s="10">
        <v>173607.46087457001</v>
      </c>
      <c r="E27" s="10">
        <v>251.511</v>
      </c>
      <c r="F27" s="10">
        <v>68249.348358229996</v>
      </c>
      <c r="G27" s="10">
        <v>676.42499999999995</v>
      </c>
      <c r="H27" s="10">
        <v>105358.11251634</v>
      </c>
      <c r="I27" s="10">
        <v>0</v>
      </c>
      <c r="J27" s="10">
        <v>0</v>
      </c>
      <c r="K27" s="1">
        <v>871001</v>
      </c>
      <c r="L27" s="2">
        <f t="shared" si="0"/>
        <v>0.92793599999999998</v>
      </c>
      <c r="M27" s="34">
        <f t="shared" si="1"/>
        <v>173607.46087457001</v>
      </c>
      <c r="N27" s="2">
        <f t="shared" si="2"/>
        <v>0.25151099999999998</v>
      </c>
      <c r="O27" s="34">
        <f t="shared" si="3"/>
        <v>68249.348358229996</v>
      </c>
      <c r="P27" s="2">
        <f t="shared" si="4"/>
        <v>0.67642499999999994</v>
      </c>
      <c r="Q27" s="34">
        <f t="shared" si="5"/>
        <v>105358.11251634</v>
      </c>
      <c r="R27" s="2">
        <f t="shared" si="6"/>
        <v>0</v>
      </c>
      <c r="S27" s="34">
        <f t="shared" si="7"/>
        <v>0</v>
      </c>
      <c r="T27" s="34"/>
    </row>
    <row r="28" spans="1:20" x14ac:dyDescent="0.25">
      <c r="A28" s="5" t="s">
        <v>44</v>
      </c>
      <c r="B28" s="6" t="s">
        <v>175</v>
      </c>
      <c r="C28" s="10">
        <v>11881.88</v>
      </c>
      <c r="D28" s="10">
        <v>2707982.5230374802</v>
      </c>
      <c r="E28" s="10">
        <v>6068.625</v>
      </c>
      <c r="F28" s="10">
        <v>1567616.65566546</v>
      </c>
      <c r="G28" s="10">
        <v>5813.2389999999996</v>
      </c>
      <c r="H28" s="10">
        <v>1140365.8605347001</v>
      </c>
      <c r="I28" s="10">
        <v>1.6E-2</v>
      </c>
      <c r="J28" s="10">
        <v>6.83732E-3</v>
      </c>
      <c r="K28" s="1">
        <v>5436078.5</v>
      </c>
      <c r="L28" s="2">
        <f t="shared" si="0"/>
        <v>11.881879999999999</v>
      </c>
      <c r="M28" s="34">
        <f t="shared" si="1"/>
        <v>2707982.5230374802</v>
      </c>
      <c r="N28" s="2">
        <f t="shared" si="2"/>
        <v>6.0686249999999999</v>
      </c>
      <c r="O28" s="34">
        <f t="shared" si="3"/>
        <v>1567616.65566546</v>
      </c>
      <c r="P28" s="2">
        <f t="shared" si="4"/>
        <v>5.8132389999999994</v>
      </c>
      <c r="Q28" s="34">
        <f t="shared" si="5"/>
        <v>1140365.8605347001</v>
      </c>
      <c r="R28" s="2">
        <f t="shared" si="6"/>
        <v>1.5999999999999999E-5</v>
      </c>
      <c r="S28" s="34">
        <f t="shared" si="7"/>
        <v>6.83732E-3</v>
      </c>
      <c r="T28" s="34"/>
    </row>
    <row r="29" spans="1:20" x14ac:dyDescent="0.25">
      <c r="A29" s="5" t="s">
        <v>45</v>
      </c>
      <c r="B29" s="6" t="s">
        <v>46</v>
      </c>
      <c r="C29" s="10">
        <v>10903.5</v>
      </c>
      <c r="D29" s="10">
        <v>1284898.31913819</v>
      </c>
      <c r="E29" s="10">
        <v>7109.1909999999998</v>
      </c>
      <c r="F29" s="10">
        <v>890524.21176254004</v>
      </c>
      <c r="G29" s="10">
        <v>3794.3009999999999</v>
      </c>
      <c r="H29" s="10">
        <v>394374.09199496999</v>
      </c>
      <c r="I29" s="10">
        <v>8.0000000000000002E-3</v>
      </c>
      <c r="J29" s="10">
        <v>1.5380680000000001E-2</v>
      </c>
      <c r="K29" s="1">
        <v>8774504</v>
      </c>
      <c r="L29" s="2">
        <f t="shared" si="0"/>
        <v>10.903499999999999</v>
      </c>
      <c r="M29" s="34">
        <f t="shared" si="1"/>
        <v>1284898.31913819</v>
      </c>
      <c r="N29" s="2">
        <f t="shared" si="2"/>
        <v>7.109191</v>
      </c>
      <c r="O29" s="34">
        <f t="shared" si="3"/>
        <v>890524.21176254004</v>
      </c>
      <c r="P29" s="2">
        <f t="shared" si="4"/>
        <v>3.7943009999999999</v>
      </c>
      <c r="Q29" s="34">
        <f t="shared" si="5"/>
        <v>394374.09199496999</v>
      </c>
      <c r="R29" s="2">
        <f t="shared" si="6"/>
        <v>7.9999999999999996E-6</v>
      </c>
      <c r="S29" s="34">
        <f t="shared" si="7"/>
        <v>1.5380680000000001E-2</v>
      </c>
      <c r="T29" s="34"/>
    </row>
    <row r="30" spans="1:20" x14ac:dyDescent="0.25">
      <c r="A30" s="5" t="s">
        <v>47</v>
      </c>
      <c r="B30" s="6" t="s">
        <v>48</v>
      </c>
      <c r="C30" s="10">
        <v>4527.8810000000003</v>
      </c>
      <c r="D30" s="10">
        <v>1724095.46937054</v>
      </c>
      <c r="E30" s="10">
        <v>2615.77</v>
      </c>
      <c r="F30" s="10">
        <v>1517452.50084114</v>
      </c>
      <c r="G30" s="10">
        <v>1912.1110000000001</v>
      </c>
      <c r="H30" s="10">
        <v>206642.96852940001</v>
      </c>
      <c r="I30" s="10">
        <v>0</v>
      </c>
      <c r="J30" s="10">
        <v>0</v>
      </c>
      <c r="K30" s="1">
        <v>1887332.5</v>
      </c>
      <c r="L30" s="2">
        <f t="shared" si="0"/>
        <v>4.5278810000000007</v>
      </c>
      <c r="M30" s="34">
        <f t="shared" si="1"/>
        <v>1724095.46937054</v>
      </c>
      <c r="N30" s="2">
        <f t="shared" si="2"/>
        <v>2.6157699999999999</v>
      </c>
      <c r="O30" s="34">
        <f t="shared" si="3"/>
        <v>1517452.50084114</v>
      </c>
      <c r="P30" s="2">
        <f t="shared" si="4"/>
        <v>1.9121110000000001</v>
      </c>
      <c r="Q30" s="34">
        <f t="shared" si="5"/>
        <v>206642.96852940001</v>
      </c>
      <c r="R30" s="2">
        <f t="shared" si="6"/>
        <v>0</v>
      </c>
      <c r="S30" s="34">
        <f t="shared" si="7"/>
        <v>0</v>
      </c>
      <c r="T30" s="34"/>
    </row>
    <row r="31" spans="1:20" x14ac:dyDescent="0.25">
      <c r="A31" s="5" t="s">
        <v>49</v>
      </c>
      <c r="B31" s="6" t="s">
        <v>50</v>
      </c>
      <c r="C31" s="10">
        <v>44605.762999999999</v>
      </c>
      <c r="D31" s="10">
        <v>9778833.6789981499</v>
      </c>
      <c r="E31" s="10">
        <v>33132.129999999997</v>
      </c>
      <c r="F31" s="10">
        <v>7912152.7269774601</v>
      </c>
      <c r="G31" s="10">
        <v>11434.343999999999</v>
      </c>
      <c r="H31" s="10">
        <v>1854244.5607815401</v>
      </c>
      <c r="I31" s="10">
        <v>39.289000000000001</v>
      </c>
      <c r="J31" s="10">
        <v>12436.39123915</v>
      </c>
      <c r="K31" s="1">
        <v>3041076</v>
      </c>
      <c r="L31" s="2">
        <f t="shared" si="0"/>
        <v>44.605762999999996</v>
      </c>
      <c r="M31" s="34">
        <f t="shared" si="1"/>
        <v>9778833.6789981499</v>
      </c>
      <c r="N31" s="2">
        <f t="shared" si="2"/>
        <v>33.132129999999997</v>
      </c>
      <c r="O31" s="34">
        <f t="shared" si="3"/>
        <v>7912152.7269774601</v>
      </c>
      <c r="P31" s="2">
        <f t="shared" si="4"/>
        <v>11.434343999999999</v>
      </c>
      <c r="Q31" s="34">
        <f t="shared" si="5"/>
        <v>1854244.5607815401</v>
      </c>
      <c r="R31" s="2">
        <f t="shared" si="6"/>
        <v>3.9289000000000004E-2</v>
      </c>
      <c r="S31" s="34">
        <f t="shared" si="7"/>
        <v>12436.39123915</v>
      </c>
      <c r="T31" s="34"/>
    </row>
    <row r="32" spans="1:20" x14ac:dyDescent="0.25">
      <c r="A32" s="5" t="s">
        <v>51</v>
      </c>
      <c r="B32" s="6" t="s">
        <v>52</v>
      </c>
      <c r="C32" s="10">
        <v>25918.62</v>
      </c>
      <c r="D32" s="10">
        <v>8693733.7250512205</v>
      </c>
      <c r="E32" s="10">
        <v>17052.101999999999</v>
      </c>
      <c r="F32" s="10">
        <v>6911267.2731995704</v>
      </c>
      <c r="G32" s="10">
        <v>8866.4969999999994</v>
      </c>
      <c r="H32" s="10">
        <v>1782466.4485096701</v>
      </c>
      <c r="I32" s="10">
        <v>2.1000000000000001E-2</v>
      </c>
      <c r="J32" s="10">
        <v>3.34198E-3</v>
      </c>
      <c r="K32" s="1">
        <v>2402884.1</v>
      </c>
      <c r="L32" s="2">
        <f t="shared" si="0"/>
        <v>25.918620000000001</v>
      </c>
      <c r="M32" s="34">
        <f t="shared" si="1"/>
        <v>8693733.7250512205</v>
      </c>
      <c r="N32" s="2">
        <f t="shared" si="2"/>
        <v>17.052101999999998</v>
      </c>
      <c r="O32" s="34">
        <f t="shared" si="3"/>
        <v>6911267.2731995704</v>
      </c>
      <c r="P32" s="2">
        <f t="shared" si="4"/>
        <v>8.866496999999999</v>
      </c>
      <c r="Q32" s="34">
        <f t="shared" si="5"/>
        <v>1782466.4485096701</v>
      </c>
      <c r="R32" s="2">
        <f t="shared" si="6"/>
        <v>2.1000000000000002E-5</v>
      </c>
      <c r="S32" s="34">
        <f t="shared" si="7"/>
        <v>3.34198E-3</v>
      </c>
      <c r="T32" s="34"/>
    </row>
    <row r="33" spans="1:20" x14ac:dyDescent="0.25">
      <c r="A33" s="5" t="s">
        <v>53</v>
      </c>
      <c r="B33" s="6" t="s">
        <v>54</v>
      </c>
      <c r="C33" s="10">
        <v>4448.9229999999998</v>
      </c>
      <c r="D33" s="10">
        <v>613999.14288612001</v>
      </c>
      <c r="E33" s="10">
        <v>2235.085</v>
      </c>
      <c r="F33" s="10">
        <v>373234.90849080001</v>
      </c>
      <c r="G33" s="10">
        <v>2213.83</v>
      </c>
      <c r="H33" s="10">
        <v>240764.23386665</v>
      </c>
      <c r="I33" s="10">
        <v>8.0000000000000002E-3</v>
      </c>
      <c r="J33" s="10">
        <v>5.2866999999999996E-4</v>
      </c>
      <c r="K33" s="1">
        <v>3256567</v>
      </c>
      <c r="L33" s="2">
        <f t="shared" si="0"/>
        <v>4.4489229999999997</v>
      </c>
      <c r="M33" s="34">
        <f t="shared" si="1"/>
        <v>613999.14288612001</v>
      </c>
      <c r="N33" s="2">
        <f t="shared" si="2"/>
        <v>2.2350850000000002</v>
      </c>
      <c r="O33" s="34">
        <f t="shared" si="3"/>
        <v>373234.90849080001</v>
      </c>
      <c r="P33" s="2">
        <f t="shared" si="4"/>
        <v>2.2138299999999997</v>
      </c>
      <c r="Q33" s="34">
        <f t="shared" si="5"/>
        <v>240764.23386665</v>
      </c>
      <c r="R33" s="2">
        <f t="shared" si="6"/>
        <v>7.9999999999999996E-6</v>
      </c>
      <c r="S33" s="34">
        <f t="shared" si="7"/>
        <v>5.2866999999999996E-4</v>
      </c>
      <c r="T33" s="34"/>
    </row>
    <row r="34" spans="1:20" x14ac:dyDescent="0.25">
      <c r="A34" s="5" t="s">
        <v>55</v>
      </c>
      <c r="B34" s="6" t="s">
        <v>56</v>
      </c>
      <c r="C34" s="10">
        <v>6785.0720000000001</v>
      </c>
      <c r="D34" s="10">
        <v>985622.70352017996</v>
      </c>
      <c r="E34" s="10">
        <v>4162.6229999999996</v>
      </c>
      <c r="F34" s="10">
        <v>620592.05528874998</v>
      </c>
      <c r="G34" s="10">
        <v>2622.4430000000002</v>
      </c>
      <c r="H34" s="10">
        <v>365030.64666124003</v>
      </c>
      <c r="I34" s="10">
        <v>6.0000000000000001E-3</v>
      </c>
      <c r="J34" s="10">
        <v>1.57019E-3</v>
      </c>
      <c r="K34" s="1">
        <v>6941079</v>
      </c>
      <c r="L34" s="2">
        <f t="shared" si="0"/>
        <v>6.7850720000000004</v>
      </c>
      <c r="M34" s="34">
        <f t="shared" si="1"/>
        <v>985622.70352017996</v>
      </c>
      <c r="N34" s="2">
        <f t="shared" si="2"/>
        <v>4.162623</v>
      </c>
      <c r="O34" s="34">
        <f t="shared" si="3"/>
        <v>620592.05528874998</v>
      </c>
      <c r="P34" s="2">
        <f t="shared" si="4"/>
        <v>2.6224430000000001</v>
      </c>
      <c r="Q34" s="34">
        <f t="shared" si="5"/>
        <v>365030.64666124003</v>
      </c>
      <c r="R34" s="2">
        <f t="shared" si="6"/>
        <v>6.0000000000000002E-6</v>
      </c>
      <c r="S34" s="34">
        <f t="shared" si="7"/>
        <v>1.57019E-3</v>
      </c>
      <c r="T34" s="34"/>
    </row>
    <row r="35" spans="1:20" x14ac:dyDescent="0.25">
      <c r="A35" s="5" t="s">
        <v>57</v>
      </c>
      <c r="B35" s="6" t="s">
        <v>58</v>
      </c>
      <c r="C35" s="10">
        <v>2771.7109999999998</v>
      </c>
      <c r="D35" s="10">
        <v>781385.66696132999</v>
      </c>
      <c r="E35" s="10">
        <v>106.49</v>
      </c>
      <c r="F35" s="10">
        <v>19093.255601109999</v>
      </c>
      <c r="G35" s="10">
        <v>2665.212</v>
      </c>
      <c r="H35" s="10">
        <v>762292.32319559995</v>
      </c>
      <c r="I35" s="10">
        <v>8.9999999999999993E-3</v>
      </c>
      <c r="J35" s="10">
        <v>8.8164619999999999E-2</v>
      </c>
      <c r="K35" s="1">
        <v>896004</v>
      </c>
      <c r="L35" s="2">
        <f t="shared" si="0"/>
        <v>2.7717109999999998</v>
      </c>
      <c r="M35" s="34">
        <f t="shared" si="1"/>
        <v>781385.66696132999</v>
      </c>
      <c r="N35" s="2">
        <f t="shared" si="2"/>
        <v>0.10649</v>
      </c>
      <c r="O35" s="34">
        <f t="shared" si="3"/>
        <v>19093.255601109999</v>
      </c>
      <c r="P35" s="2">
        <f t="shared" si="4"/>
        <v>2.6652119999999999</v>
      </c>
      <c r="Q35" s="34">
        <f t="shared" si="5"/>
        <v>762292.32319559995</v>
      </c>
      <c r="R35" s="2">
        <f t="shared" si="6"/>
        <v>8.9999999999999985E-6</v>
      </c>
      <c r="S35" s="34">
        <f t="shared" si="7"/>
        <v>8.8164619999999999E-2</v>
      </c>
      <c r="T35" s="34"/>
    </row>
    <row r="36" spans="1:20" x14ac:dyDescent="0.25">
      <c r="A36" s="5" t="s">
        <v>59</v>
      </c>
      <c r="B36" s="6" t="s">
        <v>60</v>
      </c>
      <c r="C36" s="10">
        <v>5424.2110000000002</v>
      </c>
      <c r="D36" s="10">
        <v>1190529.1614465199</v>
      </c>
      <c r="E36" s="10">
        <v>2746.049</v>
      </c>
      <c r="F36" s="10">
        <v>814732.88058376999</v>
      </c>
      <c r="G36" s="10">
        <v>2678.1579999999999</v>
      </c>
      <c r="H36" s="10">
        <v>375796.28036575002</v>
      </c>
      <c r="I36" s="10">
        <v>4.0000000000000001E-3</v>
      </c>
      <c r="J36" s="10">
        <v>4.9700000000000005E-4</v>
      </c>
      <c r="K36" s="1">
        <v>1368890.5</v>
      </c>
      <c r="L36" s="2">
        <f t="shared" si="0"/>
        <v>5.4242110000000006</v>
      </c>
      <c r="M36" s="34">
        <f t="shared" si="1"/>
        <v>1190529.1614465199</v>
      </c>
      <c r="N36" s="2">
        <f t="shared" si="2"/>
        <v>2.7460490000000002</v>
      </c>
      <c r="O36" s="34">
        <f t="shared" si="3"/>
        <v>814732.88058376999</v>
      </c>
      <c r="P36" s="2">
        <f t="shared" si="4"/>
        <v>2.6781579999999998</v>
      </c>
      <c r="Q36" s="34">
        <f t="shared" si="5"/>
        <v>375796.28036575002</v>
      </c>
      <c r="R36" s="2">
        <f t="shared" si="6"/>
        <v>3.9999999999999998E-6</v>
      </c>
      <c r="S36" s="34">
        <f t="shared" si="7"/>
        <v>4.9700000000000005E-4</v>
      </c>
      <c r="T36" s="34"/>
    </row>
    <row r="37" spans="1:20" x14ac:dyDescent="0.25">
      <c r="A37" s="5" t="s">
        <v>61</v>
      </c>
      <c r="B37" s="6" t="s">
        <v>62</v>
      </c>
      <c r="C37" s="10">
        <v>2053.4609999999998</v>
      </c>
      <c r="D37" s="10">
        <v>568307.07430904999</v>
      </c>
      <c r="E37" s="10">
        <v>1279.93</v>
      </c>
      <c r="F37" s="10">
        <v>418381.57237911999</v>
      </c>
      <c r="G37" s="10">
        <v>773.53099999999995</v>
      </c>
      <c r="H37" s="10">
        <v>149925.50192993</v>
      </c>
      <c r="I37" s="10">
        <v>0</v>
      </c>
      <c r="J37" s="10">
        <v>0</v>
      </c>
      <c r="K37" s="1">
        <v>560469</v>
      </c>
      <c r="L37" s="2">
        <f t="shared" si="0"/>
        <v>2.053461</v>
      </c>
      <c r="M37" s="34">
        <f t="shared" si="1"/>
        <v>568307.07430904999</v>
      </c>
      <c r="N37" s="2">
        <f t="shared" si="2"/>
        <v>1.27993</v>
      </c>
      <c r="O37" s="34">
        <f t="shared" si="3"/>
        <v>418381.57237911999</v>
      </c>
      <c r="P37" s="2">
        <f t="shared" si="4"/>
        <v>0.77353099999999997</v>
      </c>
      <c r="Q37" s="34">
        <f t="shared" si="5"/>
        <v>149925.50192993</v>
      </c>
      <c r="R37" s="2">
        <f t="shared" si="6"/>
        <v>0</v>
      </c>
      <c r="S37" s="34">
        <f t="shared" si="7"/>
        <v>0</v>
      </c>
      <c r="T37" s="34"/>
    </row>
    <row r="38" spans="1:20" x14ac:dyDescent="0.25">
      <c r="A38" s="5" t="s">
        <v>63</v>
      </c>
      <c r="B38" s="6" t="s">
        <v>64</v>
      </c>
      <c r="C38" s="10">
        <v>640598.81099999999</v>
      </c>
      <c r="D38" s="10">
        <v>1303525971.6133101</v>
      </c>
      <c r="E38" s="10">
        <v>610176.05700000003</v>
      </c>
      <c r="F38" s="10">
        <v>1046965486.58988</v>
      </c>
      <c r="G38" s="10">
        <v>30237.858</v>
      </c>
      <c r="H38" s="10">
        <v>96396599.811379299</v>
      </c>
      <c r="I38" s="10">
        <v>184.89599999999999</v>
      </c>
      <c r="J38" s="10">
        <v>160163885.21205699</v>
      </c>
      <c r="K38" s="1">
        <v>49213303.600000001</v>
      </c>
      <c r="L38" s="2">
        <f t="shared" si="0"/>
        <v>640.59881099999996</v>
      </c>
      <c r="M38" s="34">
        <f t="shared" si="1"/>
        <v>1303525971.6133101</v>
      </c>
      <c r="N38" s="2">
        <f t="shared" si="2"/>
        <v>610.17605700000001</v>
      </c>
      <c r="O38" s="34">
        <f t="shared" si="3"/>
        <v>1046965486.58988</v>
      </c>
      <c r="P38" s="2">
        <f t="shared" si="4"/>
        <v>30.237857999999999</v>
      </c>
      <c r="Q38" s="34">
        <f t="shared" si="5"/>
        <v>96396599.811379299</v>
      </c>
      <c r="R38" s="2">
        <f t="shared" si="6"/>
        <v>0.18489599999999998</v>
      </c>
      <c r="S38" s="34">
        <f t="shared" si="7"/>
        <v>160163885.21205699</v>
      </c>
      <c r="T38" s="34"/>
    </row>
    <row r="39" spans="1:20" x14ac:dyDescent="0.25">
      <c r="A39" s="5" t="s">
        <v>65</v>
      </c>
      <c r="B39" s="6" t="s">
        <v>66</v>
      </c>
      <c r="C39" s="10">
        <v>4924.8609999999999</v>
      </c>
      <c r="D39" s="10">
        <v>759083.86297613999</v>
      </c>
      <c r="E39" s="10">
        <v>2373.306</v>
      </c>
      <c r="F39" s="10">
        <v>292837.17992398998</v>
      </c>
      <c r="G39" s="10">
        <v>2551.5309999999999</v>
      </c>
      <c r="H39" s="10">
        <v>466246.62501404999</v>
      </c>
      <c r="I39" s="10">
        <v>2.4E-2</v>
      </c>
      <c r="J39" s="10">
        <v>5.8038100000000002E-2</v>
      </c>
      <c r="K39" s="1">
        <v>1681361.7</v>
      </c>
      <c r="L39" s="2">
        <f t="shared" si="0"/>
        <v>4.9248609999999999</v>
      </c>
      <c r="M39" s="34">
        <f t="shared" si="1"/>
        <v>759083.86297613999</v>
      </c>
      <c r="N39" s="2">
        <f t="shared" si="2"/>
        <v>2.3733059999999999</v>
      </c>
      <c r="O39" s="34">
        <f t="shared" si="3"/>
        <v>292837.17992398998</v>
      </c>
      <c r="P39" s="2">
        <f t="shared" si="4"/>
        <v>2.5515309999999998</v>
      </c>
      <c r="Q39" s="34">
        <f t="shared" si="5"/>
        <v>466246.62501404999</v>
      </c>
      <c r="R39" s="2">
        <f t="shared" si="6"/>
        <v>2.4000000000000001E-5</v>
      </c>
      <c r="S39" s="34">
        <f t="shared" si="7"/>
        <v>5.8038100000000002E-2</v>
      </c>
      <c r="T39" s="34"/>
    </row>
    <row r="40" spans="1:20" x14ac:dyDescent="0.25">
      <c r="A40" s="5" t="s">
        <v>67</v>
      </c>
      <c r="B40" s="6" t="s">
        <v>68</v>
      </c>
      <c r="C40" s="10">
        <v>179542.65599999999</v>
      </c>
      <c r="D40" s="10">
        <v>21231836.196738001</v>
      </c>
      <c r="E40" s="10">
        <v>171875.35699999999</v>
      </c>
      <c r="F40" s="10">
        <v>19687428.141979001</v>
      </c>
      <c r="G40" s="10">
        <v>7637.9660000000003</v>
      </c>
      <c r="H40" s="10">
        <v>1534354.3138027501</v>
      </c>
      <c r="I40" s="10">
        <v>29.332999999999998</v>
      </c>
      <c r="J40" s="10">
        <v>10053.740956260001</v>
      </c>
      <c r="K40" s="1">
        <v>6410340.5999999996</v>
      </c>
      <c r="L40" s="2">
        <f t="shared" si="0"/>
        <v>179.54265599999999</v>
      </c>
      <c r="M40" s="34">
        <f t="shared" si="1"/>
        <v>21231836.196738001</v>
      </c>
      <c r="N40" s="2">
        <f t="shared" si="2"/>
        <v>171.87535699999998</v>
      </c>
      <c r="O40" s="34">
        <f t="shared" si="3"/>
        <v>19687428.141979001</v>
      </c>
      <c r="P40" s="2">
        <f t="shared" si="4"/>
        <v>7.6379660000000005</v>
      </c>
      <c r="Q40" s="34">
        <f t="shared" si="5"/>
        <v>1534354.3138027501</v>
      </c>
      <c r="R40" s="2">
        <f t="shared" si="6"/>
        <v>2.9332999999999998E-2</v>
      </c>
      <c r="S40" s="34">
        <f t="shared" si="7"/>
        <v>10053.740956260001</v>
      </c>
      <c r="T40" s="34"/>
    </row>
    <row r="41" spans="1:20" x14ac:dyDescent="0.25">
      <c r="A41" s="5" t="s">
        <v>69</v>
      </c>
      <c r="B41" s="6" t="s">
        <v>70</v>
      </c>
      <c r="C41" s="10">
        <v>3506.4940000000001</v>
      </c>
      <c r="D41" s="10">
        <v>410865.51123594999</v>
      </c>
      <c r="E41" s="10">
        <v>2116.4479999999999</v>
      </c>
      <c r="F41" s="10">
        <v>203853.61567597001</v>
      </c>
      <c r="G41" s="10">
        <v>1390.0429999999999</v>
      </c>
      <c r="H41" s="10">
        <v>207011.89495933001</v>
      </c>
      <c r="I41" s="10">
        <v>3.0000000000000001E-3</v>
      </c>
      <c r="J41" s="10">
        <v>6.0064999999999999E-4</v>
      </c>
      <c r="K41" s="1">
        <v>1718539</v>
      </c>
      <c r="L41" s="2">
        <f t="shared" si="0"/>
        <v>3.506494</v>
      </c>
      <c r="M41" s="34">
        <f t="shared" si="1"/>
        <v>410865.51123594999</v>
      </c>
      <c r="N41" s="2">
        <f t="shared" si="2"/>
        <v>2.1164479999999997</v>
      </c>
      <c r="O41" s="34">
        <f t="shared" si="3"/>
        <v>203853.61567597001</v>
      </c>
      <c r="P41" s="2">
        <f t="shared" si="4"/>
        <v>1.3900429999999999</v>
      </c>
      <c r="Q41" s="34">
        <f t="shared" si="5"/>
        <v>207011.89495933001</v>
      </c>
      <c r="R41" s="2">
        <f t="shared" si="6"/>
        <v>3.0000000000000001E-6</v>
      </c>
      <c r="S41" s="34">
        <f t="shared" si="7"/>
        <v>6.0064999999999999E-4</v>
      </c>
      <c r="T41" s="34"/>
    </row>
    <row r="42" spans="1:20" x14ac:dyDescent="0.25">
      <c r="A42" s="5" t="s">
        <v>71</v>
      </c>
      <c r="B42" s="6" t="s">
        <v>72</v>
      </c>
      <c r="C42" s="10">
        <v>54203.71</v>
      </c>
      <c r="D42" s="10">
        <v>10503200.644661199</v>
      </c>
      <c r="E42" s="10">
        <v>46805.067999999999</v>
      </c>
      <c r="F42" s="10">
        <v>9385680.8874239791</v>
      </c>
      <c r="G42" s="10">
        <v>7369.4889999999996</v>
      </c>
      <c r="H42" s="10">
        <v>1105018.5810559499</v>
      </c>
      <c r="I42" s="10">
        <v>29.152999999999999</v>
      </c>
      <c r="J42" s="10">
        <v>12501.17618126</v>
      </c>
      <c r="K42" s="1">
        <v>19142320</v>
      </c>
      <c r="L42" s="2">
        <f t="shared" si="0"/>
        <v>54.203710000000001</v>
      </c>
      <c r="M42" s="34">
        <f t="shared" si="1"/>
        <v>10503200.644661199</v>
      </c>
      <c r="N42" s="2">
        <f t="shared" si="2"/>
        <v>46.805067999999999</v>
      </c>
      <c r="O42" s="34">
        <f t="shared" si="3"/>
        <v>9385680.8874239791</v>
      </c>
      <c r="P42" s="2">
        <f t="shared" si="4"/>
        <v>7.3694889999999997</v>
      </c>
      <c r="Q42" s="34">
        <f t="shared" si="5"/>
        <v>1105018.5810559499</v>
      </c>
      <c r="R42" s="2">
        <f t="shared" si="6"/>
        <v>2.9152999999999998E-2</v>
      </c>
      <c r="S42" s="34">
        <f t="shared" si="7"/>
        <v>12501.17618126</v>
      </c>
      <c r="T42" s="34"/>
    </row>
    <row r="43" spans="1:20" x14ac:dyDescent="0.25">
      <c r="A43" s="5" t="s">
        <v>73</v>
      </c>
      <c r="B43" s="6" t="s">
        <v>74</v>
      </c>
      <c r="C43" s="10">
        <v>11287.125</v>
      </c>
      <c r="D43" s="10">
        <v>1633337.6212730501</v>
      </c>
      <c r="E43" s="10">
        <v>5910.1779999999999</v>
      </c>
      <c r="F43" s="10">
        <v>834512.98185707</v>
      </c>
      <c r="G43" s="10">
        <v>5376.9459999999999</v>
      </c>
      <c r="H43" s="10">
        <v>798824.63881598006</v>
      </c>
      <c r="I43" s="10">
        <v>1E-3</v>
      </c>
      <c r="J43" s="10">
        <v>5.9999999999999995E-4</v>
      </c>
      <c r="K43" s="1">
        <v>5284624</v>
      </c>
      <c r="L43" s="2">
        <f t="shared" si="0"/>
        <v>11.287125</v>
      </c>
      <c r="M43" s="34">
        <f t="shared" si="1"/>
        <v>1633337.6212730501</v>
      </c>
      <c r="N43" s="2">
        <f t="shared" si="2"/>
        <v>5.9101780000000002</v>
      </c>
      <c r="O43" s="34">
        <f t="shared" si="3"/>
        <v>834512.98185707</v>
      </c>
      <c r="P43" s="2">
        <f t="shared" si="4"/>
        <v>5.3769460000000002</v>
      </c>
      <c r="Q43" s="34">
        <f t="shared" si="5"/>
        <v>798824.63881598006</v>
      </c>
      <c r="R43" s="2">
        <f t="shared" si="6"/>
        <v>9.9999999999999995E-7</v>
      </c>
      <c r="S43" s="34">
        <f t="shared" si="7"/>
        <v>5.9999999999999995E-4</v>
      </c>
      <c r="T43" s="34"/>
    </row>
    <row r="44" spans="1:20" x14ac:dyDescent="0.25">
      <c r="A44" s="5" t="s">
        <v>75</v>
      </c>
      <c r="B44" s="6" t="s">
        <v>76</v>
      </c>
      <c r="C44" s="10">
        <v>8671.2540000000008</v>
      </c>
      <c r="D44" s="10">
        <v>1503730.4589720501</v>
      </c>
      <c r="E44" s="10">
        <v>4446.2359999999999</v>
      </c>
      <c r="F44" s="10">
        <v>619822.50562686997</v>
      </c>
      <c r="G44" s="10">
        <v>4225.009</v>
      </c>
      <c r="H44" s="10">
        <v>883907.94932642998</v>
      </c>
      <c r="I44" s="10">
        <v>8.9999999999999993E-3</v>
      </c>
      <c r="J44" s="10">
        <v>4.0187499999999998E-3</v>
      </c>
      <c r="K44" s="1">
        <v>1698625.8</v>
      </c>
      <c r="L44" s="2">
        <f t="shared" si="0"/>
        <v>8.6712540000000011</v>
      </c>
      <c r="M44" s="34">
        <f t="shared" si="1"/>
        <v>1503730.4589720501</v>
      </c>
      <c r="N44" s="2">
        <f t="shared" si="2"/>
        <v>4.4462359999999999</v>
      </c>
      <c r="O44" s="34">
        <f t="shared" si="3"/>
        <v>619822.50562686997</v>
      </c>
      <c r="P44" s="2">
        <f t="shared" si="4"/>
        <v>4.225009</v>
      </c>
      <c r="Q44" s="34">
        <f t="shared" si="5"/>
        <v>883907.94932642998</v>
      </c>
      <c r="R44" s="2">
        <f t="shared" si="6"/>
        <v>8.9999999999999985E-6</v>
      </c>
      <c r="S44" s="34">
        <f t="shared" si="7"/>
        <v>4.0187499999999998E-3</v>
      </c>
      <c r="T44" s="34"/>
    </row>
    <row r="45" spans="1:20" x14ac:dyDescent="0.25">
      <c r="A45" s="5" t="s">
        <v>77</v>
      </c>
      <c r="B45" s="6" t="s">
        <v>78</v>
      </c>
      <c r="C45" s="10">
        <v>3892.1930000000002</v>
      </c>
      <c r="D45" s="10">
        <v>707024.00349322997</v>
      </c>
      <c r="E45" s="10">
        <v>2117.3470000000002</v>
      </c>
      <c r="F45" s="10">
        <v>456606.41945789999</v>
      </c>
      <c r="G45" s="10">
        <v>1774.845</v>
      </c>
      <c r="H45" s="10">
        <v>250417.58399533</v>
      </c>
      <c r="I45" s="10">
        <v>1E-3</v>
      </c>
      <c r="J45" s="10">
        <v>4.0000000000000003E-5</v>
      </c>
      <c r="K45" s="1">
        <v>4790074</v>
      </c>
      <c r="L45" s="2">
        <f t="shared" si="0"/>
        <v>3.8921930000000002</v>
      </c>
      <c r="M45" s="34">
        <f t="shared" si="1"/>
        <v>707024.00349322997</v>
      </c>
      <c r="N45" s="2">
        <f t="shared" si="2"/>
        <v>2.1173470000000001</v>
      </c>
      <c r="O45" s="34">
        <f t="shared" si="3"/>
        <v>456606.41945789999</v>
      </c>
      <c r="P45" s="2">
        <f t="shared" si="4"/>
        <v>1.774845</v>
      </c>
      <c r="Q45" s="34">
        <f t="shared" si="5"/>
        <v>250417.58399533</v>
      </c>
      <c r="R45" s="2">
        <f t="shared" si="6"/>
        <v>9.9999999999999995E-7</v>
      </c>
      <c r="S45" s="34">
        <f t="shared" si="7"/>
        <v>4.0000000000000003E-5</v>
      </c>
      <c r="T45" s="34"/>
    </row>
    <row r="46" spans="1:20" x14ac:dyDescent="0.25">
      <c r="A46" s="5" t="s">
        <v>79</v>
      </c>
      <c r="B46" s="6" t="s">
        <v>80</v>
      </c>
      <c r="C46" s="10">
        <v>6603.1279999999997</v>
      </c>
      <c r="D46" s="10">
        <v>914807.42456113</v>
      </c>
      <c r="E46" s="10">
        <v>4104.88</v>
      </c>
      <c r="F46" s="10">
        <v>522283.46485411999</v>
      </c>
      <c r="G46" s="10">
        <v>2498.248</v>
      </c>
      <c r="H46" s="10">
        <v>392523.95970701001</v>
      </c>
      <c r="I46" s="10">
        <v>0</v>
      </c>
      <c r="J46" s="10">
        <v>0</v>
      </c>
      <c r="K46" s="1">
        <v>7256665</v>
      </c>
      <c r="L46" s="2">
        <f t="shared" si="0"/>
        <v>6.6031279999999999</v>
      </c>
      <c r="M46" s="34">
        <f t="shared" si="1"/>
        <v>914807.42456113</v>
      </c>
      <c r="N46" s="2">
        <f t="shared" si="2"/>
        <v>4.1048800000000005</v>
      </c>
      <c r="O46" s="34">
        <f t="shared" si="3"/>
        <v>522283.46485411999</v>
      </c>
      <c r="P46" s="2">
        <f t="shared" si="4"/>
        <v>2.4982480000000002</v>
      </c>
      <c r="Q46" s="34">
        <f t="shared" si="5"/>
        <v>392523.95970701001</v>
      </c>
      <c r="R46" s="2">
        <f t="shared" si="6"/>
        <v>0</v>
      </c>
      <c r="S46" s="34">
        <f t="shared" si="7"/>
        <v>0</v>
      </c>
      <c r="T46" s="34"/>
    </row>
    <row r="47" spans="1:20" x14ac:dyDescent="0.25">
      <c r="A47" s="5" t="s">
        <v>81</v>
      </c>
      <c r="B47" s="6" t="s">
        <v>82</v>
      </c>
      <c r="C47" s="10">
        <v>8687.8700000000008</v>
      </c>
      <c r="D47" s="10">
        <v>1942652.1673927901</v>
      </c>
      <c r="E47" s="10">
        <v>2708.1060000000002</v>
      </c>
      <c r="F47" s="10">
        <v>753831.84474829002</v>
      </c>
      <c r="G47" s="10">
        <v>5979.7340000000004</v>
      </c>
      <c r="H47" s="10">
        <v>1188820.3123071601</v>
      </c>
      <c r="I47" s="10">
        <v>0.03</v>
      </c>
      <c r="J47" s="10">
        <v>1.033734E-2</v>
      </c>
      <c r="K47" s="1">
        <v>23018561.5</v>
      </c>
      <c r="L47" s="2">
        <f t="shared" si="0"/>
        <v>8.6878700000000002</v>
      </c>
      <c r="M47" s="34">
        <f t="shared" si="1"/>
        <v>1942652.1673927901</v>
      </c>
      <c r="N47" s="2">
        <f t="shared" si="2"/>
        <v>2.7081060000000003</v>
      </c>
      <c r="O47" s="34">
        <f t="shared" si="3"/>
        <v>753831.84474829002</v>
      </c>
      <c r="P47" s="2">
        <f t="shared" si="4"/>
        <v>5.9797340000000005</v>
      </c>
      <c r="Q47" s="34">
        <f t="shared" si="5"/>
        <v>1188820.3123071601</v>
      </c>
      <c r="R47" s="2">
        <f t="shared" si="6"/>
        <v>2.9999999999999997E-5</v>
      </c>
      <c r="S47" s="34">
        <f t="shared" si="7"/>
        <v>1.033734E-2</v>
      </c>
      <c r="T47" s="34"/>
    </row>
    <row r="48" spans="1:20" x14ac:dyDescent="0.25">
      <c r="A48" s="5" t="s">
        <v>83</v>
      </c>
      <c r="B48" s="6" t="s">
        <v>84</v>
      </c>
      <c r="C48" s="10">
        <v>12187.091</v>
      </c>
      <c r="D48" s="10">
        <v>4080964.3311516698</v>
      </c>
      <c r="E48" s="10">
        <v>7849.8869999999997</v>
      </c>
      <c r="F48" s="10">
        <v>3391654.9145413698</v>
      </c>
      <c r="G48" s="10">
        <v>4308.1859999999997</v>
      </c>
      <c r="H48" s="10">
        <v>678798.09155699005</v>
      </c>
      <c r="I48" s="10">
        <v>29.018000000000001</v>
      </c>
      <c r="J48" s="10">
        <v>10511.32505331</v>
      </c>
      <c r="K48" s="1">
        <v>2944097</v>
      </c>
      <c r="L48" s="2">
        <f t="shared" si="0"/>
        <v>12.187091000000001</v>
      </c>
      <c r="M48" s="34">
        <f t="shared" si="1"/>
        <v>4080964.3311516698</v>
      </c>
      <c r="N48" s="2">
        <f t="shared" si="2"/>
        <v>7.8498869999999998</v>
      </c>
      <c r="O48" s="34">
        <f t="shared" si="3"/>
        <v>3391654.9145413698</v>
      </c>
      <c r="P48" s="2">
        <f t="shared" si="4"/>
        <v>4.3081860000000001</v>
      </c>
      <c r="Q48" s="34">
        <f t="shared" si="5"/>
        <v>678798.09155699005</v>
      </c>
      <c r="R48" s="2">
        <f t="shared" si="6"/>
        <v>2.9018000000000002E-2</v>
      </c>
      <c r="S48" s="34">
        <f t="shared" si="7"/>
        <v>10511.32505331</v>
      </c>
      <c r="T48" s="34"/>
    </row>
    <row r="49" spans="1:20" x14ac:dyDescent="0.25">
      <c r="A49" s="5" t="s">
        <v>85</v>
      </c>
      <c r="B49" s="6" t="s">
        <v>86</v>
      </c>
      <c r="C49" s="10">
        <v>3945.27</v>
      </c>
      <c r="D49" s="10">
        <v>384288.65873495</v>
      </c>
      <c r="E49" s="10">
        <v>2347.9279999999999</v>
      </c>
      <c r="F49" s="10">
        <v>192840.58014013001</v>
      </c>
      <c r="G49" s="10">
        <v>1597.2940000000001</v>
      </c>
      <c r="H49" s="10">
        <v>191448.06104681999</v>
      </c>
      <c r="I49" s="10">
        <v>4.8000000000000001E-2</v>
      </c>
      <c r="J49" s="10">
        <v>1.7548000000000001E-2</v>
      </c>
      <c r="K49" s="1">
        <v>1774389</v>
      </c>
      <c r="L49" s="2">
        <f t="shared" si="0"/>
        <v>3.9452699999999998</v>
      </c>
      <c r="M49" s="34">
        <f t="shared" si="1"/>
        <v>384288.65873495</v>
      </c>
      <c r="N49" s="2">
        <f t="shared" si="2"/>
        <v>2.347928</v>
      </c>
      <c r="O49" s="34">
        <f t="shared" si="3"/>
        <v>192840.58014013001</v>
      </c>
      <c r="P49" s="2">
        <f t="shared" si="4"/>
        <v>1.597294</v>
      </c>
      <c r="Q49" s="34">
        <f t="shared" si="5"/>
        <v>191448.06104681999</v>
      </c>
      <c r="R49" s="2">
        <f t="shared" si="6"/>
        <v>4.8000000000000001E-5</v>
      </c>
      <c r="S49" s="34">
        <f t="shared" si="7"/>
        <v>1.7548000000000001E-2</v>
      </c>
      <c r="T49" s="34"/>
    </row>
    <row r="50" spans="1:20" x14ac:dyDescent="0.25">
      <c r="A50" s="5" t="s">
        <v>87</v>
      </c>
      <c r="B50" s="6" t="s">
        <v>88</v>
      </c>
      <c r="C50" s="10">
        <v>1005.49</v>
      </c>
      <c r="D50" s="10">
        <v>122222.19723665999</v>
      </c>
      <c r="E50" s="10">
        <v>181.98699999999999</v>
      </c>
      <c r="F50" s="10">
        <v>19461.95701496</v>
      </c>
      <c r="G50" s="10">
        <v>823.50199999999995</v>
      </c>
      <c r="H50" s="10">
        <v>102760.24014777</v>
      </c>
      <c r="I50" s="10">
        <v>1E-3</v>
      </c>
      <c r="J50" s="10">
        <v>7.3930000000000005E-5</v>
      </c>
      <c r="K50" s="1">
        <v>1037130</v>
      </c>
      <c r="L50" s="2">
        <f t="shared" si="0"/>
        <v>1.00549</v>
      </c>
      <c r="M50" s="34">
        <f t="shared" si="1"/>
        <v>122222.19723665999</v>
      </c>
      <c r="N50" s="2">
        <f t="shared" si="2"/>
        <v>0.18198699999999998</v>
      </c>
      <c r="O50" s="34">
        <f t="shared" si="3"/>
        <v>19461.95701496</v>
      </c>
      <c r="P50" s="2">
        <f t="shared" si="4"/>
        <v>0.82350199999999996</v>
      </c>
      <c r="Q50" s="34">
        <f t="shared" si="5"/>
        <v>102760.24014777</v>
      </c>
      <c r="R50" s="2">
        <f t="shared" si="6"/>
        <v>9.9999999999999995E-7</v>
      </c>
      <c r="S50" s="34">
        <f t="shared" si="7"/>
        <v>7.3930000000000005E-5</v>
      </c>
      <c r="T50" s="34"/>
    </row>
    <row r="51" spans="1:20" x14ac:dyDescent="0.25">
      <c r="A51" s="5" t="s">
        <v>89</v>
      </c>
      <c r="B51" s="6" t="s">
        <v>90</v>
      </c>
      <c r="C51" s="10">
        <v>1239.2860000000001</v>
      </c>
      <c r="D51" s="10">
        <v>124487.55112441001</v>
      </c>
      <c r="E51" s="10">
        <v>516.23099999999999</v>
      </c>
      <c r="F51" s="10">
        <v>55388.951631199998</v>
      </c>
      <c r="G51" s="10">
        <v>723.05499999999995</v>
      </c>
      <c r="H51" s="10">
        <v>69098.59949321</v>
      </c>
      <c r="I51" s="10">
        <v>0</v>
      </c>
      <c r="J51" s="10">
        <v>0</v>
      </c>
      <c r="K51" s="1">
        <v>601517.5</v>
      </c>
      <c r="L51" s="2">
        <f t="shared" si="0"/>
        <v>1.2392860000000001</v>
      </c>
      <c r="M51" s="34">
        <f t="shared" si="1"/>
        <v>124487.55112441001</v>
      </c>
      <c r="N51" s="2">
        <f t="shared" si="2"/>
        <v>0.516231</v>
      </c>
      <c r="O51" s="34">
        <f t="shared" si="3"/>
        <v>55388.951631199998</v>
      </c>
      <c r="P51" s="2">
        <f t="shared" si="4"/>
        <v>0.723055</v>
      </c>
      <c r="Q51" s="34">
        <f t="shared" si="5"/>
        <v>69098.59949321</v>
      </c>
      <c r="R51" s="2">
        <f t="shared" si="6"/>
        <v>0</v>
      </c>
      <c r="S51" s="34">
        <f t="shared" si="7"/>
        <v>0</v>
      </c>
      <c r="T51" s="34"/>
    </row>
    <row r="52" spans="1:20" x14ac:dyDescent="0.25">
      <c r="A52" s="5" t="s">
        <v>91</v>
      </c>
      <c r="B52" s="6" t="s">
        <v>92</v>
      </c>
      <c r="C52" s="10">
        <v>23820.566999999999</v>
      </c>
      <c r="D52" s="10">
        <v>4867845.2461164296</v>
      </c>
      <c r="E52" s="10">
        <v>15431.402</v>
      </c>
      <c r="F52" s="10">
        <v>3107708.03296105</v>
      </c>
      <c r="G52" s="10">
        <v>8389.1049999999996</v>
      </c>
      <c r="H52" s="10">
        <v>1760137.10163003</v>
      </c>
      <c r="I52" s="10">
        <v>0.06</v>
      </c>
      <c r="J52" s="10">
        <v>0.11152535</v>
      </c>
      <c r="K52" s="1">
        <v>5437401.2999999998</v>
      </c>
      <c r="L52" s="2">
        <f t="shared" si="0"/>
        <v>23.820567</v>
      </c>
      <c r="M52" s="34">
        <f t="shared" si="1"/>
        <v>4867845.2461164296</v>
      </c>
      <c r="N52" s="2">
        <f t="shared" si="2"/>
        <v>15.431402</v>
      </c>
      <c r="O52" s="34">
        <f t="shared" si="3"/>
        <v>3107708.03296105</v>
      </c>
      <c r="P52" s="2">
        <f t="shared" si="4"/>
        <v>8.3891049999999989</v>
      </c>
      <c r="Q52" s="34">
        <f t="shared" si="5"/>
        <v>1760137.10163003</v>
      </c>
      <c r="R52" s="2">
        <f t="shared" si="6"/>
        <v>5.9999999999999995E-5</v>
      </c>
      <c r="S52" s="34">
        <f t="shared" si="7"/>
        <v>0.11152535</v>
      </c>
      <c r="T52" s="34"/>
    </row>
    <row r="53" spans="1:20" x14ac:dyDescent="0.25">
      <c r="A53" s="5" t="s">
        <v>93</v>
      </c>
      <c r="B53" s="6" t="s">
        <v>94</v>
      </c>
      <c r="C53" s="10">
        <v>5424.4690000000001</v>
      </c>
      <c r="D53" s="10">
        <v>626608.79480272997</v>
      </c>
      <c r="E53" s="10">
        <v>2583.5630000000001</v>
      </c>
      <c r="F53" s="10">
        <v>296600.04744051001</v>
      </c>
      <c r="G53" s="10">
        <v>2840.904</v>
      </c>
      <c r="H53" s="10">
        <v>330008.74717319</v>
      </c>
      <c r="I53" s="10">
        <v>2E-3</v>
      </c>
      <c r="J53" s="10">
        <v>1.8903E-4</v>
      </c>
      <c r="K53" s="1">
        <v>1638608.8</v>
      </c>
      <c r="L53" s="2">
        <f t="shared" si="0"/>
        <v>5.4244690000000002</v>
      </c>
      <c r="M53" s="34">
        <f t="shared" si="1"/>
        <v>626608.79480272997</v>
      </c>
      <c r="N53" s="2">
        <f t="shared" si="2"/>
        <v>2.5835630000000003</v>
      </c>
      <c r="O53" s="34">
        <f t="shared" si="3"/>
        <v>296600.04744051001</v>
      </c>
      <c r="P53" s="2">
        <f t="shared" si="4"/>
        <v>2.8409040000000001</v>
      </c>
      <c r="Q53" s="34">
        <f t="shared" si="5"/>
        <v>330008.74717319</v>
      </c>
      <c r="R53" s="2">
        <f t="shared" si="6"/>
        <v>1.9999999999999999E-6</v>
      </c>
      <c r="S53" s="34">
        <f t="shared" si="7"/>
        <v>1.8903E-4</v>
      </c>
      <c r="T53" s="34"/>
    </row>
    <row r="54" spans="1:20" x14ac:dyDescent="0.25">
      <c r="A54" s="5" t="s">
        <v>95</v>
      </c>
      <c r="B54" s="6" t="s">
        <v>96</v>
      </c>
      <c r="C54" s="10">
        <v>1810.191</v>
      </c>
      <c r="D54" s="10">
        <v>564451.69610269996</v>
      </c>
      <c r="E54" s="10">
        <v>332.38</v>
      </c>
      <c r="F54" s="10">
        <v>79505.872580630006</v>
      </c>
      <c r="G54" s="10">
        <v>1477.8109999999999</v>
      </c>
      <c r="H54" s="10">
        <v>484945.82352207002</v>
      </c>
      <c r="I54" s="10">
        <v>0</v>
      </c>
      <c r="J54" s="10">
        <v>0</v>
      </c>
      <c r="K54" s="1">
        <v>851212.5</v>
      </c>
      <c r="L54" s="2">
        <f t="shared" si="0"/>
        <v>1.8101910000000001</v>
      </c>
      <c r="M54" s="34">
        <f t="shared" si="1"/>
        <v>564451.69610269996</v>
      </c>
      <c r="N54" s="2">
        <f t="shared" si="2"/>
        <v>0.33238000000000001</v>
      </c>
      <c r="O54" s="34">
        <f t="shared" si="3"/>
        <v>79505.872580630006</v>
      </c>
      <c r="P54" s="2">
        <f t="shared" si="4"/>
        <v>1.477811</v>
      </c>
      <c r="Q54" s="34">
        <f t="shared" si="5"/>
        <v>484945.82352207002</v>
      </c>
      <c r="R54" s="2">
        <f t="shared" si="6"/>
        <v>0</v>
      </c>
      <c r="S54" s="34">
        <f t="shared" si="7"/>
        <v>0</v>
      </c>
      <c r="T54" s="34"/>
    </row>
    <row r="55" spans="1:20" x14ac:dyDescent="0.25">
      <c r="A55" s="5" t="s">
        <v>97</v>
      </c>
      <c r="B55" s="6" t="s">
        <v>98</v>
      </c>
      <c r="C55" s="10">
        <v>307.38799999999998</v>
      </c>
      <c r="D55" s="10">
        <v>111533.4394166</v>
      </c>
      <c r="E55" s="10">
        <v>28.353000000000002</v>
      </c>
      <c r="F55" s="10">
        <v>12875.81910879</v>
      </c>
      <c r="G55" s="10">
        <v>279.03500000000003</v>
      </c>
      <c r="H55" s="10">
        <v>98657.620307809993</v>
      </c>
      <c r="I55" s="10">
        <v>0</v>
      </c>
      <c r="J55" s="10">
        <v>0</v>
      </c>
      <c r="K55" s="1">
        <v>96175</v>
      </c>
      <c r="L55" s="2">
        <f t="shared" si="0"/>
        <v>0.30738799999999999</v>
      </c>
      <c r="M55" s="34">
        <f t="shared" si="1"/>
        <v>111533.4394166</v>
      </c>
      <c r="N55" s="2">
        <f t="shared" si="2"/>
        <v>2.8353000000000003E-2</v>
      </c>
      <c r="O55" s="34">
        <f t="shared" si="3"/>
        <v>12875.81910879</v>
      </c>
      <c r="P55" s="2">
        <f t="shared" si="4"/>
        <v>0.27903500000000003</v>
      </c>
      <c r="Q55" s="34">
        <f t="shared" si="5"/>
        <v>98657.620307809993</v>
      </c>
      <c r="R55" s="2">
        <f t="shared" si="6"/>
        <v>0</v>
      </c>
      <c r="S55" s="34">
        <f t="shared" si="7"/>
        <v>0</v>
      </c>
      <c r="T55" s="34"/>
    </row>
    <row r="56" spans="1:20" x14ac:dyDescent="0.25">
      <c r="A56" s="5" t="s">
        <v>99</v>
      </c>
      <c r="B56" s="6" t="s">
        <v>100</v>
      </c>
      <c r="C56" s="10">
        <v>658.673</v>
      </c>
      <c r="D56" s="10">
        <v>68660.289472189994</v>
      </c>
      <c r="E56" s="10">
        <v>0</v>
      </c>
      <c r="F56" s="10">
        <v>0</v>
      </c>
      <c r="G56" s="10">
        <v>658.673</v>
      </c>
      <c r="H56" s="10">
        <v>68660.289472189994</v>
      </c>
      <c r="I56" s="10">
        <v>0</v>
      </c>
      <c r="J56" s="10">
        <v>0</v>
      </c>
      <c r="K56" s="1">
        <v>584486</v>
      </c>
      <c r="L56" s="2">
        <f t="shared" si="0"/>
        <v>0.65867299999999995</v>
      </c>
      <c r="M56" s="34">
        <f t="shared" si="1"/>
        <v>68660.289472189994</v>
      </c>
      <c r="N56" s="2">
        <f t="shared" si="2"/>
        <v>0</v>
      </c>
      <c r="O56" s="34">
        <f t="shared" si="3"/>
        <v>0</v>
      </c>
      <c r="P56" s="2">
        <f t="shared" si="4"/>
        <v>0.65867299999999995</v>
      </c>
      <c r="Q56" s="34">
        <f t="shared" si="5"/>
        <v>68660.289472189994</v>
      </c>
      <c r="R56" s="2">
        <f t="shared" si="6"/>
        <v>0</v>
      </c>
      <c r="S56" s="34">
        <f t="shared" si="7"/>
        <v>0</v>
      </c>
      <c r="T56" s="34"/>
    </row>
    <row r="57" spans="1:20" x14ac:dyDescent="0.25">
      <c r="A57" s="5" t="s">
        <v>101</v>
      </c>
      <c r="B57" s="6" t="s">
        <v>102</v>
      </c>
      <c r="C57" s="10">
        <v>3796.2910000000002</v>
      </c>
      <c r="D57" s="10">
        <v>473992.61990498001</v>
      </c>
      <c r="E57" s="10">
        <v>1754.6669999999999</v>
      </c>
      <c r="F57" s="10">
        <v>183254.14377091001</v>
      </c>
      <c r="G57" s="10">
        <v>2041.623</v>
      </c>
      <c r="H57" s="10">
        <v>290738.47607406997</v>
      </c>
      <c r="I57" s="10">
        <v>1E-3</v>
      </c>
      <c r="J57" s="10">
        <v>6.0000000000000002E-5</v>
      </c>
      <c r="K57" s="1">
        <v>1327074.3</v>
      </c>
      <c r="L57" s="2">
        <f t="shared" si="0"/>
        <v>3.7962910000000001</v>
      </c>
      <c r="M57" s="34">
        <f t="shared" si="1"/>
        <v>473992.61990498001</v>
      </c>
      <c r="N57" s="2">
        <f t="shared" si="2"/>
        <v>1.754667</v>
      </c>
      <c r="O57" s="34">
        <f t="shared" si="3"/>
        <v>183254.14377091001</v>
      </c>
      <c r="P57" s="2">
        <f t="shared" si="4"/>
        <v>2.041623</v>
      </c>
      <c r="Q57" s="34">
        <f t="shared" si="5"/>
        <v>290738.47607406997</v>
      </c>
      <c r="R57" s="2">
        <f t="shared" si="6"/>
        <v>9.9999999999999995E-7</v>
      </c>
      <c r="S57" s="34">
        <f t="shared" si="7"/>
        <v>6.0000000000000002E-5</v>
      </c>
      <c r="T57" s="34"/>
    </row>
    <row r="58" spans="1:20" x14ac:dyDescent="0.25">
      <c r="A58" s="5" t="s">
        <v>103</v>
      </c>
      <c r="B58" s="6" t="s">
        <v>104</v>
      </c>
      <c r="C58" s="10">
        <v>5789.6450000000004</v>
      </c>
      <c r="D58" s="10">
        <v>942439.35319284</v>
      </c>
      <c r="E58" s="10">
        <v>2935.0630000000001</v>
      </c>
      <c r="F58" s="10">
        <v>377961.45910501998</v>
      </c>
      <c r="G58" s="10">
        <v>2854.5740000000001</v>
      </c>
      <c r="H58" s="10">
        <v>564477.88240781997</v>
      </c>
      <c r="I58" s="10">
        <v>8.0000000000000002E-3</v>
      </c>
      <c r="J58" s="10">
        <v>1.1679999999999999E-2</v>
      </c>
      <c r="K58" s="1">
        <v>941602.8</v>
      </c>
      <c r="L58" s="2">
        <f t="shared" si="0"/>
        <v>5.7896450000000002</v>
      </c>
      <c r="M58" s="34">
        <f t="shared" si="1"/>
        <v>942439.35319284</v>
      </c>
      <c r="N58" s="2">
        <f t="shared" si="2"/>
        <v>2.935063</v>
      </c>
      <c r="O58" s="34">
        <f t="shared" si="3"/>
        <v>377961.45910501998</v>
      </c>
      <c r="P58" s="2">
        <f t="shared" si="4"/>
        <v>2.8545739999999999</v>
      </c>
      <c r="Q58" s="34">
        <f t="shared" si="5"/>
        <v>564477.88240781997</v>
      </c>
      <c r="R58" s="2">
        <f t="shared" si="6"/>
        <v>7.9999999999999996E-6</v>
      </c>
      <c r="S58" s="34">
        <f t="shared" si="7"/>
        <v>1.1679999999999999E-2</v>
      </c>
      <c r="T58" s="34"/>
    </row>
    <row r="59" spans="1:20" x14ac:dyDescent="0.25">
      <c r="A59" s="5" t="s">
        <v>105</v>
      </c>
      <c r="B59" s="6" t="s">
        <v>169</v>
      </c>
      <c r="C59" s="10">
        <v>18815.516</v>
      </c>
      <c r="D59" s="10">
        <v>4321933.0696595097</v>
      </c>
      <c r="E59" s="10">
        <v>16746.445</v>
      </c>
      <c r="F59" s="10">
        <v>3761560.0849059699</v>
      </c>
      <c r="G59" s="10">
        <v>2069.0709999999999</v>
      </c>
      <c r="H59" s="10">
        <v>560372.98475354002</v>
      </c>
      <c r="I59" s="10">
        <v>0</v>
      </c>
      <c r="J59" s="10">
        <v>0</v>
      </c>
      <c r="K59" s="1">
        <v>8838134</v>
      </c>
      <c r="L59" s="2">
        <f t="shared" si="0"/>
        <v>18.815515999999999</v>
      </c>
      <c r="M59" s="34">
        <f t="shared" si="1"/>
        <v>4321933.0696595097</v>
      </c>
      <c r="N59" s="2">
        <f t="shared" si="2"/>
        <v>16.746445000000001</v>
      </c>
      <c r="O59" s="34">
        <f t="shared" si="3"/>
        <v>3761560.0849059699</v>
      </c>
      <c r="P59" s="2">
        <f t="shared" si="4"/>
        <v>2.0690710000000001</v>
      </c>
      <c r="Q59" s="34">
        <f t="shared" si="5"/>
        <v>560372.98475354002</v>
      </c>
      <c r="R59" s="2">
        <f t="shared" si="6"/>
        <v>0</v>
      </c>
      <c r="S59" s="34">
        <f t="shared" si="7"/>
        <v>0</v>
      </c>
      <c r="T59" s="34"/>
    </row>
    <row r="60" spans="1:20" x14ac:dyDescent="0.25">
      <c r="A60" s="5" t="s">
        <v>107</v>
      </c>
      <c r="B60" s="6" t="s">
        <v>106</v>
      </c>
      <c r="C60" s="10">
        <v>16835.741999999998</v>
      </c>
      <c r="D60" s="10">
        <v>539063.38999149005</v>
      </c>
      <c r="E60" s="10">
        <v>15247.599</v>
      </c>
      <c r="F60" s="10">
        <v>371108.36841282999</v>
      </c>
      <c r="G60" s="10">
        <v>1588.1089999999999</v>
      </c>
      <c r="H60" s="10">
        <v>167954.99800195001</v>
      </c>
      <c r="I60" s="10">
        <v>3.4000000000000002E-2</v>
      </c>
      <c r="J60" s="10">
        <v>2.3576710000000001E-2</v>
      </c>
      <c r="K60" s="1">
        <v>4551171</v>
      </c>
      <c r="L60" s="2">
        <f t="shared" si="0"/>
        <v>16.835742</v>
      </c>
      <c r="M60" s="34">
        <f t="shared" si="1"/>
        <v>539063.38999149005</v>
      </c>
      <c r="N60" s="2">
        <f t="shared" si="2"/>
        <v>15.247599000000001</v>
      </c>
      <c r="O60" s="34">
        <f t="shared" si="3"/>
        <v>371108.36841282999</v>
      </c>
      <c r="P60" s="2">
        <f t="shared" si="4"/>
        <v>1.588109</v>
      </c>
      <c r="Q60" s="34">
        <f t="shared" si="5"/>
        <v>167954.99800195001</v>
      </c>
      <c r="R60" s="2">
        <f t="shared" si="6"/>
        <v>3.4E-5</v>
      </c>
      <c r="S60" s="34">
        <f t="shared" si="7"/>
        <v>2.3576710000000001E-2</v>
      </c>
      <c r="T60" s="34"/>
    </row>
    <row r="61" spans="1:20" x14ac:dyDescent="0.25">
      <c r="A61" s="5" t="s">
        <v>109</v>
      </c>
      <c r="B61" s="6" t="s">
        <v>108</v>
      </c>
      <c r="C61" s="10">
        <v>4751.7889999999998</v>
      </c>
      <c r="D61" s="10">
        <v>621516.27352497994</v>
      </c>
      <c r="E61" s="10">
        <v>3322.585</v>
      </c>
      <c r="F61" s="10">
        <v>386543.87483803998</v>
      </c>
      <c r="G61" s="10">
        <v>1429.204</v>
      </c>
      <c r="H61" s="10">
        <v>234972.39868694</v>
      </c>
      <c r="I61" s="10">
        <v>0</v>
      </c>
      <c r="J61" s="10">
        <v>0</v>
      </c>
      <c r="K61" s="1">
        <v>4190122</v>
      </c>
      <c r="L61" s="2">
        <f t="shared" si="0"/>
        <v>4.7517889999999996</v>
      </c>
      <c r="M61" s="34">
        <f t="shared" si="1"/>
        <v>621516.27352497994</v>
      </c>
      <c r="N61" s="2">
        <f t="shared" si="2"/>
        <v>3.3225850000000001</v>
      </c>
      <c r="O61" s="34">
        <f t="shared" si="3"/>
        <v>386543.87483803998</v>
      </c>
      <c r="P61" s="2">
        <f t="shared" si="4"/>
        <v>1.4292039999999999</v>
      </c>
      <c r="Q61" s="34">
        <f t="shared" si="5"/>
        <v>234972.39868694</v>
      </c>
      <c r="R61" s="2">
        <f t="shared" si="6"/>
        <v>0</v>
      </c>
      <c r="S61" s="34">
        <f t="shared" si="7"/>
        <v>0</v>
      </c>
      <c r="T61" s="34"/>
    </row>
    <row r="62" spans="1:20" x14ac:dyDescent="0.25">
      <c r="A62" s="5" t="s">
        <v>111</v>
      </c>
      <c r="B62" s="6" t="s">
        <v>110</v>
      </c>
      <c r="C62" s="10">
        <v>6098.2920000000004</v>
      </c>
      <c r="D62" s="10">
        <v>1669734.5277006</v>
      </c>
      <c r="E62" s="10">
        <v>2744.1819999999998</v>
      </c>
      <c r="F62" s="10">
        <v>796680.77798480995</v>
      </c>
      <c r="G62" s="10">
        <v>3354.1080000000002</v>
      </c>
      <c r="H62" s="10">
        <v>873053.74469579</v>
      </c>
      <c r="I62" s="10">
        <v>2E-3</v>
      </c>
      <c r="J62" s="10">
        <v>5.0200000000000002E-3</v>
      </c>
      <c r="K62" s="1">
        <v>733885.3</v>
      </c>
      <c r="L62" s="2">
        <f t="shared" si="0"/>
        <v>6.0982920000000007</v>
      </c>
      <c r="M62" s="34">
        <f t="shared" si="1"/>
        <v>1669734.5277006</v>
      </c>
      <c r="N62" s="2">
        <f t="shared" si="2"/>
        <v>2.7441819999999999</v>
      </c>
      <c r="O62" s="34">
        <f t="shared" si="3"/>
        <v>796680.77798480995</v>
      </c>
      <c r="P62" s="2">
        <f t="shared" si="4"/>
        <v>3.3541080000000001</v>
      </c>
      <c r="Q62" s="34">
        <f t="shared" si="5"/>
        <v>873053.74469579</v>
      </c>
      <c r="R62" s="2">
        <f t="shared" si="6"/>
        <v>1.9999999999999999E-6</v>
      </c>
      <c r="S62" s="34">
        <f t="shared" si="7"/>
        <v>5.0200000000000002E-3</v>
      </c>
      <c r="T62" s="34"/>
    </row>
    <row r="63" spans="1:20" x14ac:dyDescent="0.25">
      <c r="A63" s="5" t="s">
        <v>113</v>
      </c>
      <c r="B63" s="6" t="s">
        <v>112</v>
      </c>
      <c r="C63" s="10">
        <v>881.35500000000002</v>
      </c>
      <c r="D63" s="10">
        <v>180172.38351859999</v>
      </c>
      <c r="E63" s="10">
        <v>21.076000000000001</v>
      </c>
      <c r="F63" s="10">
        <v>9339.6262413900004</v>
      </c>
      <c r="G63" s="10">
        <v>860.279</v>
      </c>
      <c r="H63" s="10">
        <v>170832.75727721001</v>
      </c>
      <c r="I63" s="10">
        <v>0</v>
      </c>
      <c r="J63" s="10">
        <v>0</v>
      </c>
      <c r="K63" s="1">
        <v>350647.5</v>
      </c>
      <c r="L63" s="2">
        <f t="shared" si="0"/>
        <v>0.881355</v>
      </c>
      <c r="M63" s="34">
        <f t="shared" si="1"/>
        <v>180172.38351859999</v>
      </c>
      <c r="N63" s="2">
        <f t="shared" si="2"/>
        <v>2.1076000000000001E-2</v>
      </c>
      <c r="O63" s="34">
        <f t="shared" si="3"/>
        <v>9339.6262413900004</v>
      </c>
      <c r="P63" s="2">
        <f t="shared" si="4"/>
        <v>0.86027900000000002</v>
      </c>
      <c r="Q63" s="34">
        <f t="shared" si="5"/>
        <v>170832.75727721001</v>
      </c>
      <c r="R63" s="2">
        <f t="shared" si="6"/>
        <v>0</v>
      </c>
      <c r="S63" s="34">
        <f t="shared" si="7"/>
        <v>0</v>
      </c>
      <c r="T63" s="34"/>
    </row>
    <row r="64" spans="1:20" x14ac:dyDescent="0.25">
      <c r="A64" s="5" t="s">
        <v>115</v>
      </c>
      <c r="B64" s="6" t="s">
        <v>114</v>
      </c>
      <c r="C64" s="10">
        <v>36328.637000000002</v>
      </c>
      <c r="D64" s="10">
        <v>13163992.533580201</v>
      </c>
      <c r="E64" s="10">
        <v>28827.328000000001</v>
      </c>
      <c r="F64" s="10">
        <v>11040768.111314099</v>
      </c>
      <c r="G64" s="10">
        <v>7501.0609999999997</v>
      </c>
      <c r="H64" s="10">
        <v>2123220.1522931</v>
      </c>
      <c r="I64" s="10">
        <v>0.248</v>
      </c>
      <c r="J64" s="10">
        <v>4.2699730100000002</v>
      </c>
      <c r="K64" s="1">
        <v>3977882.1</v>
      </c>
      <c r="L64" s="2">
        <f t="shared" si="0"/>
        <v>36.328637000000001</v>
      </c>
      <c r="M64" s="34">
        <f t="shared" si="1"/>
        <v>13163992.533580201</v>
      </c>
      <c r="N64" s="2">
        <f t="shared" si="2"/>
        <v>28.827328000000001</v>
      </c>
      <c r="O64" s="34">
        <f t="shared" si="3"/>
        <v>11040768.111314099</v>
      </c>
      <c r="P64" s="2">
        <f t="shared" si="4"/>
        <v>7.501061</v>
      </c>
      <c r="Q64" s="34">
        <f t="shared" si="5"/>
        <v>2123220.1522931</v>
      </c>
      <c r="R64" s="2">
        <f t="shared" si="6"/>
        <v>2.4800000000000001E-4</v>
      </c>
      <c r="S64" s="34">
        <f t="shared" si="7"/>
        <v>4.2699730100000002</v>
      </c>
      <c r="T64" s="34"/>
    </row>
    <row r="65" spans="1:20" x14ac:dyDescent="0.25">
      <c r="A65" s="5" t="s">
        <v>117</v>
      </c>
      <c r="B65" s="6" t="s">
        <v>116</v>
      </c>
      <c r="C65" s="10">
        <v>1222.01</v>
      </c>
      <c r="D65" s="10">
        <v>113977.9208581</v>
      </c>
      <c r="E65" s="10">
        <v>150.47900000000001</v>
      </c>
      <c r="F65" s="10">
        <v>16509.520648689999</v>
      </c>
      <c r="G65" s="10">
        <v>1071.5309999999999</v>
      </c>
      <c r="H65" s="10">
        <v>97468.40020941</v>
      </c>
      <c r="I65" s="10">
        <v>0</v>
      </c>
      <c r="J65" s="10">
        <v>0</v>
      </c>
      <c r="K65" s="1">
        <v>1051913</v>
      </c>
      <c r="L65" s="2">
        <f t="shared" si="0"/>
        <v>1.22201</v>
      </c>
      <c r="M65" s="34">
        <f t="shared" si="1"/>
        <v>113977.9208581</v>
      </c>
      <c r="N65" s="2">
        <f t="shared" si="2"/>
        <v>0.150479</v>
      </c>
      <c r="O65" s="34">
        <f t="shared" si="3"/>
        <v>16509.520648689999</v>
      </c>
      <c r="P65" s="2">
        <f t="shared" si="4"/>
        <v>1.071531</v>
      </c>
      <c r="Q65" s="34">
        <f t="shared" si="5"/>
        <v>97468.40020941</v>
      </c>
      <c r="R65" s="2">
        <f t="shared" si="6"/>
        <v>0</v>
      </c>
      <c r="S65" s="34">
        <f t="shared" si="7"/>
        <v>0</v>
      </c>
      <c r="T65" s="34"/>
    </row>
    <row r="66" spans="1:20" x14ac:dyDescent="0.25">
      <c r="A66" s="5" t="s">
        <v>119</v>
      </c>
      <c r="B66" s="6" t="s">
        <v>118</v>
      </c>
      <c r="C66" s="10">
        <v>3539.9459999999999</v>
      </c>
      <c r="D66" s="10">
        <v>391836.46838780999</v>
      </c>
      <c r="E66" s="10">
        <v>2175.1039999999998</v>
      </c>
      <c r="F66" s="10">
        <v>247014.19240204</v>
      </c>
      <c r="G66" s="10">
        <v>1364.8409999999999</v>
      </c>
      <c r="H66" s="10">
        <v>144822.27595350999</v>
      </c>
      <c r="I66" s="10">
        <v>1E-3</v>
      </c>
      <c r="J66" s="10">
        <v>3.2259999999999999E-5</v>
      </c>
      <c r="K66" s="1">
        <v>3266794</v>
      </c>
      <c r="L66" s="2">
        <f t="shared" si="0"/>
        <v>3.539946</v>
      </c>
      <c r="M66" s="34">
        <f t="shared" si="1"/>
        <v>391836.46838780999</v>
      </c>
      <c r="N66" s="2">
        <f t="shared" si="2"/>
        <v>2.1751039999999997</v>
      </c>
      <c r="O66" s="34">
        <f t="shared" si="3"/>
        <v>247014.19240204</v>
      </c>
      <c r="P66" s="2">
        <f t="shared" si="4"/>
        <v>1.364841</v>
      </c>
      <c r="Q66" s="34">
        <f t="shared" si="5"/>
        <v>144822.27595350999</v>
      </c>
      <c r="R66" s="2">
        <f t="shared" si="6"/>
        <v>9.9999999999999995E-7</v>
      </c>
      <c r="S66" s="34">
        <f t="shared" si="7"/>
        <v>3.2259999999999999E-5</v>
      </c>
      <c r="T66" s="34"/>
    </row>
    <row r="67" spans="1:20" x14ac:dyDescent="0.25">
      <c r="A67" s="5" t="s">
        <v>121</v>
      </c>
      <c r="B67" s="6" t="s">
        <v>120</v>
      </c>
      <c r="C67" s="10">
        <v>41966.093000000001</v>
      </c>
      <c r="D67" s="10">
        <v>8653632.2301978208</v>
      </c>
      <c r="E67" s="10">
        <v>34074.419000000002</v>
      </c>
      <c r="F67" s="10">
        <v>7485649.1210101396</v>
      </c>
      <c r="G67" s="10">
        <v>7891.674</v>
      </c>
      <c r="H67" s="10">
        <v>1167983.1091876801</v>
      </c>
      <c r="I67" s="10">
        <v>0</v>
      </c>
      <c r="J67" s="10">
        <v>0</v>
      </c>
      <c r="K67" s="1">
        <v>4526530</v>
      </c>
      <c r="L67" s="2">
        <f t="shared" si="0"/>
        <v>41.966093000000001</v>
      </c>
      <c r="M67" s="34">
        <f t="shared" si="1"/>
        <v>8653632.2301978208</v>
      </c>
      <c r="N67" s="2">
        <f t="shared" si="2"/>
        <v>34.074418999999999</v>
      </c>
      <c r="O67" s="34">
        <f t="shared" si="3"/>
        <v>7485649.1210101396</v>
      </c>
      <c r="P67" s="2">
        <f t="shared" si="4"/>
        <v>7.8916740000000001</v>
      </c>
      <c r="Q67" s="34">
        <f t="shared" si="5"/>
        <v>1167983.1091876801</v>
      </c>
      <c r="R67" s="2">
        <f t="shared" si="6"/>
        <v>0</v>
      </c>
      <c r="S67" s="34">
        <f t="shared" si="7"/>
        <v>0</v>
      </c>
      <c r="T67" s="34"/>
    </row>
    <row r="68" spans="1:20" x14ac:dyDescent="0.25">
      <c r="A68" s="5" t="s">
        <v>123</v>
      </c>
      <c r="B68" s="6" t="s">
        <v>122</v>
      </c>
      <c r="C68" s="10">
        <v>7176.6350000000002</v>
      </c>
      <c r="D68" s="10">
        <v>1104454.5943398799</v>
      </c>
      <c r="E68" s="10">
        <v>5140.2250000000004</v>
      </c>
      <c r="F68" s="10">
        <v>687863.46241259004</v>
      </c>
      <c r="G68" s="10">
        <v>2036.4069999999999</v>
      </c>
      <c r="H68" s="10">
        <v>416591.09218729002</v>
      </c>
      <c r="I68" s="10">
        <v>3.0000000000000001E-3</v>
      </c>
      <c r="J68" s="10">
        <v>3.9739999999999998E-2</v>
      </c>
      <c r="K68" s="1">
        <v>6646215</v>
      </c>
      <c r="L68" s="2">
        <f t="shared" si="0"/>
        <v>7.1766350000000001</v>
      </c>
      <c r="M68" s="34">
        <f t="shared" si="1"/>
        <v>1104454.5943398799</v>
      </c>
      <c r="N68" s="2">
        <f t="shared" si="2"/>
        <v>5.140225</v>
      </c>
      <c r="O68" s="34">
        <f t="shared" si="3"/>
        <v>687863.46241259004</v>
      </c>
      <c r="P68" s="2">
        <f t="shared" si="4"/>
        <v>2.0364070000000001</v>
      </c>
      <c r="Q68" s="34">
        <f t="shared" si="5"/>
        <v>416591.09218729002</v>
      </c>
      <c r="R68" s="2">
        <f t="shared" si="6"/>
        <v>3.0000000000000001E-6</v>
      </c>
      <c r="S68" s="34">
        <f t="shared" si="7"/>
        <v>3.9739999999999998E-2</v>
      </c>
      <c r="T68" s="34"/>
    </row>
    <row r="69" spans="1:20" x14ac:dyDescent="0.25">
      <c r="A69" s="5" t="s">
        <v>125</v>
      </c>
      <c r="B69" s="6" t="s">
        <v>124</v>
      </c>
      <c r="C69" s="10">
        <v>33659.214</v>
      </c>
      <c r="D69" s="10">
        <v>7976039.2894609999</v>
      </c>
      <c r="E69" s="10">
        <v>26074.946</v>
      </c>
      <c r="F69" s="10">
        <v>6295435.5763541199</v>
      </c>
      <c r="G69" s="10">
        <v>7584.2489999999998</v>
      </c>
      <c r="H69" s="10">
        <v>1680603.7008927499</v>
      </c>
      <c r="I69" s="10">
        <v>1.9E-2</v>
      </c>
      <c r="J69" s="10">
        <v>1.221413E-2</v>
      </c>
      <c r="K69" s="1">
        <v>6728163.5999999996</v>
      </c>
      <c r="L69" s="2">
        <f t="shared" si="0"/>
        <v>33.659213999999999</v>
      </c>
      <c r="M69" s="34">
        <f t="shared" si="1"/>
        <v>7976039.2894609999</v>
      </c>
      <c r="N69" s="2">
        <f t="shared" si="2"/>
        <v>26.074946000000001</v>
      </c>
      <c r="O69" s="34">
        <f t="shared" si="3"/>
        <v>6295435.5763541199</v>
      </c>
      <c r="P69" s="2">
        <f t="shared" si="4"/>
        <v>7.5842489999999998</v>
      </c>
      <c r="Q69" s="34">
        <f t="shared" si="5"/>
        <v>1680603.7008927499</v>
      </c>
      <c r="R69" s="2">
        <f t="shared" si="6"/>
        <v>1.9000000000000001E-5</v>
      </c>
      <c r="S69" s="34">
        <f t="shared" si="7"/>
        <v>1.221413E-2</v>
      </c>
      <c r="T69" s="34"/>
    </row>
    <row r="70" spans="1:20" x14ac:dyDescent="0.25">
      <c r="A70" s="5" t="s">
        <v>127</v>
      </c>
      <c r="B70" s="6" t="s">
        <v>126</v>
      </c>
      <c r="C70" s="10">
        <v>87432.960000000006</v>
      </c>
      <c r="D70" s="10">
        <v>54381690.114769801</v>
      </c>
      <c r="E70" s="10">
        <v>77917.188999999998</v>
      </c>
      <c r="F70" s="10">
        <v>49504386.8288844</v>
      </c>
      <c r="G70" s="10">
        <v>9479.9140000000007</v>
      </c>
      <c r="H70" s="10">
        <v>4863934.7888490101</v>
      </c>
      <c r="I70" s="10">
        <v>35.856999999999999</v>
      </c>
      <c r="J70" s="10">
        <v>13368.497036410001</v>
      </c>
      <c r="K70" s="1">
        <v>44554162</v>
      </c>
      <c r="L70" s="2">
        <f t="shared" si="0"/>
        <v>87.432960000000008</v>
      </c>
      <c r="M70" s="34">
        <f t="shared" si="1"/>
        <v>54381690.114769801</v>
      </c>
      <c r="N70" s="2">
        <f t="shared" si="2"/>
        <v>77.917188999999993</v>
      </c>
      <c r="O70" s="34">
        <f t="shared" si="3"/>
        <v>49504386.8288844</v>
      </c>
      <c r="P70" s="2">
        <f t="shared" si="4"/>
        <v>9.4799140000000008</v>
      </c>
      <c r="Q70" s="34">
        <f t="shared" si="5"/>
        <v>4863934.7888490101</v>
      </c>
      <c r="R70" s="2">
        <f t="shared" si="6"/>
        <v>3.5857E-2</v>
      </c>
      <c r="S70" s="34">
        <f t="shared" si="7"/>
        <v>13368.497036410001</v>
      </c>
      <c r="T70" s="34"/>
    </row>
    <row r="71" spans="1:20" x14ac:dyDescent="0.25">
      <c r="A71" s="5" t="s">
        <v>129</v>
      </c>
      <c r="B71" s="6" t="s">
        <v>128</v>
      </c>
      <c r="C71" s="10">
        <v>8119.6509999999998</v>
      </c>
      <c r="D71" s="10">
        <v>1014461.89905425</v>
      </c>
      <c r="E71" s="10">
        <v>2991.4180000000001</v>
      </c>
      <c r="F71" s="10">
        <v>308513.11694288999</v>
      </c>
      <c r="G71" s="10">
        <v>5128.2269999999999</v>
      </c>
      <c r="H71" s="10">
        <v>705948.78197487001</v>
      </c>
      <c r="I71" s="10">
        <v>6.0000000000000001E-3</v>
      </c>
      <c r="J71" s="10">
        <v>1.3648999999999999E-4</v>
      </c>
      <c r="K71" s="1">
        <v>2605676.7999999998</v>
      </c>
      <c r="L71" s="2">
        <f t="shared" si="0"/>
        <v>8.1196509999999993</v>
      </c>
      <c r="M71" s="34">
        <f t="shared" si="1"/>
        <v>1014461.89905425</v>
      </c>
      <c r="N71" s="2">
        <f t="shared" si="2"/>
        <v>2.9914179999999999</v>
      </c>
      <c r="O71" s="34">
        <f t="shared" si="3"/>
        <v>308513.11694288999</v>
      </c>
      <c r="P71" s="2">
        <f t="shared" si="4"/>
        <v>5.1282269999999999</v>
      </c>
      <c r="Q71" s="34">
        <f t="shared" si="5"/>
        <v>705948.78197487001</v>
      </c>
      <c r="R71" s="2">
        <f t="shared" si="6"/>
        <v>6.0000000000000002E-6</v>
      </c>
      <c r="S71" s="34">
        <f t="shared" si="7"/>
        <v>1.3648999999999999E-4</v>
      </c>
      <c r="T71" s="34"/>
    </row>
    <row r="72" spans="1:20" x14ac:dyDescent="0.25">
      <c r="A72" s="5" t="s">
        <v>131</v>
      </c>
      <c r="B72" s="6" t="s">
        <v>130</v>
      </c>
      <c r="C72" s="10">
        <v>2880.261</v>
      </c>
      <c r="D72" s="10">
        <v>1008079.63582845</v>
      </c>
      <c r="E72" s="10">
        <v>1025.6579999999999</v>
      </c>
      <c r="F72" s="10">
        <v>245417.69807903</v>
      </c>
      <c r="G72" s="10">
        <v>1854.6030000000001</v>
      </c>
      <c r="H72" s="10">
        <v>762661.93774941994</v>
      </c>
      <c r="I72" s="10">
        <v>0</v>
      </c>
      <c r="J72" s="10">
        <v>0</v>
      </c>
      <c r="K72" s="1">
        <v>718772.5</v>
      </c>
      <c r="L72" s="2">
        <f t="shared" ref="L72:L89" si="8">C72/1000</f>
        <v>2.880261</v>
      </c>
      <c r="M72" s="34">
        <f t="shared" ref="M72:M89" si="9">D72</f>
        <v>1008079.63582845</v>
      </c>
      <c r="N72" s="2">
        <f t="shared" ref="N72:N89" si="10">E72/1000</f>
        <v>1.025658</v>
      </c>
      <c r="O72" s="34">
        <f t="shared" ref="O72:O89" si="11">F72</f>
        <v>245417.69807903</v>
      </c>
      <c r="P72" s="2">
        <f t="shared" ref="P72:P89" si="12">G72/1000</f>
        <v>1.854603</v>
      </c>
      <c r="Q72" s="34">
        <f t="shared" ref="Q72:Q89" si="13">H72</f>
        <v>762661.93774941994</v>
      </c>
      <c r="R72" s="2">
        <f t="shared" ref="R72:R89" si="14">I72/1000</f>
        <v>0</v>
      </c>
      <c r="S72" s="34">
        <f t="shared" ref="S72:S89" si="15">J72</f>
        <v>0</v>
      </c>
      <c r="T72" s="34"/>
    </row>
    <row r="73" spans="1:20" x14ac:dyDescent="0.25">
      <c r="A73" s="5" t="s">
        <v>133</v>
      </c>
      <c r="B73" s="6" t="s">
        <v>132</v>
      </c>
      <c r="C73" s="10">
        <v>49781.336000000003</v>
      </c>
      <c r="D73" s="10">
        <v>16384401.286592901</v>
      </c>
      <c r="E73" s="10">
        <v>40969.33</v>
      </c>
      <c r="F73" s="10">
        <v>14376177.850207901</v>
      </c>
      <c r="G73" s="10">
        <v>8787.6640000000007</v>
      </c>
      <c r="H73" s="10">
        <v>1996993.89260823</v>
      </c>
      <c r="I73" s="10">
        <v>24.341999999999999</v>
      </c>
      <c r="J73" s="10">
        <v>11229.54377674</v>
      </c>
      <c r="K73" s="1">
        <v>7950204</v>
      </c>
      <c r="L73" s="2">
        <f t="shared" si="8"/>
        <v>49.781336000000003</v>
      </c>
      <c r="M73" s="34">
        <f t="shared" si="9"/>
        <v>16384401.286592901</v>
      </c>
      <c r="N73" s="2">
        <f t="shared" si="10"/>
        <v>40.969329999999999</v>
      </c>
      <c r="O73" s="34">
        <f t="shared" si="11"/>
        <v>14376177.850207901</v>
      </c>
      <c r="P73" s="2">
        <f t="shared" si="12"/>
        <v>8.7876640000000013</v>
      </c>
      <c r="Q73" s="34">
        <f t="shared" si="13"/>
        <v>1996993.89260823</v>
      </c>
      <c r="R73" s="2">
        <f t="shared" si="14"/>
        <v>2.4341999999999999E-2</v>
      </c>
      <c r="S73" s="34">
        <f t="shared" si="15"/>
        <v>11229.54377674</v>
      </c>
      <c r="T73" s="34"/>
    </row>
    <row r="74" spans="1:20" x14ac:dyDescent="0.25">
      <c r="A74" s="5" t="s">
        <v>135</v>
      </c>
      <c r="B74" s="6" t="s">
        <v>170</v>
      </c>
      <c r="C74" s="10">
        <v>1577.9849999999999</v>
      </c>
      <c r="D74" s="10">
        <v>246529.02750547</v>
      </c>
      <c r="E74" s="10">
        <v>1113.146</v>
      </c>
      <c r="F74" s="10">
        <v>102325.82775287</v>
      </c>
      <c r="G74" s="10">
        <v>464.839</v>
      </c>
      <c r="H74" s="10">
        <v>144203.19975259999</v>
      </c>
      <c r="I74" s="10">
        <v>0</v>
      </c>
      <c r="J74" s="10">
        <v>0</v>
      </c>
      <c r="K74" s="1">
        <v>1074336</v>
      </c>
      <c r="L74" s="2">
        <f t="shared" si="8"/>
        <v>1.577985</v>
      </c>
      <c r="M74" s="34">
        <f t="shared" si="9"/>
        <v>246529.02750547</v>
      </c>
      <c r="N74" s="2">
        <f t="shared" si="10"/>
        <v>1.113146</v>
      </c>
      <c r="O74" s="34">
        <f t="shared" si="11"/>
        <v>102325.82775287</v>
      </c>
      <c r="P74" s="2">
        <f t="shared" si="12"/>
        <v>0.464839</v>
      </c>
      <c r="Q74" s="34">
        <f t="shared" si="13"/>
        <v>144203.19975259999</v>
      </c>
      <c r="R74" s="2">
        <f t="shared" si="14"/>
        <v>0</v>
      </c>
      <c r="S74" s="34">
        <f t="shared" si="15"/>
        <v>0</v>
      </c>
      <c r="T74" s="34"/>
    </row>
    <row r="75" spans="1:20" x14ac:dyDescent="0.25">
      <c r="A75" s="5" t="s">
        <v>137</v>
      </c>
      <c r="B75" s="6" t="s">
        <v>134</v>
      </c>
      <c r="C75" s="10">
        <v>4640.4960000000001</v>
      </c>
      <c r="D75" s="10">
        <v>579549.64287657</v>
      </c>
      <c r="E75" s="10">
        <v>2128.549</v>
      </c>
      <c r="F75" s="10">
        <v>248721.30209487001</v>
      </c>
      <c r="G75" s="10">
        <v>2511.8870000000002</v>
      </c>
      <c r="H75" s="10">
        <v>330828.33775514999</v>
      </c>
      <c r="I75" s="10">
        <v>0.06</v>
      </c>
      <c r="J75" s="10">
        <v>3.0265499999999998E-3</v>
      </c>
      <c r="K75" s="1">
        <v>2314472.5</v>
      </c>
      <c r="L75" s="2">
        <f t="shared" si="8"/>
        <v>4.6404959999999997</v>
      </c>
      <c r="M75" s="34">
        <f t="shared" si="9"/>
        <v>579549.64287657</v>
      </c>
      <c r="N75" s="2">
        <f t="shared" si="10"/>
        <v>2.128549</v>
      </c>
      <c r="O75" s="34">
        <f t="shared" si="11"/>
        <v>248721.30209487001</v>
      </c>
      <c r="P75" s="2">
        <f t="shared" si="12"/>
        <v>2.5118870000000002</v>
      </c>
      <c r="Q75" s="34">
        <f t="shared" si="13"/>
        <v>330828.33775514999</v>
      </c>
      <c r="R75" s="2">
        <f t="shared" si="14"/>
        <v>5.9999999999999995E-5</v>
      </c>
      <c r="S75" s="34">
        <f t="shared" si="15"/>
        <v>3.0265499999999998E-3</v>
      </c>
      <c r="T75" s="34"/>
    </row>
    <row r="76" spans="1:20" x14ac:dyDescent="0.25">
      <c r="A76" s="5" t="s">
        <v>139</v>
      </c>
      <c r="B76" s="6" t="s">
        <v>136</v>
      </c>
      <c r="C76" s="10">
        <v>17858.123</v>
      </c>
      <c r="D76" s="10">
        <v>3340357.9217276098</v>
      </c>
      <c r="E76" s="10">
        <v>13188.831</v>
      </c>
      <c r="F76" s="10">
        <v>2579475.8236380001</v>
      </c>
      <c r="G76" s="10">
        <v>4669.2849999999999</v>
      </c>
      <c r="H76" s="10">
        <v>760882.09772087994</v>
      </c>
      <c r="I76" s="10">
        <v>7.0000000000000001E-3</v>
      </c>
      <c r="J76" s="10">
        <v>3.6873E-4</v>
      </c>
      <c r="K76" s="1">
        <v>2828151.8</v>
      </c>
      <c r="L76" s="2">
        <f t="shared" si="8"/>
        <v>17.858122999999999</v>
      </c>
      <c r="M76" s="34">
        <f t="shared" si="9"/>
        <v>3340357.9217276098</v>
      </c>
      <c r="N76" s="2">
        <f t="shared" si="10"/>
        <v>13.188831</v>
      </c>
      <c r="O76" s="34">
        <f t="shared" si="11"/>
        <v>2579475.8236380001</v>
      </c>
      <c r="P76" s="2">
        <f t="shared" si="12"/>
        <v>4.6692849999999995</v>
      </c>
      <c r="Q76" s="34">
        <f t="shared" si="13"/>
        <v>760882.09772087994</v>
      </c>
      <c r="R76" s="2">
        <f t="shared" si="14"/>
        <v>6.9999999999999999E-6</v>
      </c>
      <c r="S76" s="34">
        <f t="shared" si="15"/>
        <v>3.6873E-4</v>
      </c>
      <c r="T76" s="34"/>
    </row>
    <row r="77" spans="1:20" x14ac:dyDescent="0.25">
      <c r="A77" s="5" t="s">
        <v>141</v>
      </c>
      <c r="B77" s="6" t="s">
        <v>138</v>
      </c>
      <c r="C77" s="10">
        <v>4320.2849999999999</v>
      </c>
      <c r="D77" s="10">
        <v>542955.19746165001</v>
      </c>
      <c r="E77" s="10">
        <v>2243.9459999999999</v>
      </c>
      <c r="F77" s="10">
        <v>258585.85603200001</v>
      </c>
      <c r="G77" s="10">
        <v>2076.3380000000002</v>
      </c>
      <c r="H77" s="10">
        <v>284369.34048965003</v>
      </c>
      <c r="I77" s="10">
        <v>1E-3</v>
      </c>
      <c r="J77" s="10">
        <v>9.3999999999999997E-4</v>
      </c>
      <c r="K77" s="1">
        <v>3416507</v>
      </c>
      <c r="L77" s="2">
        <f t="shared" si="8"/>
        <v>4.3202850000000002</v>
      </c>
      <c r="M77" s="34">
        <f t="shared" si="9"/>
        <v>542955.19746165001</v>
      </c>
      <c r="N77" s="2">
        <f t="shared" si="10"/>
        <v>2.2439459999999998</v>
      </c>
      <c r="O77" s="34">
        <f t="shared" si="11"/>
        <v>258585.85603200001</v>
      </c>
      <c r="P77" s="2">
        <f t="shared" si="12"/>
        <v>2.0763380000000002</v>
      </c>
      <c r="Q77" s="34">
        <f t="shared" si="13"/>
        <v>284369.34048965003</v>
      </c>
      <c r="R77" s="2">
        <f t="shared" si="14"/>
        <v>9.9999999999999995E-7</v>
      </c>
      <c r="S77" s="34">
        <f t="shared" si="15"/>
        <v>9.3999999999999997E-4</v>
      </c>
      <c r="T77" s="34"/>
    </row>
    <row r="78" spans="1:20" x14ac:dyDescent="0.25">
      <c r="A78" s="5" t="s">
        <v>143</v>
      </c>
      <c r="B78" s="6" t="s">
        <v>140</v>
      </c>
      <c r="C78" s="10">
        <v>6096.884</v>
      </c>
      <c r="D78" s="10">
        <v>855016.20803283004</v>
      </c>
      <c r="E78" s="10">
        <v>3403.6680000000001</v>
      </c>
      <c r="F78" s="10">
        <v>458881.59924837999</v>
      </c>
      <c r="G78" s="10">
        <v>2693.2159999999999</v>
      </c>
      <c r="H78" s="10">
        <v>396134.60878444999</v>
      </c>
      <c r="I78" s="10">
        <v>0</v>
      </c>
      <c r="J78" s="10">
        <v>0</v>
      </c>
      <c r="K78" s="1">
        <v>3343346</v>
      </c>
      <c r="L78" s="2">
        <f t="shared" si="8"/>
        <v>6.0968840000000002</v>
      </c>
      <c r="M78" s="34">
        <f t="shared" si="9"/>
        <v>855016.20803283004</v>
      </c>
      <c r="N78" s="2">
        <f t="shared" si="10"/>
        <v>3.4036680000000001</v>
      </c>
      <c r="O78" s="34">
        <f t="shared" si="11"/>
        <v>458881.59924837999</v>
      </c>
      <c r="P78" s="2">
        <f t="shared" si="12"/>
        <v>2.6932160000000001</v>
      </c>
      <c r="Q78" s="34">
        <f t="shared" si="13"/>
        <v>396134.60878444999</v>
      </c>
      <c r="R78" s="2">
        <f t="shared" si="14"/>
        <v>0</v>
      </c>
      <c r="S78" s="34">
        <f t="shared" si="15"/>
        <v>0</v>
      </c>
      <c r="T78" s="34"/>
    </row>
    <row r="79" spans="1:20" x14ac:dyDescent="0.25">
      <c r="A79" s="5" t="s">
        <v>145</v>
      </c>
      <c r="B79" s="6" t="s">
        <v>142</v>
      </c>
      <c r="C79" s="10">
        <v>6590.1840000000002</v>
      </c>
      <c r="D79" s="10">
        <v>1464078.0044748201</v>
      </c>
      <c r="E79" s="10">
        <v>3064.67</v>
      </c>
      <c r="F79" s="10">
        <v>839897.96575271001</v>
      </c>
      <c r="G79" s="10">
        <v>3525.511</v>
      </c>
      <c r="H79" s="10">
        <v>624180.03845311003</v>
      </c>
      <c r="I79" s="10">
        <v>3.0000000000000001E-3</v>
      </c>
      <c r="J79" s="10">
        <v>2.6899999999999998E-4</v>
      </c>
      <c r="K79" s="1">
        <v>1795375</v>
      </c>
      <c r="L79" s="2">
        <f t="shared" si="8"/>
        <v>6.5901839999999998</v>
      </c>
      <c r="M79" s="34">
        <f t="shared" si="9"/>
        <v>1464078.0044748201</v>
      </c>
      <c r="N79" s="2">
        <f t="shared" si="10"/>
        <v>3.06467</v>
      </c>
      <c r="O79" s="34">
        <f t="shared" si="11"/>
        <v>839897.96575271001</v>
      </c>
      <c r="P79" s="2">
        <f t="shared" si="12"/>
        <v>3.5255109999999998</v>
      </c>
      <c r="Q79" s="34">
        <f t="shared" si="13"/>
        <v>624180.03845311003</v>
      </c>
      <c r="R79" s="2">
        <f t="shared" si="14"/>
        <v>3.0000000000000001E-6</v>
      </c>
      <c r="S79" s="34">
        <f t="shared" si="15"/>
        <v>2.6899999999999998E-4</v>
      </c>
      <c r="T79" s="34"/>
    </row>
    <row r="80" spans="1:20" x14ac:dyDescent="0.25">
      <c r="A80" s="5" t="s">
        <v>147</v>
      </c>
      <c r="B80" s="6" t="s">
        <v>144</v>
      </c>
      <c r="C80" s="10">
        <v>7063.3869999999997</v>
      </c>
      <c r="D80" s="10">
        <v>2198922.2234847602</v>
      </c>
      <c r="E80" s="10">
        <v>4160.1580000000004</v>
      </c>
      <c r="F80" s="10">
        <v>1668840.14642784</v>
      </c>
      <c r="G80" s="10">
        <v>2903.223</v>
      </c>
      <c r="H80" s="10">
        <v>530081.96581405995</v>
      </c>
      <c r="I80" s="10">
        <v>6.0000000000000001E-3</v>
      </c>
      <c r="J80" s="10">
        <v>0.11124286</v>
      </c>
      <c r="K80" s="1">
        <v>6688392</v>
      </c>
      <c r="L80" s="2">
        <f t="shared" si="8"/>
        <v>7.0633869999999996</v>
      </c>
      <c r="M80" s="34">
        <f t="shared" si="9"/>
        <v>2198922.2234847602</v>
      </c>
      <c r="N80" s="2">
        <f t="shared" si="10"/>
        <v>4.160158</v>
      </c>
      <c r="O80" s="34">
        <f t="shared" si="11"/>
        <v>1668840.14642784</v>
      </c>
      <c r="P80" s="2">
        <f t="shared" si="12"/>
        <v>2.9032230000000001</v>
      </c>
      <c r="Q80" s="34">
        <f t="shared" si="13"/>
        <v>530081.96581405995</v>
      </c>
      <c r="R80" s="2">
        <f t="shared" si="14"/>
        <v>6.0000000000000002E-6</v>
      </c>
      <c r="S80" s="34">
        <f t="shared" si="15"/>
        <v>0.11124286</v>
      </c>
      <c r="T80" s="34"/>
    </row>
    <row r="81" spans="1:20" x14ac:dyDescent="0.25">
      <c r="A81" s="5" t="s">
        <v>149</v>
      </c>
      <c r="B81" s="6" t="s">
        <v>146</v>
      </c>
      <c r="C81" s="10">
        <v>27715.5</v>
      </c>
      <c r="D81" s="10">
        <v>18622327.2583041</v>
      </c>
      <c r="E81" s="10">
        <v>17969.181</v>
      </c>
      <c r="F81" s="10">
        <v>10520828.0313567</v>
      </c>
      <c r="G81" s="10">
        <v>9746.2919999999995</v>
      </c>
      <c r="H81" s="10">
        <v>8101499.18727961</v>
      </c>
      <c r="I81" s="10">
        <v>2.7E-2</v>
      </c>
      <c r="J81" s="10">
        <v>3.9667840000000003E-2</v>
      </c>
      <c r="K81" s="1">
        <v>2410381.9</v>
      </c>
      <c r="L81" s="2">
        <f t="shared" si="8"/>
        <v>27.715499999999999</v>
      </c>
      <c r="M81" s="34">
        <f t="shared" si="9"/>
        <v>18622327.2583041</v>
      </c>
      <c r="N81" s="2">
        <f t="shared" si="10"/>
        <v>17.969180999999999</v>
      </c>
      <c r="O81" s="34">
        <f t="shared" si="11"/>
        <v>10520828.0313567</v>
      </c>
      <c r="P81" s="2">
        <f t="shared" si="12"/>
        <v>9.7462919999999986</v>
      </c>
      <c r="Q81" s="34">
        <f t="shared" si="13"/>
        <v>8101499.18727961</v>
      </c>
      <c r="R81" s="2">
        <f t="shared" si="14"/>
        <v>2.6999999999999999E-5</v>
      </c>
      <c r="S81" s="34">
        <f t="shared" si="15"/>
        <v>3.9667840000000003E-2</v>
      </c>
      <c r="T81" s="34"/>
    </row>
    <row r="82" spans="1:20" x14ac:dyDescent="0.25">
      <c r="A82" s="5" t="s">
        <v>151</v>
      </c>
      <c r="B82" s="6" t="s">
        <v>148</v>
      </c>
      <c r="C82" s="10">
        <v>12195.734</v>
      </c>
      <c r="D82" s="10">
        <v>2041281.98815606</v>
      </c>
      <c r="E82" s="10">
        <v>7589.7950000000001</v>
      </c>
      <c r="F82" s="10">
        <v>1386567.77461874</v>
      </c>
      <c r="G82" s="10">
        <v>4605.9309999999996</v>
      </c>
      <c r="H82" s="10">
        <v>654714.21290032996</v>
      </c>
      <c r="I82" s="10">
        <v>8.0000000000000002E-3</v>
      </c>
      <c r="J82" s="10">
        <v>6.3699000000000004E-4</v>
      </c>
      <c r="K82" s="1">
        <v>11301301</v>
      </c>
      <c r="L82" s="2">
        <f t="shared" si="8"/>
        <v>12.195734</v>
      </c>
      <c r="M82" s="34">
        <f t="shared" si="9"/>
        <v>2041281.98815606</v>
      </c>
      <c r="N82" s="2">
        <f t="shared" si="10"/>
        <v>7.5897950000000005</v>
      </c>
      <c r="O82" s="34">
        <f t="shared" si="11"/>
        <v>1386567.77461874</v>
      </c>
      <c r="P82" s="2">
        <f t="shared" si="12"/>
        <v>4.605931</v>
      </c>
      <c r="Q82" s="34">
        <f t="shared" si="13"/>
        <v>654714.21290032996</v>
      </c>
      <c r="R82" s="2">
        <f t="shared" si="14"/>
        <v>7.9999999999999996E-6</v>
      </c>
      <c r="S82" s="34">
        <f t="shared" si="15"/>
        <v>6.3699000000000004E-4</v>
      </c>
      <c r="T82" s="34"/>
    </row>
    <row r="83" spans="1:20" x14ac:dyDescent="0.25">
      <c r="A83" s="5" t="s">
        <v>153</v>
      </c>
      <c r="B83" s="6" t="s">
        <v>150</v>
      </c>
      <c r="C83" s="10">
        <v>6614.2539999999999</v>
      </c>
      <c r="D83" s="10">
        <v>967018.90313727001</v>
      </c>
      <c r="E83" s="10">
        <v>4079.473</v>
      </c>
      <c r="F83" s="10">
        <v>567878.95445962995</v>
      </c>
      <c r="G83" s="10">
        <v>2534.779</v>
      </c>
      <c r="H83" s="10">
        <v>399139.94856791</v>
      </c>
      <c r="I83" s="10">
        <v>2E-3</v>
      </c>
      <c r="J83" s="10">
        <v>1.0972999999999999E-4</v>
      </c>
      <c r="K83" s="1">
        <v>3863556.5</v>
      </c>
      <c r="L83" s="2">
        <f t="shared" si="8"/>
        <v>6.6142539999999999</v>
      </c>
      <c r="M83" s="34">
        <f t="shared" si="9"/>
        <v>967018.90313727001</v>
      </c>
      <c r="N83" s="2">
        <f t="shared" si="10"/>
        <v>4.0794730000000001</v>
      </c>
      <c r="O83" s="34">
        <f t="shared" si="11"/>
        <v>567878.95445962995</v>
      </c>
      <c r="P83" s="2">
        <f t="shared" si="12"/>
        <v>2.5347789999999999</v>
      </c>
      <c r="Q83" s="34">
        <f t="shared" si="13"/>
        <v>399139.94856791</v>
      </c>
      <c r="R83" s="2">
        <f t="shared" si="14"/>
        <v>1.9999999999999999E-6</v>
      </c>
      <c r="S83" s="34">
        <f t="shared" si="15"/>
        <v>1.0972999999999999E-4</v>
      </c>
      <c r="T83" s="34"/>
    </row>
    <row r="84" spans="1:20" x14ac:dyDescent="0.25">
      <c r="A84" s="5" t="s">
        <v>155</v>
      </c>
      <c r="B84" s="6" t="s">
        <v>152</v>
      </c>
      <c r="C84" s="10">
        <v>24980.432000000001</v>
      </c>
      <c r="D84" s="10">
        <v>6423675.0647179</v>
      </c>
      <c r="E84" s="10">
        <v>21071.941999999999</v>
      </c>
      <c r="F84" s="10">
        <v>5776890.8273444502</v>
      </c>
      <c r="G84" s="10">
        <v>3908.4879999999998</v>
      </c>
      <c r="H84" s="10">
        <v>646784.23731344996</v>
      </c>
      <c r="I84" s="10">
        <v>2E-3</v>
      </c>
      <c r="J84" s="10">
        <v>6.0000000000000002E-5</v>
      </c>
      <c r="K84" s="1">
        <v>6831315.2999999998</v>
      </c>
      <c r="L84" s="2">
        <f t="shared" si="8"/>
        <v>24.980432</v>
      </c>
      <c r="M84" s="34">
        <f t="shared" si="9"/>
        <v>6423675.0647179</v>
      </c>
      <c r="N84" s="2">
        <f t="shared" si="10"/>
        <v>21.071942</v>
      </c>
      <c r="O84" s="34">
        <f t="shared" si="11"/>
        <v>5776890.8273444502</v>
      </c>
      <c r="P84" s="2">
        <f t="shared" si="12"/>
        <v>3.9084879999999997</v>
      </c>
      <c r="Q84" s="34">
        <f t="shared" si="13"/>
        <v>646784.23731344996</v>
      </c>
      <c r="R84" s="2">
        <f t="shared" si="14"/>
        <v>1.9999999999999999E-6</v>
      </c>
      <c r="S84" s="34">
        <f t="shared" si="15"/>
        <v>6.0000000000000002E-5</v>
      </c>
      <c r="T84" s="34"/>
    </row>
    <row r="85" spans="1:20" x14ac:dyDescent="0.25">
      <c r="A85" s="5" t="s">
        <v>157</v>
      </c>
      <c r="B85" s="6" t="s">
        <v>154</v>
      </c>
      <c r="C85" s="10">
        <v>26260.190999999999</v>
      </c>
      <c r="D85" s="10">
        <v>5934764.4279726502</v>
      </c>
      <c r="E85" s="10">
        <v>18248.524000000001</v>
      </c>
      <c r="F85" s="10">
        <v>4479441.2765237596</v>
      </c>
      <c r="G85" s="10">
        <v>8011.5910000000003</v>
      </c>
      <c r="H85" s="10">
        <v>1455322.9860137999</v>
      </c>
      <c r="I85" s="10">
        <v>7.5999999999999998E-2</v>
      </c>
      <c r="J85" s="10">
        <v>0.16543509000000001</v>
      </c>
      <c r="K85" s="1">
        <v>3473401.8</v>
      </c>
      <c r="L85" s="2">
        <f t="shared" si="8"/>
        <v>26.260190999999999</v>
      </c>
      <c r="M85" s="34">
        <f t="shared" si="9"/>
        <v>5934764.4279726502</v>
      </c>
      <c r="N85" s="2">
        <f t="shared" si="10"/>
        <v>18.248524</v>
      </c>
      <c r="O85" s="34">
        <f t="shared" si="11"/>
        <v>4479441.2765237596</v>
      </c>
      <c r="P85" s="2">
        <f t="shared" si="12"/>
        <v>8.011591000000001</v>
      </c>
      <c r="Q85" s="34">
        <f t="shared" si="13"/>
        <v>1455322.9860137999</v>
      </c>
      <c r="R85" s="2">
        <f t="shared" si="14"/>
        <v>7.6000000000000004E-5</v>
      </c>
      <c r="S85" s="34">
        <f t="shared" si="15"/>
        <v>0.16543509000000001</v>
      </c>
      <c r="T85" s="34"/>
    </row>
    <row r="86" spans="1:20" x14ac:dyDescent="0.25">
      <c r="A86" s="5" t="s">
        <v>159</v>
      </c>
      <c r="B86" s="6" t="s">
        <v>156</v>
      </c>
      <c r="C86" s="10">
        <v>1148.001</v>
      </c>
      <c r="D86" s="10">
        <v>613921.9683681</v>
      </c>
      <c r="E86" s="10">
        <v>340.56099999999998</v>
      </c>
      <c r="F86" s="10">
        <v>243750.17609423</v>
      </c>
      <c r="G86" s="10">
        <v>807.43899999999996</v>
      </c>
      <c r="H86" s="10">
        <v>370171.77107387001</v>
      </c>
      <c r="I86" s="10">
        <v>1E-3</v>
      </c>
      <c r="J86" s="10">
        <v>2.12E-2</v>
      </c>
      <c r="K86" s="1">
        <v>869078</v>
      </c>
      <c r="L86" s="2">
        <f t="shared" si="8"/>
        <v>1.148001</v>
      </c>
      <c r="M86" s="34">
        <f t="shared" si="9"/>
        <v>613921.9683681</v>
      </c>
      <c r="N86" s="2">
        <f t="shared" si="10"/>
        <v>0.340561</v>
      </c>
      <c r="O86" s="34">
        <f t="shared" si="11"/>
        <v>243750.17609423</v>
      </c>
      <c r="P86" s="2">
        <f t="shared" si="12"/>
        <v>0.80743900000000002</v>
      </c>
      <c r="Q86" s="34">
        <f t="shared" si="13"/>
        <v>370171.77107387001</v>
      </c>
      <c r="R86" s="2">
        <f t="shared" si="14"/>
        <v>9.9999999999999995E-7</v>
      </c>
      <c r="S86" s="34">
        <f t="shared" si="15"/>
        <v>2.12E-2</v>
      </c>
      <c r="T86" s="34"/>
    </row>
    <row r="87" spans="1:20" x14ac:dyDescent="0.25">
      <c r="A87" s="18" t="s">
        <v>161</v>
      </c>
      <c r="B87" s="6" t="s">
        <v>158</v>
      </c>
      <c r="C87" s="10">
        <v>6640.0339999999997</v>
      </c>
      <c r="D87" s="10">
        <v>895034.65037878999</v>
      </c>
      <c r="E87" s="10">
        <v>4084.6239999999998</v>
      </c>
      <c r="F87" s="10">
        <v>555890.47568206</v>
      </c>
      <c r="G87" s="10">
        <v>2555.41</v>
      </c>
      <c r="H87" s="10">
        <v>339144.17469672998</v>
      </c>
      <c r="I87" s="10">
        <v>0</v>
      </c>
      <c r="J87" s="10">
        <v>0</v>
      </c>
      <c r="K87" s="1">
        <v>2710731</v>
      </c>
      <c r="L87" s="2">
        <f t="shared" si="8"/>
        <v>6.640034</v>
      </c>
      <c r="M87" s="34">
        <f t="shared" si="9"/>
        <v>895034.65037878999</v>
      </c>
      <c r="N87" s="2">
        <f t="shared" si="10"/>
        <v>4.0846239999999998</v>
      </c>
      <c r="O87" s="34">
        <f t="shared" si="11"/>
        <v>555890.47568206</v>
      </c>
      <c r="P87" s="2">
        <f t="shared" si="12"/>
        <v>2.5554099999999997</v>
      </c>
      <c r="Q87" s="34">
        <f t="shared" si="13"/>
        <v>339144.17469672998</v>
      </c>
      <c r="R87" s="2">
        <f t="shared" si="14"/>
        <v>0</v>
      </c>
      <c r="S87" s="34">
        <f t="shared" si="15"/>
        <v>0</v>
      </c>
      <c r="T87" s="34"/>
    </row>
    <row r="88" spans="1:20" x14ac:dyDescent="0.25">
      <c r="A88" s="18" t="s">
        <v>173</v>
      </c>
      <c r="B88" s="6" t="s">
        <v>160</v>
      </c>
      <c r="C88" s="10">
        <v>257.98500000000001</v>
      </c>
      <c r="D88" s="10">
        <v>99620.074389639994</v>
      </c>
      <c r="E88" s="10">
        <v>0</v>
      </c>
      <c r="F88" s="10">
        <v>0</v>
      </c>
      <c r="G88" s="10">
        <v>257.98399999999998</v>
      </c>
      <c r="H88" s="10">
        <v>99620.073379640002</v>
      </c>
      <c r="I88" s="10">
        <v>1E-3</v>
      </c>
      <c r="J88" s="10">
        <v>1.01E-3</v>
      </c>
      <c r="K88" s="1">
        <v>45968</v>
      </c>
      <c r="L88" s="2">
        <f t="shared" si="8"/>
        <v>0.25798500000000002</v>
      </c>
      <c r="M88" s="34">
        <f t="shared" si="9"/>
        <v>99620.074389639994</v>
      </c>
      <c r="N88" s="2">
        <f t="shared" si="10"/>
        <v>0</v>
      </c>
      <c r="O88" s="34">
        <f t="shared" si="11"/>
        <v>0</v>
      </c>
      <c r="P88" s="2">
        <f t="shared" si="12"/>
        <v>0.25798399999999999</v>
      </c>
      <c r="Q88" s="34">
        <f t="shared" si="13"/>
        <v>99620.073379640002</v>
      </c>
      <c r="R88" s="2">
        <f t="shared" si="14"/>
        <v>9.9999999999999995E-7</v>
      </c>
      <c r="S88" s="34">
        <f t="shared" si="15"/>
        <v>1.01E-3</v>
      </c>
      <c r="T88" s="34"/>
    </row>
    <row r="89" spans="1:20" x14ac:dyDescent="0.25">
      <c r="A89" s="18" t="s">
        <v>174</v>
      </c>
      <c r="B89" s="6" t="s">
        <v>162</v>
      </c>
      <c r="C89" s="13">
        <v>4134.6440000000002</v>
      </c>
      <c r="D89" s="13">
        <v>1589252.8745552099</v>
      </c>
      <c r="E89" s="13">
        <v>1131.605</v>
      </c>
      <c r="F89" s="13">
        <v>880456.32965941005</v>
      </c>
      <c r="G89" s="13">
        <v>3003.038</v>
      </c>
      <c r="H89" s="13">
        <v>708796.41090280004</v>
      </c>
      <c r="I89" s="13">
        <v>1E-3</v>
      </c>
      <c r="J89" s="13">
        <v>0.133993</v>
      </c>
      <c r="K89" s="1">
        <v>4168095</v>
      </c>
      <c r="L89" s="2">
        <f t="shared" si="8"/>
        <v>4.1346440000000007</v>
      </c>
      <c r="M89" s="34">
        <f t="shared" si="9"/>
        <v>1589252.8745552099</v>
      </c>
      <c r="N89" s="2">
        <f t="shared" si="10"/>
        <v>1.131605</v>
      </c>
      <c r="O89" s="34">
        <f t="shared" si="11"/>
        <v>880456.32965941005</v>
      </c>
      <c r="P89" s="2">
        <f t="shared" si="12"/>
        <v>3.0030380000000001</v>
      </c>
      <c r="Q89" s="34">
        <f t="shared" si="13"/>
        <v>708796.41090280004</v>
      </c>
      <c r="R89" s="2">
        <f t="shared" si="14"/>
        <v>9.9999999999999995E-7</v>
      </c>
      <c r="S89" s="34">
        <f t="shared" si="15"/>
        <v>0.133993</v>
      </c>
      <c r="T89" s="34"/>
    </row>
    <row r="90" spans="1:20" x14ac:dyDescent="0.25">
      <c r="A90" s="7"/>
      <c r="B90" s="7"/>
      <c r="C90" s="7"/>
      <c r="D90" s="7"/>
      <c r="E90" s="11"/>
      <c r="F90" s="11"/>
      <c r="G90" s="12"/>
      <c r="H90" s="12"/>
      <c r="I90" s="12"/>
      <c r="J90" s="12"/>
    </row>
    <row r="91" spans="1:20" ht="14.4" x14ac:dyDescent="0.3">
      <c r="A91" s="7"/>
      <c r="B91" s="45" t="s">
        <v>168</v>
      </c>
      <c r="C91" s="46"/>
      <c r="D91" s="46"/>
      <c r="E91" s="46"/>
      <c r="F91" s="32"/>
      <c r="G91" s="27"/>
      <c r="H91" s="27"/>
      <c r="I91" s="27"/>
      <c r="J91" s="27"/>
    </row>
    <row r="92" spans="1:20" ht="14.4" x14ac:dyDescent="0.25">
      <c r="A92" s="38"/>
      <c r="B92" s="38"/>
      <c r="C92" s="38"/>
      <c r="D92" s="38"/>
      <c r="E92" s="39"/>
      <c r="F92" s="39"/>
    </row>
    <row r="93" spans="1:20" x14ac:dyDescent="0.25">
      <c r="A93" s="40"/>
      <c r="B93" s="40"/>
      <c r="C93" s="40"/>
      <c r="D93" s="40"/>
      <c r="E93" s="40"/>
      <c r="F93" s="40"/>
    </row>
  </sheetData>
  <mergeCells count="7">
    <mergeCell ref="B91:E91"/>
    <mergeCell ref="A2:J2"/>
    <mergeCell ref="A3:J3"/>
    <mergeCell ref="A4:B6"/>
    <mergeCell ref="C5:C6"/>
    <mergeCell ref="D5:D6"/>
    <mergeCell ref="A7:B7"/>
  </mergeCells>
  <pageMargins left="0.39370078740157483" right="0.39370078740157483" top="0.35" bottom="0.39" header="0.32" footer="0.31496062992125984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1 кв 2019</vt:lpstr>
      <vt:lpstr>2 кв 2019 </vt:lpstr>
      <vt:lpstr>1 полугодие 2019</vt:lpstr>
      <vt:lpstr>3 кв 2019</vt:lpstr>
      <vt:lpstr>9 месяцев 2019</vt:lpstr>
      <vt:lpstr>4 кв 2019</vt:lpstr>
      <vt:lpstr> 2019 год</vt:lpstr>
      <vt:lpstr>' 2019 год'!Заголовки_для_печати</vt:lpstr>
      <vt:lpstr>'1 кв 2019'!Заголовки_для_печати</vt:lpstr>
      <vt:lpstr>'1 полугодие 2019'!Заголовки_для_печати</vt:lpstr>
      <vt:lpstr>'2 кв 2019 '!Заголовки_для_печати</vt:lpstr>
      <vt:lpstr>'3 кв 2019'!Заголовки_для_печати</vt:lpstr>
      <vt:lpstr>'4 кв 2019'!Заголовки_для_печати</vt:lpstr>
      <vt:lpstr>'9 месяцев 2019'!Заголовки_для_печати</vt:lpstr>
    </vt:vector>
  </TitlesOfParts>
  <Company>CBRF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Korlyakova</dc:creator>
  <cp:lastModifiedBy>Дорош Ульяна Анатольевна</cp:lastModifiedBy>
  <cp:lastPrinted>2014-12-08T15:17:33Z</cp:lastPrinted>
  <dcterms:created xsi:type="dcterms:W3CDTF">2014-10-16T08:13:19Z</dcterms:created>
  <dcterms:modified xsi:type="dcterms:W3CDTF">2020-12-23T12:09:47Z</dcterms:modified>
</cp:coreProperties>
</file>