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3.07\"/>
    </mc:Choice>
  </mc:AlternateContent>
  <bookViews>
    <workbookView xWindow="0" yWindow="0" windowWidth="38400" windowHeight="16635"/>
  </bookViews>
  <sheets>
    <sheet name="рис 1" sheetId="111" r:id="rId1"/>
    <sheet name="рис 2" sheetId="65" r:id="rId2"/>
    <sheet name="рис 3" sheetId="101" r:id="rId3"/>
    <sheet name="рис 4" sheetId="48" r:id="rId4"/>
    <sheet name="рис 5" sheetId="71" r:id="rId5"/>
    <sheet name="рис 6" sheetId="76" r:id="rId6"/>
    <sheet name="рис 7" sheetId="94" r:id="rId7"/>
    <sheet name="рис 8" sheetId="95" r:id="rId8"/>
    <sheet name="рис 9" sheetId="72" r:id="rId9"/>
    <sheet name="рис 10" sheetId="1" r:id="rId10"/>
    <sheet name="рис 11" sheetId="46" r:id="rId11"/>
    <sheet name="рис 12" sheetId="47" r:id="rId12"/>
    <sheet name="рис 13" sheetId="49" r:id="rId13"/>
    <sheet name="рис 14" sheetId="30" r:id="rId14"/>
    <sheet name="рис 15" sheetId="2" r:id="rId15"/>
    <sheet name="рис 16" sheetId="106" r:id="rId16"/>
    <sheet name="рис 17" sheetId="107" r:id="rId17"/>
    <sheet name="рис 18" sheetId="108" r:id="rId18"/>
    <sheet name="табл 1" sheetId="110" r:id="rId19"/>
    <sheet name="рис 19" sheetId="109" r:id="rId20"/>
    <sheet name="рис П-1" sheetId="98" r:id="rId21"/>
    <sheet name="рис П-2" sheetId="99" r:id="rId22"/>
    <sheet name="рис П-3" sheetId="100" r:id="rId23"/>
    <sheet name="рис П-4" sheetId="102" r:id="rId24"/>
    <sheet name="рис П-5" sheetId="103" r:id="rId25"/>
    <sheet name="рис П-6" sheetId="104" r:id="rId26"/>
    <sheet name="рис П-7" sheetId="105" r:id="rId27"/>
    <sheet name="рис П-8" sheetId="93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2" hidden="1">'рис 13'!#REF!</definedName>
    <definedName name="_xlnm._FilterDatabase" localSheetId="13" hidden="1">'рис 14'!$A$4:$C$159</definedName>
    <definedName name="_xlnm._FilterDatabase" localSheetId="15" hidden="1">'рис 16'!$B$4:$C$28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9" hidden="1">#REF!</definedName>
    <definedName name="feww" localSheetId="11" hidden="1">#REF!</definedName>
    <definedName name="feww" localSheetId="12" hidden="1">#REF!</definedName>
    <definedName name="feww" localSheetId="13" hidden="1">#REF!</definedName>
    <definedName name="feww" localSheetId="1" hidden="1">#REF!</definedName>
    <definedName name="feww" localSheetId="7" hidden="1">#REF!</definedName>
    <definedName name="feww" localSheetId="8" hidden="1">#REF!</definedName>
    <definedName name="feww" hidden="1">#REF!</definedName>
    <definedName name="fgg" localSheetId="9" hidden="1">#REF!</definedName>
    <definedName name="fgg" localSheetId="11" hidden="1">#REF!</definedName>
    <definedName name="fgg" localSheetId="12" hidden="1">#REF!</definedName>
    <definedName name="fgg" localSheetId="13" hidden="1">#REF!</definedName>
    <definedName name="fgg" localSheetId="1" hidden="1">#REF!</definedName>
    <definedName name="fgg" localSheetId="7" hidden="1">#REF!</definedName>
    <definedName name="fgg" localSheetId="8" hidden="1">#REF!</definedName>
    <definedName name="fgg" hidden="1">#REF!</definedName>
    <definedName name="g">[3]Control!$J$3</definedName>
    <definedName name="ggg" localSheetId="9" hidden="1">#REF!</definedName>
    <definedName name="ggg" localSheetId="11" hidden="1">#REF!</definedName>
    <definedName name="ggg" localSheetId="12" hidden="1">#REF!</definedName>
    <definedName name="ggg" localSheetId="13" hidden="1">#REF!</definedName>
    <definedName name="ggg" localSheetId="1" hidden="1">#REF!</definedName>
    <definedName name="ggg" localSheetId="7" hidden="1">#REF!</definedName>
    <definedName name="ggg" localSheetId="8" hidden="1">#REF!</definedName>
    <definedName name="ggg" hidden="1">#REF!</definedName>
    <definedName name="ghfsd" localSheetId="11">'[5]1raz_3q04'!#REF!</definedName>
    <definedName name="ghfsd" localSheetId="12">'[5]1raz_3q04'!#REF!</definedName>
    <definedName name="ghfsd" localSheetId="13">'[5]1raz_3q04'!#REF!</definedName>
    <definedName name="ghfsd" localSheetId="1">'[5]1raz_3q04'!#REF!</definedName>
    <definedName name="ghfsd" localSheetId="7">'[5]1raz_3q04'!#REF!</definedName>
    <definedName name="ghfsd" localSheetId="8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1">'[5]1raz_3q04'!#REF!</definedName>
    <definedName name="qwwe" localSheetId="7">'[5]1raz_3q04'!#REF!</definedName>
    <definedName name="qwwe" localSheetId="8">'[5]1raz_3q04'!#REF!</definedName>
    <definedName name="qwwe">'[5]1raz_3q04'!#REF!</definedName>
    <definedName name="razd1" localSheetId="1">'[5]1raz_3q04'!#REF!</definedName>
    <definedName name="razd1" localSheetId="7">'[5]1raz_3q04'!#REF!</definedName>
    <definedName name="razd1" localSheetId="8">'[5]1raz_3q04'!#REF!</definedName>
    <definedName name="razd1">'[5]1raz_3q04'!#REF!</definedName>
    <definedName name="razd12" localSheetId="1">'[5]1raz_3q04'!#REF!</definedName>
    <definedName name="razd12" localSheetId="7">'[5]1raz_3q04'!#REF!</definedName>
    <definedName name="razd12" localSheetId="8">'[5]1raz_3q04'!#REF!</definedName>
    <definedName name="razd12">'[5]1raz_3q04'!#REF!</definedName>
    <definedName name="RAZD13" localSheetId="1">'[5]1raz_3q04'!#REF!</definedName>
    <definedName name="RAZD13" localSheetId="7">'[5]1raz_3q04'!#REF!</definedName>
    <definedName name="RAZD13" localSheetId="8">'[5]1raz_3q04'!#REF!</definedName>
    <definedName name="RAZD13">'[5]1raz_3q04'!#REF!</definedName>
    <definedName name="RAZD2" localSheetId="7">'[5]1raz_3q04'!#REF!</definedName>
    <definedName name="RAZD2" localSheetId="8">'[5]1raz_3q04'!#REF!</definedName>
    <definedName name="RAZD2">'[5]1raz_3q04'!#REF!</definedName>
    <definedName name="razd3" localSheetId="7">'[5]1raz_3q04'!#REF!</definedName>
    <definedName name="razd3" localSheetId="8">'[5]1raz_3q04'!#REF!</definedName>
    <definedName name="razd3">'[5]1raz_3q04'!#REF!</definedName>
    <definedName name="RAZD33" localSheetId="7">'[5]1raz_3q04'!#REF!</definedName>
    <definedName name="RAZD33" localSheetId="8">'[5]1raz_3q04'!#REF!</definedName>
    <definedName name="RAZD33">'[5]1raz_3q04'!#REF!</definedName>
    <definedName name="razd8" localSheetId="7">'[5]1raz_3q04'!#REF!</definedName>
    <definedName name="razd8" localSheetId="8">'[5]1raz_3q04'!#REF!</definedName>
    <definedName name="razd8">'[5]1raz_3q04'!#REF!</definedName>
    <definedName name="razd9" localSheetId="7">'[5]1raz_3q04'!#REF!</definedName>
    <definedName name="razd9" localSheetId="8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9" hidden="1">#REF!</definedName>
    <definedName name="SpreadsheetBuilder_1" localSheetId="11" hidden="1">#REF!</definedName>
    <definedName name="SpreadsheetBuilder_1" localSheetId="12" hidden="1">#REF!</definedName>
    <definedName name="SpreadsheetBuilder_1" localSheetId="13" hidden="1">#REF!</definedName>
    <definedName name="SpreadsheetBuilder_1" localSheetId="1" hidden="1">#REF!</definedName>
    <definedName name="SpreadsheetBuilder_1" localSheetId="7" hidden="1">#REF!</definedName>
    <definedName name="SpreadsheetBuilder_1" localSheetId="8" hidden="1">#REF!</definedName>
    <definedName name="SpreadsheetBuilder_1" hidden="1">#REF!</definedName>
    <definedName name="SpreadsheetBuilder_10" localSheetId="9" hidden="1">#REF!</definedName>
    <definedName name="SpreadsheetBuilder_10" localSheetId="11" hidden="1">#REF!</definedName>
    <definedName name="SpreadsheetBuilder_10" localSheetId="12" hidden="1">#REF!</definedName>
    <definedName name="SpreadsheetBuilder_10" localSheetId="13" hidden="1">#REF!</definedName>
    <definedName name="SpreadsheetBuilder_10" localSheetId="1" hidden="1">#REF!</definedName>
    <definedName name="SpreadsheetBuilder_10" localSheetId="7" hidden="1">#REF!</definedName>
    <definedName name="SpreadsheetBuilder_10" localSheetId="8" hidden="1">#REF!</definedName>
    <definedName name="SpreadsheetBuilder_10" hidden="1">#REF!</definedName>
    <definedName name="SpreadsheetBuilder_11" localSheetId="9" hidden="1">#REF!</definedName>
    <definedName name="SpreadsheetBuilder_11" localSheetId="11" hidden="1">#REF!</definedName>
    <definedName name="SpreadsheetBuilder_11" localSheetId="12" hidden="1">#REF!</definedName>
    <definedName name="SpreadsheetBuilder_11" localSheetId="13" hidden="1">#REF!</definedName>
    <definedName name="SpreadsheetBuilder_11" localSheetId="1" hidden="1">#REF!</definedName>
    <definedName name="SpreadsheetBuilder_11" localSheetId="7" hidden="1">#REF!</definedName>
    <definedName name="SpreadsheetBuilder_11" localSheetId="8" hidden="1">#REF!</definedName>
    <definedName name="SpreadsheetBuilder_11" hidden="1">#REF!</definedName>
    <definedName name="SpreadsheetBuilder_12" localSheetId="9" hidden="1">#REF!</definedName>
    <definedName name="SpreadsheetBuilder_12" localSheetId="11" hidden="1">#REF!</definedName>
    <definedName name="SpreadsheetBuilder_12" localSheetId="12" hidden="1">#REF!</definedName>
    <definedName name="SpreadsheetBuilder_12" localSheetId="13" hidden="1">#REF!</definedName>
    <definedName name="SpreadsheetBuilder_12" localSheetId="1" hidden="1">#REF!</definedName>
    <definedName name="SpreadsheetBuilder_12" localSheetId="7" hidden="1">#REF!</definedName>
    <definedName name="SpreadsheetBuilder_12" localSheetId="8" hidden="1">#REF!</definedName>
    <definedName name="SpreadsheetBuilder_12" hidden="1">#REF!</definedName>
    <definedName name="SpreadsheetBuilder_13" localSheetId="9" hidden="1">#REF!</definedName>
    <definedName name="SpreadsheetBuilder_13" localSheetId="11" hidden="1">#REF!</definedName>
    <definedName name="SpreadsheetBuilder_13" localSheetId="12" hidden="1">#REF!</definedName>
    <definedName name="SpreadsheetBuilder_13" localSheetId="13" hidden="1">#REF!</definedName>
    <definedName name="SpreadsheetBuilder_13" localSheetId="1" hidden="1">#REF!</definedName>
    <definedName name="SpreadsheetBuilder_13" localSheetId="7" hidden="1">#REF!</definedName>
    <definedName name="SpreadsheetBuilder_13" localSheetId="8" hidden="1">#REF!</definedName>
    <definedName name="SpreadsheetBuilder_13" hidden="1">#REF!</definedName>
    <definedName name="SpreadsheetBuilder_14" localSheetId="9" hidden="1">#REF!</definedName>
    <definedName name="SpreadsheetBuilder_14" localSheetId="11" hidden="1">#REF!</definedName>
    <definedName name="SpreadsheetBuilder_14" localSheetId="12" hidden="1">#REF!</definedName>
    <definedName name="SpreadsheetBuilder_14" localSheetId="13" hidden="1">#REF!</definedName>
    <definedName name="SpreadsheetBuilder_14" localSheetId="1" hidden="1">#REF!</definedName>
    <definedName name="SpreadsheetBuilder_14" localSheetId="7" hidden="1">#REF!</definedName>
    <definedName name="SpreadsheetBuilder_14" localSheetId="8" hidden="1">#REF!</definedName>
    <definedName name="SpreadsheetBuilder_14" hidden="1">#REF!</definedName>
    <definedName name="SpreadsheetBuilder_15" localSheetId="9" hidden="1">#REF!</definedName>
    <definedName name="SpreadsheetBuilder_15" localSheetId="11" hidden="1">#REF!</definedName>
    <definedName name="SpreadsheetBuilder_15" localSheetId="12" hidden="1">#REF!</definedName>
    <definedName name="SpreadsheetBuilder_15" localSheetId="13" hidden="1">#REF!</definedName>
    <definedName name="SpreadsheetBuilder_15" localSheetId="1" hidden="1">#REF!</definedName>
    <definedName name="SpreadsheetBuilder_15" localSheetId="7" hidden="1">#REF!</definedName>
    <definedName name="SpreadsheetBuilder_15" localSheetId="8" hidden="1">#REF!</definedName>
    <definedName name="SpreadsheetBuilder_15" hidden="1">#REF!</definedName>
    <definedName name="SpreadsheetBuilder_16" localSheetId="9" hidden="1">#REF!</definedName>
    <definedName name="SpreadsheetBuilder_16" localSheetId="11" hidden="1">#REF!</definedName>
    <definedName name="SpreadsheetBuilder_16" localSheetId="12" hidden="1">#REF!</definedName>
    <definedName name="SpreadsheetBuilder_16" localSheetId="13" hidden="1">#REF!</definedName>
    <definedName name="SpreadsheetBuilder_16" localSheetId="1" hidden="1">#REF!</definedName>
    <definedName name="SpreadsheetBuilder_16" localSheetId="7" hidden="1">#REF!</definedName>
    <definedName name="SpreadsheetBuilder_16" localSheetId="8" hidden="1">#REF!</definedName>
    <definedName name="SpreadsheetBuilder_16" hidden="1">#REF!</definedName>
    <definedName name="SpreadsheetBuilder_17" localSheetId="9" hidden="1">#REF!</definedName>
    <definedName name="SpreadsheetBuilder_17" localSheetId="11" hidden="1">#REF!</definedName>
    <definedName name="SpreadsheetBuilder_17" localSheetId="12" hidden="1">#REF!</definedName>
    <definedName name="SpreadsheetBuilder_17" localSheetId="13" hidden="1">#REF!</definedName>
    <definedName name="SpreadsheetBuilder_17" localSheetId="1" hidden="1">#REF!</definedName>
    <definedName name="SpreadsheetBuilder_17" localSheetId="7" hidden="1">#REF!</definedName>
    <definedName name="SpreadsheetBuilder_17" localSheetId="8" hidden="1">#REF!</definedName>
    <definedName name="SpreadsheetBuilder_17" hidden="1">#REF!</definedName>
    <definedName name="SpreadsheetBuilder_18" localSheetId="9" hidden="1">#REF!</definedName>
    <definedName name="SpreadsheetBuilder_18" localSheetId="11" hidden="1">#REF!</definedName>
    <definedName name="SpreadsheetBuilder_18" localSheetId="12" hidden="1">#REF!</definedName>
    <definedName name="SpreadsheetBuilder_18" localSheetId="13" hidden="1">#REF!</definedName>
    <definedName name="SpreadsheetBuilder_18" localSheetId="1" hidden="1">#REF!</definedName>
    <definedName name="SpreadsheetBuilder_18" localSheetId="7" hidden="1">#REF!</definedName>
    <definedName name="SpreadsheetBuilder_18" localSheetId="8" hidden="1">#REF!</definedName>
    <definedName name="SpreadsheetBuilder_18" hidden="1">#REF!</definedName>
    <definedName name="SpreadsheetBuilder_2" localSheetId="9" hidden="1">#REF!</definedName>
    <definedName name="SpreadsheetBuilder_2" localSheetId="11" hidden="1">#REF!</definedName>
    <definedName name="SpreadsheetBuilder_2" localSheetId="12" hidden="1">#REF!</definedName>
    <definedName name="SpreadsheetBuilder_2" localSheetId="13" hidden="1">#REF!</definedName>
    <definedName name="SpreadsheetBuilder_2" localSheetId="1" hidden="1">#REF!</definedName>
    <definedName name="SpreadsheetBuilder_2" localSheetId="7" hidden="1">#REF!</definedName>
    <definedName name="SpreadsheetBuilder_2" localSheetId="8" hidden="1">#REF!</definedName>
    <definedName name="SpreadsheetBuilder_2" hidden="1">#REF!</definedName>
    <definedName name="SpreadsheetBuilder_3" localSheetId="9" hidden="1">#REF!</definedName>
    <definedName name="SpreadsheetBuilder_3" localSheetId="11" hidden="1">#REF!</definedName>
    <definedName name="SpreadsheetBuilder_3" localSheetId="12" hidden="1">#REF!</definedName>
    <definedName name="SpreadsheetBuilder_3" localSheetId="13" hidden="1">#REF!</definedName>
    <definedName name="SpreadsheetBuilder_3" localSheetId="1" hidden="1">#REF!</definedName>
    <definedName name="SpreadsheetBuilder_3" localSheetId="7" hidden="1">#REF!</definedName>
    <definedName name="SpreadsheetBuilder_3" localSheetId="8" hidden="1">#REF!</definedName>
    <definedName name="SpreadsheetBuilder_3" hidden="1">#REF!</definedName>
    <definedName name="SpreadsheetBuilder_4" localSheetId="9" hidden="1">#REF!</definedName>
    <definedName name="SpreadsheetBuilder_4" localSheetId="11" hidden="1">#REF!</definedName>
    <definedName name="SpreadsheetBuilder_4" localSheetId="12" hidden="1">#REF!</definedName>
    <definedName name="SpreadsheetBuilder_4" localSheetId="13" hidden="1">#REF!</definedName>
    <definedName name="SpreadsheetBuilder_4" localSheetId="1" hidden="1">#REF!</definedName>
    <definedName name="SpreadsheetBuilder_4" localSheetId="7" hidden="1">#REF!</definedName>
    <definedName name="SpreadsheetBuilder_4" localSheetId="8" hidden="1">#REF!</definedName>
    <definedName name="SpreadsheetBuilder_4" hidden="1">#REF!</definedName>
    <definedName name="SpreadsheetBuilder_5" localSheetId="9" hidden="1">#REF!</definedName>
    <definedName name="SpreadsheetBuilder_5" localSheetId="11" hidden="1">#REF!</definedName>
    <definedName name="SpreadsheetBuilder_5" localSheetId="12" hidden="1">#REF!</definedName>
    <definedName name="SpreadsheetBuilder_5" localSheetId="13" hidden="1">#REF!</definedName>
    <definedName name="SpreadsheetBuilder_5" localSheetId="1" hidden="1">#REF!</definedName>
    <definedName name="SpreadsheetBuilder_5" localSheetId="7" hidden="1">#REF!</definedName>
    <definedName name="SpreadsheetBuilder_5" localSheetId="8" hidden="1">#REF!</definedName>
    <definedName name="SpreadsheetBuilder_5" hidden="1">#REF!</definedName>
    <definedName name="SpreadsheetBuilder_6" localSheetId="9" hidden="1">#REF!</definedName>
    <definedName name="SpreadsheetBuilder_6" localSheetId="11" hidden="1">#REF!</definedName>
    <definedName name="SpreadsheetBuilder_6" localSheetId="12" hidden="1">#REF!</definedName>
    <definedName name="SpreadsheetBuilder_6" localSheetId="13" hidden="1">#REF!</definedName>
    <definedName name="SpreadsheetBuilder_6" localSheetId="1" hidden="1">#REF!</definedName>
    <definedName name="SpreadsheetBuilder_6" localSheetId="7" hidden="1">#REF!</definedName>
    <definedName name="SpreadsheetBuilder_6" localSheetId="8" hidden="1">#REF!</definedName>
    <definedName name="SpreadsheetBuilder_6" hidden="1">#REF!</definedName>
    <definedName name="SpreadsheetBuilder_7" localSheetId="9" hidden="1">#REF!</definedName>
    <definedName name="SpreadsheetBuilder_7" localSheetId="11" hidden="1">#REF!</definedName>
    <definedName name="SpreadsheetBuilder_7" localSheetId="12" hidden="1">#REF!</definedName>
    <definedName name="SpreadsheetBuilder_7" localSheetId="13" hidden="1">#REF!</definedName>
    <definedName name="SpreadsheetBuilder_7" localSheetId="1" hidden="1">#REF!</definedName>
    <definedName name="SpreadsheetBuilder_7" localSheetId="7" hidden="1">#REF!</definedName>
    <definedName name="SpreadsheetBuilder_7" localSheetId="8" hidden="1">#REF!</definedName>
    <definedName name="SpreadsheetBuilder_7" hidden="1">#REF!</definedName>
    <definedName name="SpreadsheetBuilder_8" localSheetId="9" hidden="1">#REF!</definedName>
    <definedName name="SpreadsheetBuilder_8" localSheetId="11" hidden="1">#REF!</definedName>
    <definedName name="SpreadsheetBuilder_8" localSheetId="12" hidden="1">#REF!</definedName>
    <definedName name="SpreadsheetBuilder_8" localSheetId="13" hidden="1">#REF!</definedName>
    <definedName name="SpreadsheetBuilder_8" localSheetId="1" hidden="1">#REF!</definedName>
    <definedName name="SpreadsheetBuilder_8" localSheetId="7" hidden="1">#REF!</definedName>
    <definedName name="SpreadsheetBuilder_8" localSheetId="8" hidden="1">#REF!</definedName>
    <definedName name="SpreadsheetBuilder_8" hidden="1">#REF!</definedName>
    <definedName name="SpreadsheetBuilder_9" localSheetId="9" hidden="1">#REF!</definedName>
    <definedName name="SpreadsheetBuilder_9" localSheetId="11" hidden="1">#REF!</definedName>
    <definedName name="SpreadsheetBuilder_9" localSheetId="12" hidden="1">#REF!</definedName>
    <definedName name="SpreadsheetBuilder_9" localSheetId="13" hidden="1">#REF!</definedName>
    <definedName name="SpreadsheetBuilder_9" localSheetId="1" hidden="1">#REF!</definedName>
    <definedName name="SpreadsheetBuilder_9" localSheetId="7" hidden="1">#REF!</definedName>
    <definedName name="SpreadsheetBuilder_9" localSheetId="8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9" hidden="1">#REF!</definedName>
    <definedName name="долгг" localSheetId="11" hidden="1">#REF!</definedName>
    <definedName name="долгг" localSheetId="12" hidden="1">#REF!</definedName>
    <definedName name="долгг" localSheetId="13" hidden="1">#REF!</definedName>
    <definedName name="долгг" localSheetId="1" hidden="1">#REF!</definedName>
    <definedName name="долгг" localSheetId="7" hidden="1">#REF!</definedName>
    <definedName name="долгг" localSheetId="8" hidden="1">#REF!</definedName>
    <definedName name="долгг" hidden="1">#REF!</definedName>
    <definedName name="и">[7]Control!$G$5</definedName>
    <definedName name="карт" localSheetId="9" hidden="1">#REF!</definedName>
    <definedName name="карт" localSheetId="11" hidden="1">#REF!</definedName>
    <definedName name="карт" localSheetId="12" hidden="1">#REF!</definedName>
    <definedName name="карт" localSheetId="13" hidden="1">#REF!</definedName>
    <definedName name="карт" localSheetId="1" hidden="1">#REF!</definedName>
    <definedName name="карт" localSheetId="7" hidden="1">#REF!</definedName>
    <definedName name="карт" localSheetId="8" hidden="1">#REF!</definedName>
    <definedName name="карт" hidden="1">#REF!</definedName>
    <definedName name="картррр" localSheetId="9" hidden="1">#REF!</definedName>
    <definedName name="картррр" localSheetId="11" hidden="1">#REF!</definedName>
    <definedName name="картррр" localSheetId="12" hidden="1">#REF!</definedName>
    <definedName name="картррр" localSheetId="13" hidden="1">#REF!</definedName>
    <definedName name="картррр" localSheetId="1" hidden="1">#REF!</definedName>
    <definedName name="картррр" localSheetId="7" hidden="1">#REF!</definedName>
    <definedName name="картррр" localSheetId="8" hidden="1">#REF!</definedName>
    <definedName name="картррр" hidden="1">#REF!</definedName>
    <definedName name="л">[7]Control!$F$3</definedName>
    <definedName name="лдззпмав" localSheetId="9" hidden="1">#REF!</definedName>
    <definedName name="лдззпмав" localSheetId="11" hidden="1">#REF!</definedName>
    <definedName name="лдззпмав" localSheetId="12" hidden="1">#REF!</definedName>
    <definedName name="лдззпмав" localSheetId="13" hidden="1">#REF!</definedName>
    <definedName name="лдззпмав" localSheetId="1" hidden="1">#REF!</definedName>
    <definedName name="лдззпмав" localSheetId="7" hidden="1">#REF!</definedName>
    <definedName name="лдззпмав" localSheetId="8" hidden="1">#REF!</definedName>
    <definedName name="лдззпмав" hidden="1">#REF!</definedName>
    <definedName name="м">[7]Control!$G$4</definedName>
    <definedName name="о">[7]Control!$F$2</definedName>
    <definedName name="оргнап" localSheetId="1">'[5]1raz_3q04'!#REF!</definedName>
    <definedName name="оргнап" localSheetId="7">'[5]1raz_3q04'!#REF!</definedName>
    <definedName name="оргнап" localSheetId="8">'[5]1raz_3q04'!#REF!</definedName>
    <definedName name="оргнап">'[5]1raz_3q04'!#REF!</definedName>
    <definedName name="орпен" localSheetId="1">'[5]1raz_3q04'!#REF!</definedName>
    <definedName name="орпен" localSheetId="7">'[5]1raz_3q04'!#REF!</definedName>
    <definedName name="орпен" localSheetId="8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46" l="1"/>
  <c r="C35" i="46"/>
</calcChain>
</file>

<file path=xl/sharedStrings.xml><?xml version="1.0" encoding="utf-8"?>
<sst xmlns="http://schemas.openxmlformats.org/spreadsheetml/2006/main" count="291" uniqueCount="182">
  <si>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</si>
  <si>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</si>
  <si>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</si>
  <si>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</si>
  <si>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</si>
  <si>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</si>
  <si>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</si>
  <si>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</si>
  <si>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</si>
  <si>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</si>
  <si>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</si>
  <si>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</si>
  <si>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</si>
  <si>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</si>
  <si>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</si>
  <si>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</si>
  <si>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</si>
  <si>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</si>
  <si>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</si>
  <si>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</si>
  <si>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</si>
  <si>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</si>
  <si>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</si>
  <si>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</si>
  <si>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</si>
  <si>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</si>
  <si>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</si>
  <si>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</si>
  <si>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</si>
  <si>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</si>
  <si>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</si>
  <si>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</si>
  <si>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</si>
  <si>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</si>
  <si>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</si>
  <si>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</si>
  <si>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</si>
  <si>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</si>
  <si>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Строительство</t>
  </si>
  <si>
    <t>Источник: ПАО Московская Биржа.</t>
  </si>
  <si>
    <t>ДИНАМИКА ОБЪЕМА БИРЖЕВЫХ ВАЛЮТНЫХ ТОРГОВ (МЛРД РУБ.)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</si>
  <si>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</si>
  <si>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</si>
  <si>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</si>
  <si>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</si>
  <si>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</si>
  <si>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</si>
  <si>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</si>
  <si>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</si>
  <si>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</si>
  <si>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СТРУКТУРА ВАЛЮТНЫХ КРЕДИТОВ, ПРЕДОСТАВЛЕННЫХ ЮРИДИЧЕСКИМ ЛИЦАМ И ИНДИВИДУАЛЬНЫМ ПРЕДПРИНИМАТЕЛЯМ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</si>
  <si>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</si>
  <si>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</si>
  <si>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</si>
  <si>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</si>
  <si>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</si>
  <si>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</si>
  <si>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</si>
  <si>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</si>
  <si>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</si>
  <si>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</si>
  <si>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</si>
  <si>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</si>
  <si>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</si>
  <si>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</si>
  <si>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</si>
  <si>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</si>
  <si>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</si>
  <si>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</si>
  <si>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</si>
  <si>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</si>
  <si>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</si>
  <si>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</si>
  <si>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</si>
  <si>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</si>
  <si>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</si>
  <si>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</si>
  <si>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</si>
  <si>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</si>
  <si>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</si>
  <si>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</si>
  <si>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июнь</t>
  </si>
  <si>
    <t>0.25</t>
  </si>
  <si>
    <t>0.5</t>
  </si>
  <si>
    <t>0.75</t>
  </si>
  <si>
    <t>НЕТТО-ПОКУПКИ (-)/ПРОДАЖИ (+) ЮАНЕЙ ЗА ПРОЧИЕ ВАЛЮТЫ НА ВНЕБИРЖЕВОМ РЫНКЕ СПОТ ПО КАТЕГОРИЯМ УЧАСТНИКОВ (МЛРД РУБ.)</t>
  </si>
  <si>
    <t>Экспорт, млрд долл. США</t>
  </si>
  <si>
    <t>Импорт, млрд долл. США</t>
  </si>
  <si>
    <t>май</t>
  </si>
  <si>
    <t>КРИВАЯ ДОХОДНОСТЕЙ ОФЗ И ИЗМЕНЕНИЕ ДОХОДНОСТЕЙ ЗА ПЕРИОД</t>
  </si>
  <si>
    <t>Изменение за период с 31.05 по 30.06 (правая шкала)</t>
  </si>
  <si>
    <t>Через биржу</t>
  </si>
  <si>
    <t>Через крупнейшие банки</t>
  </si>
  <si>
    <t>Суммарно</t>
  </si>
  <si>
    <t>Продажи (+)/покупки (-) иностранной валюты физическими лицами, млрд руб.</t>
  </si>
  <si>
    <t>Источник: ПАО Московская Биржа, опрос крупнейших банков.</t>
  </si>
  <si>
    <t>месяц</t>
  </si>
  <si>
    <t>Чистые покупки, млрд руб.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</si>
  <si>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</si>
  <si>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</si>
  <si>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</si>
  <si>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</si>
  <si>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</si>
  <si>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</si>
  <si>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</si>
  <si>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</si>
  <si>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</si>
  <si>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</si>
  <si>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Категория инвесторов</t>
  </si>
  <si>
    <t>Объем чистых покупок, млрд руб.</t>
  </si>
  <si>
    <t>Количество клиентов (пр. шкала)</t>
  </si>
  <si>
    <t>свыше -50 млн</t>
  </si>
  <si>
    <t>до -50 млн</t>
  </si>
  <si>
    <t>до -5 млн</t>
  </si>
  <si>
    <t>до -1 млн</t>
  </si>
  <si>
    <t>до -100 тыс</t>
  </si>
  <si>
    <t>до 100 тыс</t>
  </si>
  <si>
    <t>до 250 тыс</t>
  </si>
  <si>
    <t>до 500 тыс</t>
  </si>
  <si>
    <t>до 1 млн</t>
  </si>
  <si>
    <t>до 2 млн</t>
  </si>
  <si>
    <t>до 5 млн</t>
  </si>
  <si>
    <t>до 10 млн</t>
  </si>
  <si>
    <t>до 20 млн</t>
  </si>
  <si>
    <t>до 40 млн</t>
  </si>
  <si>
    <t>до 80 млн</t>
  </si>
  <si>
    <t>до 150 млн</t>
  </si>
  <si>
    <t>до 300 млн</t>
  </si>
  <si>
    <t>свыше 300 млн</t>
  </si>
  <si>
    <t>Распределение портфелей инвесторов на 23.02.2022</t>
  </si>
  <si>
    <t>Распределение портфелей инвесторов на 31.05.2023</t>
  </si>
  <si>
    <t>(-50 млн;  - oo)</t>
  </si>
  <si>
    <t>(-5 млн; -50 млн)</t>
  </si>
  <si>
    <t>(-1 млн; -5 млн)</t>
  </si>
  <si>
    <t>(-1 млн; -100 тыс)</t>
  </si>
  <si>
    <t>(-100 тыс; 0)</t>
  </si>
  <si>
    <t>(0; 100 тыс)</t>
  </si>
  <si>
    <t>(100 тыс; 250 тыс)</t>
  </si>
  <si>
    <t>(250 тыс; 500 тыс)</t>
  </si>
  <si>
    <t>(500 тыс; 1 млн)</t>
  </si>
  <si>
    <t>(1 млн; 2 млн)</t>
  </si>
  <si>
    <t>(2 млн; 5 млн)</t>
  </si>
  <si>
    <t>(5 млн; 10 млн)</t>
  </si>
  <si>
    <t>(10 млн; 20 млн)</t>
  </si>
  <si>
    <t>(20 млн; 40 млн)</t>
  </si>
  <si>
    <t>(40 млн; 80 млн)</t>
  </si>
  <si>
    <t>(80 млн; 150 млн)</t>
  </si>
  <si>
    <t>(150 млн; 300 млн)</t>
  </si>
  <si>
    <t>(300 млн; оо)</t>
  </si>
  <si>
    <t>Доля чистых  покупок акций эмитентов, публиковавших отчетность</t>
  </si>
  <si>
    <t>Доля чистых покупок акций эмитентов, не публиковавших отчетность</t>
  </si>
  <si>
    <t>Не публиковавшие отчетность</t>
  </si>
  <si>
    <t>Публиковавшие отчетность</t>
  </si>
  <si>
    <t>Количество компаний</t>
  </si>
  <si>
    <t>Из них компаний с отрицательной динамикой спроса частных инвесторов</t>
  </si>
  <si>
    <t>Из них компаний с положительной или нейтральной динамикой спроса частных инвесторов</t>
  </si>
  <si>
    <t>Доля компаний с отрицательной динамикой спроса частных инвесторов</t>
  </si>
  <si>
    <t>Источник: ПАО Московская Биржа, e-disclosure.ru.</t>
  </si>
  <si>
    <t>Ретейл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</si>
  <si>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</si>
  <si>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</si>
  <si>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</si>
  <si>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*Покупки/продажи «токсичной» валюты и юаней на бирже.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</si>
  <si>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</si>
  <si>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</si>
  <si>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Источник: форма отчетности 0409701.</t>
  </si>
  <si>
    <t>ИЗМЕНЕНИЕ ФОНДОВЫХ ИНДЕКСОВ МОСБИРЖИ (%)</t>
  </si>
  <si>
    <t>ИТ</t>
  </si>
  <si>
    <t>Телекоммуникации</t>
  </si>
  <si>
    <t>Топ 1</t>
  </si>
  <si>
    <t>Топ 2</t>
  </si>
  <si>
    <t>Топ 3</t>
  </si>
  <si>
    <t>Топ 5</t>
  </si>
  <si>
    <t xml:space="preserve">USDRUB (пр. шкала) </t>
  </si>
  <si>
    <t>Источник: ПАО Московская биржа</t>
  </si>
  <si>
    <t>Динамика доли крупнейших нетто-покупателей иностранной валюты на биржевых торгах и USDRUB</t>
  </si>
  <si>
    <t>Динамика объемов чистых покупок российских акций розничными инвесторами на Московской бирже, млрд руб.</t>
  </si>
  <si>
    <t xml:space="preserve"> Продажи (+)/покупки (-) иностранной валюты* по категориям участников, млрд руб.</t>
  </si>
  <si>
    <t>Распределение вложений розничных инвесторов в акции РФ, млрд руб.</t>
  </si>
  <si>
    <t>Объемы операций частных инвесторов через организации с брокерской лицензией</t>
  </si>
  <si>
    <t xml:space="preserve">Распределение чистых покупок российских акций розничными инвесторами за март-май 2023 года, млрд руб. </t>
  </si>
  <si>
    <t xml:space="preserve"> Доли нетто-покупок частными инвесторами акций на Московской бирже с 24.02.2022 по 01.06.2023,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</si>
</sst>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  <numFmt numFmtId="172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/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/>
      <right style="medium">
        <color rgb="FFC5E0B3"/>
      </right>
      <top/>
      <bottom style="medium">
        <color rgb="FFC5E0B3"/>
      </bottom>
      <diagonal/>
    </border>
  </borders>
  <cellStyleXfs count="1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</cellStyleXfs>
  <cellXfs count="1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66" fontId="0" fillId="0" borderId="0" xfId="0" applyNumberForma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167" fontId="18" fillId="0" borderId="0" xfId="0" applyNumberFormat="1" applyFont="1" applyFill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10" fontId="0" fillId="0" borderId="0" xfId="0" applyNumberFormat="1"/>
    <xf numFmtId="14" fontId="0" fillId="0" borderId="7" xfId="0" applyNumberFormat="1" applyBorder="1"/>
    <xf numFmtId="164" fontId="0" fillId="0" borderId="8" xfId="0" applyNumberFormat="1" applyBorder="1"/>
    <xf numFmtId="1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1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0" xfId="0" applyNumberFormat="1" applyAlignment="1">
      <alignment horizontal="center" vertical="center"/>
    </xf>
    <xf numFmtId="0" fontId="1" fillId="0" borderId="0" xfId="7" applyAlignment="1">
      <alignment horizontal="center" vertical="center"/>
    </xf>
    <xf numFmtId="0" fontId="1" fillId="0" borderId="0" xfId="7" applyAlignment="1">
      <alignment horizontal="center"/>
    </xf>
    <xf numFmtId="0" fontId="1" fillId="0" borderId="0" xfId="7"/>
    <xf numFmtId="0" fontId="16" fillId="0" borderId="1" xfId="7" applyFont="1" applyBorder="1" applyAlignment="1">
      <alignment horizontal="center" vertical="center"/>
    </xf>
    <xf numFmtId="171" fontId="16" fillId="0" borderId="1" xfId="16" applyFont="1" applyBorder="1" applyAlignment="1">
      <alignment horizontal="center" vertical="center"/>
    </xf>
    <xf numFmtId="0" fontId="1" fillId="0" borderId="0" xfId="7" applyAlignment="1">
      <alignment horizontal="center" vertical="center" wrapText="1"/>
    </xf>
    <xf numFmtId="0" fontId="1" fillId="0" borderId="1" xfId="7" applyBorder="1" applyAlignment="1">
      <alignment horizontal="center" vertical="center"/>
    </xf>
    <xf numFmtId="171" fontId="0" fillId="0" borderId="1" xfId="16" applyFont="1" applyBorder="1" applyAlignment="1">
      <alignment horizontal="center"/>
    </xf>
    <xf numFmtId="172" fontId="0" fillId="0" borderId="0" xfId="16" applyNumberFormat="1" applyFont="1"/>
    <xf numFmtId="172" fontId="1" fillId="0" borderId="0" xfId="7" applyNumberFormat="1"/>
    <xf numFmtId="0" fontId="2" fillId="0" borderId="1" xfId="1" applyBorder="1" applyAlignment="1">
      <alignment horizontal="center"/>
    </xf>
    <xf numFmtId="0" fontId="16" fillId="0" borderId="18" xfId="1" applyFont="1" applyBorder="1" applyAlignment="1">
      <alignment horizontal="center" vertical="top"/>
    </xf>
    <xf numFmtId="0" fontId="2" fillId="0" borderId="1" xfId="1" applyBorder="1" applyAlignme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9" fontId="0" fillId="0" borderId="1" xfId="2" applyFont="1" applyBorder="1"/>
    <xf numFmtId="9" fontId="2" fillId="0" borderId="1" xfId="1" applyNumberFormat="1" applyBorder="1"/>
    <xf numFmtId="0" fontId="0" fillId="0" borderId="0" xfId="1" applyFont="1"/>
    <xf numFmtId="0" fontId="0" fillId="0" borderId="19" xfId="0" applyBorder="1" applyAlignment="1">
      <alignment vertical="top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horizontal="right" vertical="center"/>
    </xf>
    <xf numFmtId="9" fontId="15" fillId="0" borderId="22" xfId="0" applyNumberFormat="1" applyFont="1" applyBorder="1" applyAlignment="1">
      <alignment horizontal="right" vertical="center"/>
    </xf>
    <xf numFmtId="0" fontId="0" fillId="0" borderId="0" xfId="0" applyAlignment="1"/>
    <xf numFmtId="0" fontId="15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2" fontId="2" fillId="0" borderId="1" xfId="1" applyNumberFormat="1" applyBorder="1" applyAlignment="1">
      <alignment horizontal="center"/>
    </xf>
    <xf numFmtId="0" fontId="2" fillId="0" borderId="0" xfId="1" applyAlignment="1">
      <alignment wrapText="1"/>
    </xf>
    <xf numFmtId="166" fontId="0" fillId="0" borderId="0" xfId="2" applyNumberFormat="1" applyFont="1"/>
    <xf numFmtId="164" fontId="2" fillId="0" borderId="0" xfId="1" applyNumberFormat="1"/>
  </cellXfs>
  <cellStyles count="18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 2" xfId="9"/>
    <cellStyle name="Финансовый 2 2" xfId="16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1'!$C$4</c:f>
              <c:strCache>
                <c:ptCount val="1"/>
                <c:pt idx="0">
                  <c:v>Топ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1'!$B$5:$B$25</c:f>
              <c:numCache>
                <c:formatCode>m/d/yyyy</c:formatCode>
                <c:ptCount val="21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45083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'рис 1'!$C$5:$C$25</c:f>
              <c:numCache>
                <c:formatCode>0.0%</c:formatCode>
                <c:ptCount val="21"/>
                <c:pt idx="0">
                  <c:v>0.11188637883331798</c:v>
                </c:pt>
                <c:pt idx="1">
                  <c:v>0.1587864905217081</c:v>
                </c:pt>
                <c:pt idx="2">
                  <c:v>0.14776754577582119</c:v>
                </c:pt>
                <c:pt idx="3">
                  <c:v>0.19554993530760595</c:v>
                </c:pt>
                <c:pt idx="4">
                  <c:v>8.4646695383446921E-2</c:v>
                </c:pt>
                <c:pt idx="5">
                  <c:v>9.5399400159951422E-2</c:v>
                </c:pt>
                <c:pt idx="6">
                  <c:v>8.7822355287633672E-2</c:v>
                </c:pt>
                <c:pt idx="7">
                  <c:v>0.17625267431942801</c:v>
                </c:pt>
                <c:pt idx="8">
                  <c:v>0.15183761714801744</c:v>
                </c:pt>
                <c:pt idx="9">
                  <c:v>0.14362931365028092</c:v>
                </c:pt>
                <c:pt idx="10">
                  <c:v>0.10538636208936517</c:v>
                </c:pt>
                <c:pt idx="11">
                  <c:v>0.35366188475699756</c:v>
                </c:pt>
                <c:pt idx="12">
                  <c:v>0.13267710105458586</c:v>
                </c:pt>
                <c:pt idx="13">
                  <c:v>0.10159643009100361</c:v>
                </c:pt>
                <c:pt idx="14">
                  <c:v>0.15020299823822231</c:v>
                </c:pt>
                <c:pt idx="15">
                  <c:v>0.1112885817242716</c:v>
                </c:pt>
                <c:pt idx="16">
                  <c:v>0.14466472733270047</c:v>
                </c:pt>
                <c:pt idx="17">
                  <c:v>0.12659081481850615</c:v>
                </c:pt>
                <c:pt idx="18">
                  <c:v>0.37774338471188018</c:v>
                </c:pt>
                <c:pt idx="19">
                  <c:v>0.23534526676858458</c:v>
                </c:pt>
                <c:pt idx="20">
                  <c:v>0.39901391004223452</c:v>
                </c:pt>
              </c:numCache>
            </c:numRef>
          </c:val>
        </c:ser>
        <c:ser>
          <c:idx val="1"/>
          <c:order val="1"/>
          <c:tx>
            <c:strRef>
              <c:f>'рис 1'!$D$4</c:f>
              <c:strCache>
                <c:ptCount val="1"/>
                <c:pt idx="0">
                  <c:v>Топ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1'!$B$5:$B$25</c:f>
              <c:numCache>
                <c:formatCode>m/d/yyyy</c:formatCode>
                <c:ptCount val="21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45083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'рис 1'!$D$5:$D$25</c:f>
              <c:numCache>
                <c:formatCode>0.0%</c:formatCode>
                <c:ptCount val="21"/>
                <c:pt idx="0">
                  <c:v>0.20526764657598967</c:v>
                </c:pt>
                <c:pt idx="1">
                  <c:v>0.26350871952854765</c:v>
                </c:pt>
                <c:pt idx="2">
                  <c:v>0.28272901625060104</c:v>
                </c:pt>
                <c:pt idx="3">
                  <c:v>0.26670467449670754</c:v>
                </c:pt>
                <c:pt idx="4">
                  <c:v>0.16850706776416774</c:v>
                </c:pt>
                <c:pt idx="5">
                  <c:v>0.17678973461336342</c:v>
                </c:pt>
                <c:pt idx="6">
                  <c:v>0.17556276829241133</c:v>
                </c:pt>
                <c:pt idx="7">
                  <c:v>0.30063701389910497</c:v>
                </c:pt>
                <c:pt idx="8">
                  <c:v>0.23034420091367433</c:v>
                </c:pt>
                <c:pt idx="9">
                  <c:v>0.20272092970512329</c:v>
                </c:pt>
                <c:pt idx="10">
                  <c:v>0.18999081639165813</c:v>
                </c:pt>
                <c:pt idx="11">
                  <c:v>0.41852519753317519</c:v>
                </c:pt>
                <c:pt idx="12">
                  <c:v>0.19902796631852579</c:v>
                </c:pt>
                <c:pt idx="13">
                  <c:v>0.17509597312372699</c:v>
                </c:pt>
                <c:pt idx="14">
                  <c:v>0.22094896275371739</c:v>
                </c:pt>
                <c:pt idx="15">
                  <c:v>0.18172083309034917</c:v>
                </c:pt>
                <c:pt idx="16">
                  <c:v>0.19774275551109932</c:v>
                </c:pt>
                <c:pt idx="17">
                  <c:v>0.22335370295681861</c:v>
                </c:pt>
                <c:pt idx="18">
                  <c:v>0.43604708537919667</c:v>
                </c:pt>
                <c:pt idx="19">
                  <c:v>0.37344186393371714</c:v>
                </c:pt>
                <c:pt idx="20">
                  <c:v>0.52241064147503036</c:v>
                </c:pt>
              </c:numCache>
            </c:numRef>
          </c:val>
        </c:ser>
        <c:ser>
          <c:idx val="2"/>
          <c:order val="2"/>
          <c:tx>
            <c:strRef>
              <c:f>'рис 1'!$E$4</c:f>
              <c:strCache>
                <c:ptCount val="1"/>
                <c:pt idx="0">
                  <c:v>Топ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1'!$B$5:$B$25</c:f>
              <c:numCache>
                <c:formatCode>m/d/yyyy</c:formatCode>
                <c:ptCount val="21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45083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'рис 1'!$E$5:$E$25</c:f>
              <c:numCache>
                <c:formatCode>0.0%</c:formatCode>
                <c:ptCount val="21"/>
                <c:pt idx="0">
                  <c:v>0.26025441339574212</c:v>
                </c:pt>
                <c:pt idx="1">
                  <c:v>0.30350271061431672</c:v>
                </c:pt>
                <c:pt idx="2">
                  <c:v>0.33729886363992961</c:v>
                </c:pt>
                <c:pt idx="3">
                  <c:v>0.31384896527470979</c:v>
                </c:pt>
                <c:pt idx="4">
                  <c:v>0.23363361460492632</c:v>
                </c:pt>
                <c:pt idx="5">
                  <c:v>0.23209152118592136</c:v>
                </c:pt>
                <c:pt idx="6">
                  <c:v>0.24082898500042041</c:v>
                </c:pt>
                <c:pt idx="7">
                  <c:v>0.36236586023517997</c:v>
                </c:pt>
                <c:pt idx="8">
                  <c:v>0.28455169345360753</c:v>
                </c:pt>
                <c:pt idx="9">
                  <c:v>0.25622305468513351</c:v>
                </c:pt>
                <c:pt idx="10">
                  <c:v>0.24607245320316784</c:v>
                </c:pt>
                <c:pt idx="11">
                  <c:v>0.47797278478789523</c:v>
                </c:pt>
                <c:pt idx="12">
                  <c:v>0.25458056864787865</c:v>
                </c:pt>
                <c:pt idx="13">
                  <c:v>0.23093379588706123</c:v>
                </c:pt>
                <c:pt idx="14">
                  <c:v>0.26915624841645297</c:v>
                </c:pt>
                <c:pt idx="15">
                  <c:v>0.24989155433705723</c:v>
                </c:pt>
                <c:pt idx="16">
                  <c:v>0.24827245983806276</c:v>
                </c:pt>
                <c:pt idx="17">
                  <c:v>0.28860758422297234</c:v>
                </c:pt>
                <c:pt idx="18">
                  <c:v>0.47763879288734112</c:v>
                </c:pt>
                <c:pt idx="19">
                  <c:v>0.47843563323382265</c:v>
                </c:pt>
                <c:pt idx="20">
                  <c:v>0.56809056268798619</c:v>
                </c:pt>
              </c:numCache>
            </c:numRef>
          </c:val>
        </c:ser>
        <c:ser>
          <c:idx val="3"/>
          <c:order val="3"/>
          <c:tx>
            <c:strRef>
              <c:f>'рис 1'!$F$4</c:f>
              <c:strCache>
                <c:ptCount val="1"/>
                <c:pt idx="0">
                  <c:v>Топ 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1'!$B$5:$B$25</c:f>
              <c:numCache>
                <c:formatCode>m/d/yyyy</c:formatCode>
                <c:ptCount val="21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45083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'рис 1'!$F$5:$F$25</c:f>
              <c:numCache>
                <c:formatCode>0.0%</c:formatCode>
                <c:ptCount val="21"/>
                <c:pt idx="0">
                  <c:v>0.34917784112976519</c:v>
                </c:pt>
                <c:pt idx="1">
                  <c:v>0.37192907195245756</c:v>
                </c:pt>
                <c:pt idx="2">
                  <c:v>0.4346634655001464</c:v>
                </c:pt>
                <c:pt idx="3">
                  <c:v>0.38276703454699412</c:v>
                </c:pt>
                <c:pt idx="4">
                  <c:v>0.32587873302843212</c:v>
                </c:pt>
                <c:pt idx="5">
                  <c:v>0.33377987543671939</c:v>
                </c:pt>
                <c:pt idx="6">
                  <c:v>0.34547428965723848</c:v>
                </c:pt>
                <c:pt idx="7">
                  <c:v>0.46438343068275695</c:v>
                </c:pt>
                <c:pt idx="8">
                  <c:v>0.38306941983204468</c:v>
                </c:pt>
                <c:pt idx="9">
                  <c:v>0.35565599295268391</c:v>
                </c:pt>
                <c:pt idx="10">
                  <c:v>0.35026427613609978</c:v>
                </c:pt>
                <c:pt idx="11">
                  <c:v>0.56265454654025215</c:v>
                </c:pt>
                <c:pt idx="12">
                  <c:v>0.36064695998606061</c:v>
                </c:pt>
                <c:pt idx="13">
                  <c:v>0.31128936074226271</c:v>
                </c:pt>
                <c:pt idx="14">
                  <c:v>0.35279613823287126</c:v>
                </c:pt>
                <c:pt idx="15">
                  <c:v>0.37175070236563618</c:v>
                </c:pt>
                <c:pt idx="16">
                  <c:v>0.3412985497693537</c:v>
                </c:pt>
                <c:pt idx="17">
                  <c:v>0.39531255126234494</c:v>
                </c:pt>
                <c:pt idx="18">
                  <c:v>0.54767418029109827</c:v>
                </c:pt>
                <c:pt idx="19">
                  <c:v>0.61700406718550993</c:v>
                </c:pt>
                <c:pt idx="20">
                  <c:v>0.64209425601714787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31920"/>
        <c:axId val="217731528"/>
      </c:barChart>
      <c:lineChart>
        <c:grouping val="standard"/>
        <c:varyColors val="0"/>
        <c:ser>
          <c:idx val="4"/>
          <c:order val="4"/>
          <c:tx>
            <c:strRef>
              <c:f>'рис 1'!$G$4</c:f>
              <c:strCache>
                <c:ptCount val="1"/>
                <c:pt idx="0">
                  <c:v>USDRUB (пр. шкала)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1'!$B$5:$B$25</c:f>
              <c:numCache>
                <c:formatCode>m/d/yyyy</c:formatCode>
                <c:ptCount val="21"/>
                <c:pt idx="0">
                  <c:v>45078</c:v>
                </c:pt>
                <c:pt idx="1">
                  <c:v>45079</c:v>
                </c:pt>
                <c:pt idx="2">
                  <c:v>45082</c:v>
                </c:pt>
                <c:pt idx="3">
                  <c:v>45083</c:v>
                </c:pt>
                <c:pt idx="4">
                  <c:v>45084</c:v>
                </c:pt>
                <c:pt idx="5">
                  <c:v>45085</c:v>
                </c:pt>
                <c:pt idx="6">
                  <c:v>45086</c:v>
                </c:pt>
                <c:pt idx="7">
                  <c:v>45090</c:v>
                </c:pt>
                <c:pt idx="8">
                  <c:v>45091</c:v>
                </c:pt>
                <c:pt idx="9">
                  <c:v>45092</c:v>
                </c:pt>
                <c:pt idx="10">
                  <c:v>45093</c:v>
                </c:pt>
                <c:pt idx="11">
                  <c:v>45096</c:v>
                </c:pt>
                <c:pt idx="12">
                  <c:v>45097</c:v>
                </c:pt>
                <c:pt idx="13">
                  <c:v>45098</c:v>
                </c:pt>
                <c:pt idx="14">
                  <c:v>45099</c:v>
                </c:pt>
                <c:pt idx="15">
                  <c:v>45100</c:v>
                </c:pt>
                <c:pt idx="16">
                  <c:v>45103</c:v>
                </c:pt>
                <c:pt idx="17">
                  <c:v>45104</c:v>
                </c:pt>
                <c:pt idx="18">
                  <c:v>45105</c:v>
                </c:pt>
                <c:pt idx="19">
                  <c:v>45106</c:v>
                </c:pt>
                <c:pt idx="20">
                  <c:v>45107</c:v>
                </c:pt>
              </c:numCache>
            </c:numRef>
          </c:cat>
          <c:val>
            <c:numRef>
              <c:f>'рис 1'!$G$5:$G$25</c:f>
              <c:numCache>
                <c:formatCode>0.0</c:formatCode>
                <c:ptCount val="21"/>
                <c:pt idx="0">
                  <c:v>80.757499999999993</c:v>
                </c:pt>
                <c:pt idx="1">
                  <c:v>81.5</c:v>
                </c:pt>
                <c:pt idx="2">
                  <c:v>80.952500000000001</c:v>
                </c:pt>
                <c:pt idx="3">
                  <c:v>81.402500000000003</c:v>
                </c:pt>
                <c:pt idx="4">
                  <c:v>81.98</c:v>
                </c:pt>
                <c:pt idx="5">
                  <c:v>82.597499999999997</c:v>
                </c:pt>
                <c:pt idx="6">
                  <c:v>82.635000000000005</c:v>
                </c:pt>
                <c:pt idx="7">
                  <c:v>84.3</c:v>
                </c:pt>
                <c:pt idx="8">
                  <c:v>84.165000000000006</c:v>
                </c:pt>
                <c:pt idx="9">
                  <c:v>83.75</c:v>
                </c:pt>
                <c:pt idx="10">
                  <c:v>84.137500000000003</c:v>
                </c:pt>
                <c:pt idx="11">
                  <c:v>84.142499999999998</c:v>
                </c:pt>
                <c:pt idx="12">
                  <c:v>84.784999999999997</c:v>
                </c:pt>
                <c:pt idx="13">
                  <c:v>83.98</c:v>
                </c:pt>
                <c:pt idx="14">
                  <c:v>84.05</c:v>
                </c:pt>
                <c:pt idx="15">
                  <c:v>84.7</c:v>
                </c:pt>
                <c:pt idx="16">
                  <c:v>85.087500000000006</c:v>
                </c:pt>
                <c:pt idx="17">
                  <c:v>85.06</c:v>
                </c:pt>
                <c:pt idx="18">
                  <c:v>86.372500000000002</c:v>
                </c:pt>
                <c:pt idx="19">
                  <c:v>87.57</c:v>
                </c:pt>
                <c:pt idx="20">
                  <c:v>89.55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32312"/>
        <c:axId val="217730352"/>
      </c:lineChart>
      <c:catAx>
        <c:axId val="217731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31528"/>
        <c:crosses val="autoZero"/>
        <c:auto val="0"/>
        <c:lblAlgn val="ctr"/>
        <c:lblOffset val="100"/>
        <c:noMultiLvlLbl val="0"/>
      </c:catAx>
      <c:valAx>
        <c:axId val="21773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31920"/>
        <c:crosses val="autoZero"/>
        <c:crossBetween val="between"/>
      </c:valAx>
      <c:valAx>
        <c:axId val="21773035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32312"/>
        <c:crosses val="max"/>
        <c:crossBetween val="between"/>
      </c:valAx>
      <c:dateAx>
        <c:axId val="217732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773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10'!$D$4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10'!$D$5:$D$22</c:f>
              <c:numCache>
                <c:formatCode>0.00</c:formatCode>
                <c:ptCount val="18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 10'!$E$4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10'!$E$5:$E$22</c:f>
              <c:numCache>
                <c:formatCode>0.00</c:formatCode>
                <c:ptCount val="18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 10'!$F$4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10'!$F$5:$F$22</c:f>
              <c:numCache>
                <c:formatCode>0.00</c:formatCode>
                <c:ptCount val="18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 10'!$G$4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10'!$G$5:$G$22</c:f>
              <c:numCache>
                <c:formatCode>0.00</c:formatCode>
                <c:ptCount val="18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  <c:pt idx="17">
                  <c:v>4.3656329999999999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 10'!$H$4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10'!$H$5:$H$22</c:f>
              <c:numCache>
                <c:formatCode>0.00</c:formatCode>
                <c:ptCount val="18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 10'!$I$4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10'!$I$5:$I$22</c:f>
              <c:numCache>
                <c:formatCode>0.00</c:formatCode>
                <c:ptCount val="18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 10'!$J$4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10'!$J$5:$J$22</c:f>
              <c:numCache>
                <c:formatCode>0.00</c:formatCode>
                <c:ptCount val="18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 10'!$K$4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10'!$K$5:$K$22</c:f>
              <c:numCache>
                <c:formatCode>0.00</c:formatCode>
                <c:ptCount val="18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 10'!$L$4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10'!$C$5:$C$22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10'!$L$5:$L$22</c:f>
              <c:numCache>
                <c:formatCode>0.00</c:formatCode>
                <c:ptCount val="18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669865840"/>
        <c:axId val="669866232"/>
      </c:barChart>
      <c:dateAx>
        <c:axId val="6698658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6232"/>
        <c:crosses val="autoZero"/>
        <c:auto val="1"/>
        <c:lblOffset val="100"/>
        <c:baseTimeUnit val="months"/>
      </c:dateAx>
      <c:valAx>
        <c:axId val="66986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528354770147E-3"/>
          <c:y val="0.80079480454520835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11'!$C$4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11'!$B$5:$B$38</c:f>
              <c:numCache>
                <c:formatCode>d\-mmm</c:formatCode>
                <c:ptCount val="34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</c:numCache>
            </c:numRef>
          </c:cat>
          <c:val>
            <c:numRef>
              <c:f>'рис 11'!$C$5:$C$38</c:f>
              <c:numCache>
                <c:formatCode>General</c:formatCode>
                <c:ptCount val="34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 11'!$D$4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11'!$B$5:$B$38</c:f>
              <c:numCache>
                <c:formatCode>d\-mmm</c:formatCode>
                <c:ptCount val="34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</c:numCache>
            </c:numRef>
          </c:cat>
          <c:val>
            <c:numRef>
              <c:f>'рис 11'!$D$5:$D$38</c:f>
              <c:numCache>
                <c:formatCode>General</c:formatCode>
                <c:ptCount val="34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 11'!$E$4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11'!$B$5:$B$38</c:f>
              <c:numCache>
                <c:formatCode>d\-mmm</c:formatCode>
                <c:ptCount val="34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</c:numCache>
            </c:numRef>
          </c:cat>
          <c:val>
            <c:numRef>
              <c:f>'рис 11'!$E$5:$E$38</c:f>
              <c:numCache>
                <c:formatCode>General</c:formatCode>
                <c:ptCount val="34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669867016"/>
        <c:axId val="671571288"/>
      </c:barChart>
      <c:catAx>
        <c:axId val="66986701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1288"/>
        <c:crosses val="autoZero"/>
        <c:auto val="0"/>
        <c:lblAlgn val="ctr"/>
        <c:lblOffset val="100"/>
        <c:noMultiLvlLbl val="0"/>
      </c:catAx>
      <c:valAx>
        <c:axId val="67157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12'!$B$4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 12'!$A$5:$A$23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12'!$B$5:$B$23</c:f>
              <c:numCache>
                <c:formatCode>#,##0.00</c:formatCode>
                <c:ptCount val="19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20235.419999999998</c:v>
                </c:pt>
                <c:pt idx="17" formatCode="0.00">
                  <c:v>20321.55</c:v>
                </c:pt>
                <c:pt idx="18" formatCode="0.00">
                  <c:v>20726.29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671570896"/>
        <c:axId val="671571680"/>
      </c:barChart>
      <c:lineChart>
        <c:grouping val="standard"/>
        <c:varyColors val="0"/>
        <c:ser>
          <c:idx val="1"/>
          <c:order val="1"/>
          <c:tx>
            <c:strRef>
              <c:f>'рис 12'!$C$4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 12'!$A$5:$A$23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12'!$C$5:$C$23</c:f>
              <c:numCache>
                <c:formatCode>0%</c:formatCode>
                <c:ptCount val="19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73640"/>
        <c:axId val="671575992"/>
      </c:lineChart>
      <c:catAx>
        <c:axId val="671570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1680"/>
        <c:crosses val="autoZero"/>
        <c:auto val="0"/>
        <c:lblAlgn val="ctr"/>
        <c:lblOffset val="100"/>
        <c:noMultiLvlLbl val="0"/>
      </c:catAx>
      <c:valAx>
        <c:axId val="6715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0896"/>
        <c:crosses val="autoZero"/>
        <c:crossBetween val="between"/>
      </c:valAx>
      <c:valAx>
        <c:axId val="6715759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3640"/>
        <c:crosses val="max"/>
        <c:crossBetween val="between"/>
      </c:valAx>
      <c:dateAx>
        <c:axId val="671573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715759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 13'!$A$5</c:f>
              <c:strCache>
                <c:ptCount val="1"/>
                <c:pt idx="0">
                  <c:v>июнь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13'!$B$4:$M$4</c:f>
              <c:strCache>
                <c:ptCount val="12"/>
                <c:pt idx="0">
                  <c:v>Телекоммуникации</c:v>
                </c:pt>
                <c:pt idx="1">
                  <c:v>Химическое производство</c:v>
                </c:pt>
                <c:pt idx="2">
                  <c:v>Электроэнергетика</c:v>
                </c:pt>
                <c:pt idx="3">
                  <c:v>Банки и финансы</c:v>
                </c:pt>
                <c:pt idx="4">
                  <c:v>Металлы и добыча</c:v>
                </c:pt>
                <c:pt idx="5">
                  <c:v>Строительство</c:v>
                </c:pt>
                <c:pt idx="6">
                  <c:v>Нефть и газ</c:v>
                </c:pt>
                <c:pt idx="7">
                  <c:v>ИТ</c:v>
                </c:pt>
                <c:pt idx="8">
                  <c:v>Ретейл</c:v>
                </c:pt>
                <c:pt idx="9">
                  <c:v>Транспорт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 13'!$B$5:$M$5</c:f>
              <c:numCache>
                <c:formatCode>0.0</c:formatCode>
                <c:ptCount val="12"/>
                <c:pt idx="0">
                  <c:v>-3</c:v>
                </c:pt>
                <c:pt idx="1">
                  <c:v>1</c:v>
                </c:pt>
                <c:pt idx="2">
                  <c:v>1.2</c:v>
                </c:pt>
                <c:pt idx="3">
                  <c:v>2.1</c:v>
                </c:pt>
                <c:pt idx="4">
                  <c:v>3.9</c:v>
                </c:pt>
                <c:pt idx="5">
                  <c:v>5.9</c:v>
                </c:pt>
                <c:pt idx="6">
                  <c:v>7</c:v>
                </c:pt>
                <c:pt idx="7">
                  <c:v>8.3000000000000007</c:v>
                </c:pt>
                <c:pt idx="8">
                  <c:v>10.1</c:v>
                </c:pt>
                <c:pt idx="9">
                  <c:v>14.3</c:v>
                </c:pt>
                <c:pt idx="10">
                  <c:v>2.9</c:v>
                </c:pt>
                <c:pt idx="11">
                  <c:v>-6.9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671574032"/>
        <c:axId val="671574424"/>
      </c:barChart>
      <c:catAx>
        <c:axId val="67157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574424"/>
        <c:crosses val="autoZero"/>
        <c:auto val="1"/>
        <c:lblAlgn val="ctr"/>
        <c:lblOffset val="100"/>
        <c:noMultiLvlLbl val="0"/>
      </c:catAx>
      <c:valAx>
        <c:axId val="67157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57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14'!$B$4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14'!$A$5:$A$372</c:f>
              <c:numCache>
                <c:formatCode>m/d/yyyy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</c:numCache>
            </c:numRef>
          </c:cat>
          <c:val>
            <c:numRef>
              <c:f>'рис 14'!$B$5:$B$372</c:f>
              <c:numCache>
                <c:formatCode>0.0</c:formatCode>
                <c:ptCount val="368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60.177349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1576384"/>
        <c:axId val="671572072"/>
      </c:barChart>
      <c:lineChart>
        <c:grouping val="standard"/>
        <c:varyColors val="0"/>
        <c:ser>
          <c:idx val="1"/>
          <c:order val="1"/>
          <c:tx>
            <c:strRef>
              <c:f>'рис 14'!$C$4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14'!$A$5:$A$372</c:f>
              <c:numCache>
                <c:formatCode>m/d/yyyy</c:formatCode>
                <c:ptCount val="36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</c:numCache>
            </c:numRef>
          </c:cat>
          <c:val>
            <c:numRef>
              <c:f>'рис 14'!$C$5:$C$372</c:f>
              <c:numCache>
                <c:formatCode>0%</c:formatCode>
                <c:ptCount val="368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0.77618500000000001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577952"/>
        <c:axId val="671572464"/>
      </c:lineChart>
      <c:catAx>
        <c:axId val="671576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2072"/>
        <c:crosses val="autoZero"/>
        <c:auto val="0"/>
        <c:lblAlgn val="ctr"/>
        <c:lblOffset val="100"/>
        <c:noMultiLvlLbl val="0"/>
      </c:catAx>
      <c:valAx>
        <c:axId val="671572072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6384"/>
        <c:crosses val="autoZero"/>
        <c:crossBetween val="between"/>
      </c:valAx>
      <c:valAx>
        <c:axId val="6715724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7952"/>
        <c:crosses val="max"/>
        <c:crossBetween val="between"/>
      </c:valAx>
      <c:catAx>
        <c:axId val="671577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7157246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15'!$C$4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15'!$C$5:$C$19</c:f>
              <c:numCache>
                <c:formatCode>0.0</c:formatCode>
                <c:ptCount val="15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 15'!$D$4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15'!$D$5:$D$19</c:f>
              <c:numCache>
                <c:formatCode>0.0</c:formatCode>
                <c:ptCount val="15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 15'!$E$4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15'!$E$5:$E$19</c:f>
              <c:numCache>
                <c:formatCode>0.0</c:formatCode>
                <c:ptCount val="15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 15'!$F$4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15'!$F$5:$F$19</c:f>
              <c:numCache>
                <c:formatCode>0.0</c:formatCode>
                <c:ptCount val="15"/>
                <c:pt idx="0">
                  <c:v>-2.5732265521900013</c:v>
                </c:pt>
                <c:pt idx="1">
                  <c:v>1.6583797168000003</c:v>
                </c:pt>
                <c:pt idx="2">
                  <c:v>2.7898277975200019</c:v>
                </c:pt>
                <c:pt idx="3">
                  <c:v>0.40842183425000012</c:v>
                </c:pt>
                <c:pt idx="4">
                  <c:v>1.2898259999999999</c:v>
                </c:pt>
                <c:pt idx="5">
                  <c:v>-0.64224599999999987</c:v>
                </c:pt>
                <c:pt idx="6">
                  <c:v>0.48658200000000013</c:v>
                </c:pt>
                <c:pt idx="7">
                  <c:v>-0.19717100000000004</c:v>
                </c:pt>
                <c:pt idx="8">
                  <c:v>-2.0949079999999998</c:v>
                </c:pt>
                <c:pt idx="9">
                  <c:v>-4.3541430000000005</c:v>
                </c:pt>
                <c:pt idx="10">
                  <c:v>0.34310799999999997</c:v>
                </c:pt>
                <c:pt idx="11">
                  <c:v>0.39730000000000004</c:v>
                </c:pt>
                <c:pt idx="12">
                  <c:v>1.5548989999999998</c:v>
                </c:pt>
                <c:pt idx="13">
                  <c:v>-2.5853329999999999</c:v>
                </c:pt>
                <c:pt idx="14">
                  <c:v>-3.5475779999999997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 15'!$G$4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15'!$G$5:$G$19</c:f>
              <c:numCache>
                <c:formatCode>0.0</c:formatCode>
                <c:ptCount val="15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 15'!$H$4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15'!$H$5:$H$19</c:f>
              <c:numCache>
                <c:formatCode>0.0</c:formatCode>
                <c:ptCount val="15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 15'!$I$4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15'!$I$5:$I$19</c:f>
              <c:numCache>
                <c:formatCode>0.0</c:formatCode>
                <c:ptCount val="15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 15'!$J$4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15'!$B$5:$B$19</c:f>
              <c:numCache>
                <c:formatCode>mmm\-yy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15'!$J$5:$J$19</c:f>
              <c:numCache>
                <c:formatCode>0.0</c:formatCode>
                <c:ptCount val="15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671577168"/>
        <c:axId val="671573248"/>
      </c:barChart>
      <c:dateAx>
        <c:axId val="671577168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3248"/>
        <c:crosses val="autoZero"/>
        <c:auto val="1"/>
        <c:lblOffset val="100"/>
        <c:baseTimeUnit val="months"/>
      </c:dateAx>
      <c:valAx>
        <c:axId val="671573248"/>
        <c:scaling>
          <c:orientation val="minMax"/>
          <c:max val="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16'!$C$4</c:f>
              <c:strCache>
                <c:ptCount val="1"/>
                <c:pt idx="0">
                  <c:v>Чистые покупки, млрд руб.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'рис 16'!$A$5:$B$28</c:f>
              <c:multiLvlStrCache>
                <c:ptCount val="24"/>
                <c:lvl>
                  <c:pt idx="0">
                    <c:v>июнь</c:v>
                  </c:pt>
                  <c:pt idx="1">
                    <c:v>июль</c:v>
                  </c:pt>
                  <c:pt idx="2">
                    <c:v>август</c:v>
                  </c:pt>
                  <c:pt idx="3">
                    <c:v>сентябрь</c:v>
                  </c:pt>
                  <c:pt idx="4">
                    <c:v>октябрь</c:v>
                  </c:pt>
                  <c:pt idx="5">
                    <c:v>ноябрь</c:v>
                  </c:pt>
                  <c:pt idx="6">
                    <c:v>декабрь</c:v>
                  </c:pt>
                  <c:pt idx="7">
                    <c:v>январь</c:v>
                  </c:pt>
                  <c:pt idx="8">
                    <c:v>февраль</c:v>
                  </c:pt>
                  <c:pt idx="9">
                    <c:v>март</c:v>
                  </c:pt>
                  <c:pt idx="10">
                    <c:v>апрель</c:v>
                  </c:pt>
                  <c:pt idx="11">
                    <c:v>май</c:v>
                  </c:pt>
                  <c:pt idx="12">
                    <c:v>июнь</c:v>
                  </c:pt>
                  <c:pt idx="13">
                    <c:v>июль</c:v>
                  </c:pt>
                  <c:pt idx="14">
                    <c:v>август</c:v>
                  </c:pt>
                  <c:pt idx="15">
                    <c:v>сентябрь</c:v>
                  </c:pt>
                  <c:pt idx="16">
                    <c:v>октябрь</c:v>
                  </c:pt>
                  <c:pt idx="17">
                    <c:v>ноябрь</c:v>
                  </c:pt>
                  <c:pt idx="18">
                    <c:v>декабрь</c:v>
                  </c:pt>
                  <c:pt idx="19">
                    <c:v>январь</c:v>
                  </c:pt>
                  <c:pt idx="20">
                    <c:v>февраль</c:v>
                  </c:pt>
                  <c:pt idx="21">
                    <c:v>март</c:v>
                  </c:pt>
                  <c:pt idx="22">
                    <c:v>апрель</c:v>
                  </c:pt>
                  <c:pt idx="23">
                    <c:v>май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'рис 16'!$C$5:$C$28</c:f>
              <c:numCache>
                <c:formatCode>_-* #\ ##0.00_-;\-* #\ ##0.00_-;_-* "-"??_-;_-@_-</c:formatCode>
                <c:ptCount val="24"/>
                <c:pt idx="0">
                  <c:v>31.4796652256349</c:v>
                </c:pt>
                <c:pt idx="1">
                  <c:v>43.914807748522001</c:v>
                </c:pt>
                <c:pt idx="2">
                  <c:v>30.067969154175998</c:v>
                </c:pt>
                <c:pt idx="3">
                  <c:v>44.749196675113701</c:v>
                </c:pt>
                <c:pt idx="4">
                  <c:v>84.547373774251994</c:v>
                </c:pt>
                <c:pt idx="5">
                  <c:v>93.932795577401507</c:v>
                </c:pt>
                <c:pt idx="6">
                  <c:v>60.348886632063198</c:v>
                </c:pt>
                <c:pt idx="7">
                  <c:v>100.988237448438</c:v>
                </c:pt>
                <c:pt idx="8">
                  <c:v>143.98934410444602</c:v>
                </c:pt>
                <c:pt idx="9">
                  <c:v>-14.7851856827078</c:v>
                </c:pt>
                <c:pt idx="10">
                  <c:v>1.1438498403320401</c:v>
                </c:pt>
                <c:pt idx="11">
                  <c:v>3.4406002150605102</c:v>
                </c:pt>
                <c:pt idx="12">
                  <c:v>14.045473414170401</c:v>
                </c:pt>
                <c:pt idx="13">
                  <c:v>-15.3801896861322</c:v>
                </c:pt>
                <c:pt idx="14">
                  <c:v>-7.7234573128516795</c:v>
                </c:pt>
                <c:pt idx="15">
                  <c:v>17.761219149047502</c:v>
                </c:pt>
                <c:pt idx="16">
                  <c:v>-2.4463211702044001</c:v>
                </c:pt>
                <c:pt idx="17">
                  <c:v>-2.7629115369724202</c:v>
                </c:pt>
                <c:pt idx="18">
                  <c:v>8.9517540747978313</c:v>
                </c:pt>
                <c:pt idx="19">
                  <c:v>5.1995337860347401</c:v>
                </c:pt>
                <c:pt idx="20">
                  <c:v>2.9176510825101798</c:v>
                </c:pt>
                <c:pt idx="21">
                  <c:v>17.241727244430901</c:v>
                </c:pt>
                <c:pt idx="22">
                  <c:v>28.9873600413475</c:v>
                </c:pt>
                <c:pt idx="23">
                  <c:v>14.7576758064064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5-4863-B273-8C992AD8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2"/>
        <c:overlap val="-27"/>
        <c:axId val="671575600"/>
        <c:axId val="671450752"/>
      </c:barChart>
      <c:catAx>
        <c:axId val="6715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0752"/>
        <c:crosses val="autoZero"/>
        <c:auto val="1"/>
        <c:lblAlgn val="ctr"/>
        <c:lblOffset val="100"/>
        <c:noMultiLvlLbl val="0"/>
      </c:catAx>
      <c:valAx>
        <c:axId val="6714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32097997033962E-2"/>
          <c:y val="5.6813145980427984E-2"/>
          <c:w val="0.78879906577275927"/>
          <c:h val="0.66218629399628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'рис 17'!$A$4</c:f>
              <c:strCache>
                <c:ptCount val="1"/>
                <c:pt idx="0">
                  <c:v>Категория инвесторов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'рис 17'!$A$5:$A$22</c:f>
              <c:strCache>
                <c:ptCount val="18"/>
                <c:pt idx="0">
                  <c:v>свыше -50 млн</c:v>
                </c:pt>
                <c:pt idx="1">
                  <c:v>до -50 млн</c:v>
                </c:pt>
                <c:pt idx="2">
                  <c:v>до -5 млн</c:v>
                </c:pt>
                <c:pt idx="3">
                  <c:v>до -1 млн</c:v>
                </c:pt>
                <c:pt idx="4">
                  <c:v>до -100 тыс</c:v>
                </c:pt>
                <c:pt idx="5">
                  <c:v>до 100 тыс</c:v>
                </c:pt>
                <c:pt idx="6">
                  <c:v>до 250 тыс</c:v>
                </c:pt>
                <c:pt idx="7">
                  <c:v>до 500 тыс</c:v>
                </c:pt>
                <c:pt idx="8">
                  <c:v>до 1 млн</c:v>
                </c:pt>
                <c:pt idx="9">
                  <c:v>до 2 млн</c:v>
                </c:pt>
                <c:pt idx="10">
                  <c:v>до 5 млн</c:v>
                </c:pt>
                <c:pt idx="11">
                  <c:v>до 10 млн</c:v>
                </c:pt>
                <c:pt idx="12">
                  <c:v>до 20 млн</c:v>
                </c:pt>
                <c:pt idx="13">
                  <c:v>до 40 млн</c:v>
                </c:pt>
                <c:pt idx="14">
                  <c:v>до 80 млн</c:v>
                </c:pt>
                <c:pt idx="15">
                  <c:v>до 150 млн</c:v>
                </c:pt>
                <c:pt idx="16">
                  <c:v>до 300 млн</c:v>
                </c:pt>
                <c:pt idx="17">
                  <c:v>свыше 300 млн</c:v>
                </c:pt>
              </c:strCache>
            </c:strRef>
          </c:cat>
          <c:val>
            <c:numRef>
              <c:f>'рис 17'!$A$5:$A$22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C9-48E0-A742-73F272CC9DC1}"/>
            </c:ext>
          </c:extLst>
        </c:ser>
        <c:ser>
          <c:idx val="1"/>
          <c:order val="1"/>
          <c:tx>
            <c:strRef>
              <c:f>'рис 17'!$B$4</c:f>
              <c:strCache>
                <c:ptCount val="1"/>
                <c:pt idx="0">
                  <c:v>Объем чистых покупок, млрд руб.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C9-48E0-A742-73F272CC9DC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BC9-48E0-A742-73F272CC9DC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BC9-48E0-A742-73F272CC9DC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BC9-48E0-A742-73F272CC9DC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BC9-48E0-A742-73F272CC9DC1}"/>
              </c:ext>
            </c:extLst>
          </c:dPt>
          <c:cat>
            <c:strRef>
              <c:f>'рис 17'!$A$5:$A$22</c:f>
              <c:strCache>
                <c:ptCount val="18"/>
                <c:pt idx="0">
                  <c:v>свыше -50 млн</c:v>
                </c:pt>
                <c:pt idx="1">
                  <c:v>до -50 млн</c:v>
                </c:pt>
                <c:pt idx="2">
                  <c:v>до -5 млн</c:v>
                </c:pt>
                <c:pt idx="3">
                  <c:v>до -1 млн</c:v>
                </c:pt>
                <c:pt idx="4">
                  <c:v>до -100 тыс</c:v>
                </c:pt>
                <c:pt idx="5">
                  <c:v>до 100 тыс</c:v>
                </c:pt>
                <c:pt idx="6">
                  <c:v>до 250 тыс</c:v>
                </c:pt>
                <c:pt idx="7">
                  <c:v>до 500 тыс</c:v>
                </c:pt>
                <c:pt idx="8">
                  <c:v>до 1 млн</c:v>
                </c:pt>
                <c:pt idx="9">
                  <c:v>до 2 млн</c:v>
                </c:pt>
                <c:pt idx="10">
                  <c:v>до 5 млн</c:v>
                </c:pt>
                <c:pt idx="11">
                  <c:v>до 10 млн</c:v>
                </c:pt>
                <c:pt idx="12">
                  <c:v>до 20 млн</c:v>
                </c:pt>
                <c:pt idx="13">
                  <c:v>до 40 млн</c:v>
                </c:pt>
                <c:pt idx="14">
                  <c:v>до 80 млн</c:v>
                </c:pt>
                <c:pt idx="15">
                  <c:v>до 150 млн</c:v>
                </c:pt>
                <c:pt idx="16">
                  <c:v>до 300 млн</c:v>
                </c:pt>
                <c:pt idx="17">
                  <c:v>свыше 300 млн</c:v>
                </c:pt>
              </c:strCache>
            </c:strRef>
          </c:cat>
          <c:val>
            <c:numRef>
              <c:f>'рис 17'!$B$5:$B$22</c:f>
              <c:numCache>
                <c:formatCode>0.00</c:formatCode>
                <c:ptCount val="18"/>
                <c:pt idx="0">
                  <c:v>-59.634458240000001</c:v>
                </c:pt>
                <c:pt idx="1">
                  <c:v>-68.931024260000001</c:v>
                </c:pt>
                <c:pt idx="2">
                  <c:v>-53.178200339999997</c:v>
                </c:pt>
                <c:pt idx="3">
                  <c:v>-47.637950170000003</c:v>
                </c:pt>
                <c:pt idx="4">
                  <c:v>-12.48860857</c:v>
                </c:pt>
                <c:pt idx="5">
                  <c:v>20.69069524</c:v>
                </c:pt>
                <c:pt idx="6">
                  <c:v>19.211287939999998</c:v>
                </c:pt>
                <c:pt idx="7">
                  <c:v>21.345503310000002</c:v>
                </c:pt>
                <c:pt idx="8">
                  <c:v>25.39085919</c:v>
                </c:pt>
                <c:pt idx="9">
                  <c:v>29.087226229999999</c:v>
                </c:pt>
                <c:pt idx="10">
                  <c:v>41.957391260000001</c:v>
                </c:pt>
                <c:pt idx="11">
                  <c:v>32.339791400000003</c:v>
                </c:pt>
                <c:pt idx="12">
                  <c:v>29.26886743</c:v>
                </c:pt>
                <c:pt idx="13">
                  <c:v>23.541102219999999</c:v>
                </c:pt>
                <c:pt idx="14">
                  <c:v>19.70663674</c:v>
                </c:pt>
                <c:pt idx="15">
                  <c:v>13.690178510000001</c:v>
                </c:pt>
                <c:pt idx="16">
                  <c:v>11.85248769</c:v>
                </c:pt>
                <c:pt idx="17">
                  <c:v>17.348977999999999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BC9-48E0-A742-73F272CC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0"/>
        <c:axId val="671451928"/>
        <c:axId val="671458200"/>
      </c:barChart>
      <c:lineChart>
        <c:grouping val="standard"/>
        <c:varyColors val="0"/>
        <c:ser>
          <c:idx val="2"/>
          <c:order val="2"/>
          <c:tx>
            <c:strRef>
              <c:f>'рис 17'!$C$4</c:f>
              <c:strCache>
                <c:ptCount val="1"/>
                <c:pt idx="0">
                  <c:v>Количество клиентов (пр. шкала)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'рис 17'!$A$5:$A$22</c:f>
              <c:strCache>
                <c:ptCount val="18"/>
                <c:pt idx="0">
                  <c:v>свыше -50 млн</c:v>
                </c:pt>
                <c:pt idx="1">
                  <c:v>до -50 млн</c:v>
                </c:pt>
                <c:pt idx="2">
                  <c:v>до -5 млн</c:v>
                </c:pt>
                <c:pt idx="3">
                  <c:v>до -1 млн</c:v>
                </c:pt>
                <c:pt idx="4">
                  <c:v>до -100 тыс</c:v>
                </c:pt>
                <c:pt idx="5">
                  <c:v>до 100 тыс</c:v>
                </c:pt>
                <c:pt idx="6">
                  <c:v>до 250 тыс</c:v>
                </c:pt>
                <c:pt idx="7">
                  <c:v>до 500 тыс</c:v>
                </c:pt>
                <c:pt idx="8">
                  <c:v>до 1 млн</c:v>
                </c:pt>
                <c:pt idx="9">
                  <c:v>до 2 млн</c:v>
                </c:pt>
                <c:pt idx="10">
                  <c:v>до 5 млн</c:v>
                </c:pt>
                <c:pt idx="11">
                  <c:v>до 10 млн</c:v>
                </c:pt>
                <c:pt idx="12">
                  <c:v>до 20 млн</c:v>
                </c:pt>
                <c:pt idx="13">
                  <c:v>до 40 млн</c:v>
                </c:pt>
                <c:pt idx="14">
                  <c:v>до 80 млн</c:v>
                </c:pt>
                <c:pt idx="15">
                  <c:v>до 150 млн</c:v>
                </c:pt>
                <c:pt idx="16">
                  <c:v>до 300 млн</c:v>
                </c:pt>
                <c:pt idx="17">
                  <c:v>свыше 300 млн</c:v>
                </c:pt>
              </c:strCache>
            </c:strRef>
          </c:cat>
          <c:val>
            <c:numRef>
              <c:f>'рис 17'!$C$5:$C$22</c:f>
              <c:numCache>
                <c:formatCode>General</c:formatCode>
                <c:ptCount val="18"/>
                <c:pt idx="0">
                  <c:v>314</c:v>
                </c:pt>
                <c:pt idx="1">
                  <c:v>5712</c:v>
                </c:pt>
                <c:pt idx="2">
                  <c:v>25905</c:v>
                </c:pt>
                <c:pt idx="3">
                  <c:v>153854</c:v>
                </c:pt>
                <c:pt idx="4">
                  <c:v>712562</c:v>
                </c:pt>
                <c:pt idx="5">
                  <c:v>1457674</c:v>
                </c:pt>
                <c:pt idx="6">
                  <c:v>121514</c:v>
                </c:pt>
                <c:pt idx="7">
                  <c:v>60138</c:v>
                </c:pt>
                <c:pt idx="8">
                  <c:v>36278</c:v>
                </c:pt>
                <c:pt idx="9">
                  <c:v>20968</c:v>
                </c:pt>
                <c:pt idx="10">
                  <c:v>13698</c:v>
                </c:pt>
                <c:pt idx="11">
                  <c:v>4686</c:v>
                </c:pt>
                <c:pt idx="12">
                  <c:v>2159</c:v>
                </c:pt>
                <c:pt idx="13">
                  <c:v>866</c:v>
                </c:pt>
                <c:pt idx="14">
                  <c:v>361</c:v>
                </c:pt>
                <c:pt idx="15">
                  <c:v>128</c:v>
                </c:pt>
                <c:pt idx="16">
                  <c:v>53</c:v>
                </c:pt>
                <c:pt idx="17">
                  <c:v>5211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BC9-48E0-A742-73F272CC9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451536"/>
        <c:axId val="671454280"/>
      </c:lineChart>
      <c:catAx>
        <c:axId val="67145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8200"/>
        <c:crosses val="autoZero"/>
        <c:auto val="1"/>
        <c:lblAlgn val="ctr"/>
        <c:lblOffset val="100"/>
        <c:noMultiLvlLbl val="0"/>
      </c:catAx>
      <c:valAx>
        <c:axId val="67145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1928"/>
        <c:crosses val="autoZero"/>
        <c:crossBetween val="between"/>
      </c:valAx>
      <c:valAx>
        <c:axId val="671454280"/>
        <c:scaling>
          <c:logBase val="10"/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1536"/>
        <c:crosses val="max"/>
        <c:crossBetween val="between"/>
      </c:valAx>
      <c:catAx>
        <c:axId val="67145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1454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3568561375505839E-2"/>
          <c:y val="0.90812207109639587"/>
          <c:w val="0.92643143862449417"/>
          <c:h val="7.0572999160943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18'!$B$4</c:f>
              <c:strCache>
                <c:ptCount val="1"/>
                <c:pt idx="0">
                  <c:v>Распределение портфелей инвесторов на 23.02.2022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 18'!$A$5:$A$22</c:f>
              <c:strCache>
                <c:ptCount val="18"/>
                <c:pt idx="0">
                  <c:v>(-50 млн;  - oo)</c:v>
                </c:pt>
                <c:pt idx="1">
                  <c:v>(-5 млн; -50 млн)</c:v>
                </c:pt>
                <c:pt idx="2">
                  <c:v>(-1 млн; -5 млн)</c:v>
                </c:pt>
                <c:pt idx="3">
                  <c:v>(-1 млн; -100 тыс)</c:v>
                </c:pt>
                <c:pt idx="4">
                  <c:v>(-100 тыс; 0)</c:v>
                </c:pt>
                <c:pt idx="5">
                  <c:v>(0; 100 тыс)</c:v>
                </c:pt>
                <c:pt idx="6">
                  <c:v>(100 тыс; 250 тыс)</c:v>
                </c:pt>
                <c:pt idx="7">
                  <c:v>(250 тыс; 500 тыс)</c:v>
                </c:pt>
                <c:pt idx="8">
                  <c:v>(500 тыс; 1 млн)</c:v>
                </c:pt>
                <c:pt idx="9">
                  <c:v>(1 млн; 2 млн)</c:v>
                </c:pt>
                <c:pt idx="10">
                  <c:v>(2 млн; 5 млн)</c:v>
                </c:pt>
                <c:pt idx="11">
                  <c:v>(5 млн; 10 млн)</c:v>
                </c:pt>
                <c:pt idx="12">
                  <c:v>(10 млн; 20 млн)</c:v>
                </c:pt>
                <c:pt idx="13">
                  <c:v>(20 млн; 40 млн)</c:v>
                </c:pt>
                <c:pt idx="14">
                  <c:v>(40 млн; 80 млн)</c:v>
                </c:pt>
                <c:pt idx="15">
                  <c:v>(80 млн; 150 млн)</c:v>
                </c:pt>
                <c:pt idx="16">
                  <c:v>(150 млн; 300 млн)</c:v>
                </c:pt>
                <c:pt idx="17">
                  <c:v>(300 млн; оо)</c:v>
                </c:pt>
              </c:strCache>
            </c:strRef>
          </c:cat>
          <c:val>
            <c:numRef>
              <c:f>'рис 18'!$B$5:$B$22</c:f>
              <c:numCache>
                <c:formatCode>0.00</c:formatCode>
                <c:ptCount val="18"/>
                <c:pt idx="0">
                  <c:v>-309.52712902000002</c:v>
                </c:pt>
                <c:pt idx="1">
                  <c:v>-253.36402039999999</c:v>
                </c:pt>
                <c:pt idx="2">
                  <c:v>-127.93285883</c:v>
                </c:pt>
                <c:pt idx="3">
                  <c:v>-66.312615570000006</c:v>
                </c:pt>
                <c:pt idx="4">
                  <c:v>-6.8043684899999999</c:v>
                </c:pt>
                <c:pt idx="5">
                  <c:v>55.969385690000003</c:v>
                </c:pt>
                <c:pt idx="6">
                  <c:v>67.094455670000002</c:v>
                </c:pt>
                <c:pt idx="7">
                  <c:v>88.388863369999996</c:v>
                </c:pt>
                <c:pt idx="8">
                  <c:v>119.12566305</c:v>
                </c:pt>
                <c:pt idx="9">
                  <c:v>138.67583515000001</c:v>
                </c:pt>
                <c:pt idx="10">
                  <c:v>199.11455468</c:v>
                </c:pt>
                <c:pt idx="11">
                  <c:v>156.28517761000001</c:v>
                </c:pt>
                <c:pt idx="12">
                  <c:v>153.5573636</c:v>
                </c:pt>
                <c:pt idx="13">
                  <c:v>149.05002546</c:v>
                </c:pt>
                <c:pt idx="14">
                  <c:v>123.11248371000001</c:v>
                </c:pt>
                <c:pt idx="15">
                  <c:v>99.075397649999999</c:v>
                </c:pt>
                <c:pt idx="16">
                  <c:v>90.287767450000004</c:v>
                </c:pt>
                <c:pt idx="17">
                  <c:v>202.95309610999999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1B-44D2-8D5B-9088FF130998}"/>
            </c:ext>
          </c:extLst>
        </c:ser>
        <c:ser>
          <c:idx val="1"/>
          <c:order val="1"/>
          <c:tx>
            <c:strRef>
              <c:f>'рис 18'!$C$4</c:f>
              <c:strCache>
                <c:ptCount val="1"/>
                <c:pt idx="0">
                  <c:v>Распределение портфелей инвесторов на 31.05.2023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'рис 18'!$A$5:$A$22</c:f>
              <c:strCache>
                <c:ptCount val="18"/>
                <c:pt idx="0">
                  <c:v>(-50 млн;  - oo)</c:v>
                </c:pt>
                <c:pt idx="1">
                  <c:v>(-5 млн; -50 млн)</c:v>
                </c:pt>
                <c:pt idx="2">
                  <c:v>(-1 млн; -5 млн)</c:v>
                </c:pt>
                <c:pt idx="3">
                  <c:v>(-1 млн; -100 тыс)</c:v>
                </c:pt>
                <c:pt idx="4">
                  <c:v>(-100 тыс; 0)</c:v>
                </c:pt>
                <c:pt idx="5">
                  <c:v>(0; 100 тыс)</c:v>
                </c:pt>
                <c:pt idx="6">
                  <c:v>(100 тыс; 250 тыс)</c:v>
                </c:pt>
                <c:pt idx="7">
                  <c:v>(250 тыс; 500 тыс)</c:v>
                </c:pt>
                <c:pt idx="8">
                  <c:v>(500 тыс; 1 млн)</c:v>
                </c:pt>
                <c:pt idx="9">
                  <c:v>(1 млн; 2 млн)</c:v>
                </c:pt>
                <c:pt idx="10">
                  <c:v>(2 млн; 5 млн)</c:v>
                </c:pt>
                <c:pt idx="11">
                  <c:v>(5 млн; 10 млн)</c:v>
                </c:pt>
                <c:pt idx="12">
                  <c:v>(10 млн; 20 млн)</c:v>
                </c:pt>
                <c:pt idx="13">
                  <c:v>(20 млн; 40 млн)</c:v>
                </c:pt>
                <c:pt idx="14">
                  <c:v>(40 млн; 80 млн)</c:v>
                </c:pt>
                <c:pt idx="15">
                  <c:v>(80 млн; 150 млн)</c:v>
                </c:pt>
                <c:pt idx="16">
                  <c:v>(150 млн; 300 млн)</c:v>
                </c:pt>
                <c:pt idx="17">
                  <c:v>(300 млн; оо)</c:v>
                </c:pt>
              </c:strCache>
            </c:strRef>
          </c:cat>
          <c:val>
            <c:numRef>
              <c:f>'рис 18'!$C$5:$C$22</c:f>
              <c:numCache>
                <c:formatCode>0.00</c:formatCode>
                <c:ptCount val="18"/>
                <c:pt idx="0">
                  <c:v>-528.42669082999998</c:v>
                </c:pt>
                <c:pt idx="1">
                  <c:v>-366.26536388</c:v>
                </c:pt>
                <c:pt idx="2">
                  <c:v>-194.33680863999999</c:v>
                </c:pt>
                <c:pt idx="3">
                  <c:v>-114.04664866</c:v>
                </c:pt>
                <c:pt idx="4">
                  <c:v>-17.407127209999999</c:v>
                </c:pt>
                <c:pt idx="5">
                  <c:v>78.573719389999994</c:v>
                </c:pt>
                <c:pt idx="6">
                  <c:v>97.266094719999998</c:v>
                </c:pt>
                <c:pt idx="7">
                  <c:v>129.87783239999999</c:v>
                </c:pt>
                <c:pt idx="8">
                  <c:v>181.52957204000001</c:v>
                </c:pt>
                <c:pt idx="9">
                  <c:v>212.14286272000001</c:v>
                </c:pt>
                <c:pt idx="10">
                  <c:v>296.12687539000001</c:v>
                </c:pt>
                <c:pt idx="11">
                  <c:v>225.50366989</c:v>
                </c:pt>
                <c:pt idx="12">
                  <c:v>215.16619753000001</c:v>
                </c:pt>
                <c:pt idx="13">
                  <c:v>195.22320324</c:v>
                </c:pt>
                <c:pt idx="14">
                  <c:v>160.13029462</c:v>
                </c:pt>
                <c:pt idx="15">
                  <c:v>118.88274761</c:v>
                </c:pt>
                <c:pt idx="16">
                  <c:v>108.01441989999999</c:v>
                </c:pt>
                <c:pt idx="17">
                  <c:v>235.94060879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1B-44D2-8D5B-9088FF13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671454672"/>
        <c:axId val="671452712"/>
      </c:barChart>
      <c:catAx>
        <c:axId val="67145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2712"/>
        <c:crosses val="autoZero"/>
        <c:auto val="1"/>
        <c:lblAlgn val="ctr"/>
        <c:lblOffset val="100"/>
        <c:noMultiLvlLbl val="0"/>
      </c:catAx>
      <c:valAx>
        <c:axId val="67145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19'!$B$4</c:f>
              <c:strCache>
                <c:ptCount val="1"/>
                <c:pt idx="0">
                  <c:v>Доля чистых  покупок акций эмитентов, публиковавших отчетность</c:v>
                </c:pt>
              </c:strCache>
            </c:strRef>
          </c:tx>
          <c:spPr>
            <a:pattFill prst="pct60">
              <a:fgClr>
                <a:schemeClr val="accent3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9050">
              <a:solidFill>
                <a:schemeClr val="tx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9.2591522967418127E-18"/>
                  <c:y val="-0.248305781105818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02020202020388E-3"/>
                  <c:y val="-0.248683509333278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202020202020202E-3"/>
                  <c:y val="-0.249351383143305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239989472116942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202020202020202E-3"/>
                  <c:y val="-0.230960375141170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4073218373934501E-17"/>
                  <c:y val="-0.216862488734963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4073218373934501E-17"/>
                  <c:y val="-0.212949790217108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08098609973597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202020202020944E-3"/>
                  <c:y val="-0.198356275869162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202020202021685E-3"/>
                  <c:y val="-0.1844658929600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0.181665494032365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0.158158761284967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8146436747869E-16"/>
                  <c:y val="-0.164994923575159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471-48C2-AB2D-20ECC4F5CF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'рис 19'!$A$5:$A$17</c:f>
              <c:strCache>
                <c:ptCount val="13"/>
                <c:pt idx="0">
                  <c:v>до 100 тыс</c:v>
                </c:pt>
                <c:pt idx="1">
                  <c:v>до 250 тыс</c:v>
                </c:pt>
                <c:pt idx="2">
                  <c:v>до 500 тыс</c:v>
                </c:pt>
                <c:pt idx="3">
                  <c:v>до 1 млн</c:v>
                </c:pt>
                <c:pt idx="4">
                  <c:v>до 2 млн</c:v>
                </c:pt>
                <c:pt idx="5">
                  <c:v>до 5 млн</c:v>
                </c:pt>
                <c:pt idx="6">
                  <c:v>до 10 млн</c:v>
                </c:pt>
                <c:pt idx="7">
                  <c:v>до 20 млн</c:v>
                </c:pt>
                <c:pt idx="8">
                  <c:v>до 40 млн</c:v>
                </c:pt>
                <c:pt idx="9">
                  <c:v>до 80 млн</c:v>
                </c:pt>
                <c:pt idx="10">
                  <c:v>до 150 млн</c:v>
                </c:pt>
                <c:pt idx="11">
                  <c:v>до 300 млн</c:v>
                </c:pt>
                <c:pt idx="12">
                  <c:v>свыше 300 млн</c:v>
                </c:pt>
              </c:strCache>
            </c:strRef>
          </c:cat>
          <c:val>
            <c:numRef>
              <c:f>'рис 19'!$B$5:$B$17</c:f>
              <c:numCache>
                <c:formatCode>0%</c:formatCode>
                <c:ptCount val="13"/>
                <c:pt idx="0">
                  <c:v>0.58083979795563878</c:v>
                </c:pt>
                <c:pt idx="1">
                  <c:v>0.58402750920558866</c:v>
                </c:pt>
                <c:pt idx="2">
                  <c:v>0.57714863752288526</c:v>
                </c:pt>
                <c:pt idx="3">
                  <c:v>0.55664616453043392</c:v>
                </c:pt>
                <c:pt idx="4">
                  <c:v>0.53719201059919275</c:v>
                </c:pt>
                <c:pt idx="5">
                  <c:v>0.51973922070398437</c:v>
                </c:pt>
                <c:pt idx="6">
                  <c:v>0.50741617940339534</c:v>
                </c:pt>
                <c:pt idx="7">
                  <c:v>0.47417272466380911</c:v>
                </c:pt>
                <c:pt idx="8">
                  <c:v>0.46145490389151106</c:v>
                </c:pt>
                <c:pt idx="9">
                  <c:v>0.42669084192846601</c:v>
                </c:pt>
                <c:pt idx="10">
                  <c:v>0.40888855331831669</c:v>
                </c:pt>
                <c:pt idx="11">
                  <c:v>0.35282062034291789</c:v>
                </c:pt>
                <c:pt idx="12">
                  <c:v>0.36536811713297546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471-48C2-AB2D-20ECC4F5CFB5}"/>
            </c:ext>
          </c:extLst>
        </c:ser>
        <c:ser>
          <c:idx val="1"/>
          <c:order val="1"/>
          <c:tx>
            <c:strRef>
              <c:f>'рис 19'!$C$4</c:f>
              <c:strCache>
                <c:ptCount val="1"/>
                <c:pt idx="0">
                  <c:v>Доля чистых покупок акций эмитентов, не публиковавших отчетность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'рис 19'!$A$5:$A$17</c:f>
              <c:strCache>
                <c:ptCount val="13"/>
                <c:pt idx="0">
                  <c:v>до 100 тыс</c:v>
                </c:pt>
                <c:pt idx="1">
                  <c:v>до 250 тыс</c:v>
                </c:pt>
                <c:pt idx="2">
                  <c:v>до 500 тыс</c:v>
                </c:pt>
                <c:pt idx="3">
                  <c:v>до 1 млн</c:v>
                </c:pt>
                <c:pt idx="4">
                  <c:v>до 2 млн</c:v>
                </c:pt>
                <c:pt idx="5">
                  <c:v>до 5 млн</c:v>
                </c:pt>
                <c:pt idx="6">
                  <c:v>до 10 млн</c:v>
                </c:pt>
                <c:pt idx="7">
                  <c:v>до 20 млн</c:v>
                </c:pt>
                <c:pt idx="8">
                  <c:v>до 40 млн</c:v>
                </c:pt>
                <c:pt idx="9">
                  <c:v>до 80 млн</c:v>
                </c:pt>
                <c:pt idx="10">
                  <c:v>до 150 млн</c:v>
                </c:pt>
                <c:pt idx="11">
                  <c:v>до 300 млн</c:v>
                </c:pt>
                <c:pt idx="12">
                  <c:v>свыше 300 млн</c:v>
                </c:pt>
              </c:strCache>
            </c:strRef>
          </c:cat>
          <c:val>
            <c:numRef>
              <c:f>'рис 19'!$C$5:$C$17</c:f>
              <c:numCache>
                <c:formatCode>0%</c:formatCode>
                <c:ptCount val="13"/>
                <c:pt idx="0">
                  <c:v>0.41916020204436122</c:v>
                </c:pt>
                <c:pt idx="1">
                  <c:v>0.41597249079441134</c:v>
                </c:pt>
                <c:pt idx="2">
                  <c:v>0.42285136247711474</c:v>
                </c:pt>
                <c:pt idx="3">
                  <c:v>0.44335383546956608</c:v>
                </c:pt>
                <c:pt idx="4">
                  <c:v>0.46280798940080725</c:v>
                </c:pt>
                <c:pt idx="5">
                  <c:v>0.48026077929601563</c:v>
                </c:pt>
                <c:pt idx="6">
                  <c:v>0.49258382059660466</c:v>
                </c:pt>
                <c:pt idx="7">
                  <c:v>0.52582727533619089</c:v>
                </c:pt>
                <c:pt idx="8">
                  <c:v>0.538545096108489</c:v>
                </c:pt>
                <c:pt idx="9">
                  <c:v>0.57330915807153393</c:v>
                </c:pt>
                <c:pt idx="10">
                  <c:v>0.59111144668168336</c:v>
                </c:pt>
                <c:pt idx="11">
                  <c:v>0.64717937965708217</c:v>
                </c:pt>
                <c:pt idx="12">
                  <c:v>0.63463188286702454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471-48C2-AB2D-20ECC4F5C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71455456"/>
        <c:axId val="671457024"/>
      </c:barChart>
      <c:catAx>
        <c:axId val="6714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7024"/>
        <c:crosses val="autoZero"/>
        <c:auto val="1"/>
        <c:lblAlgn val="ctr"/>
        <c:lblOffset val="100"/>
        <c:noMultiLvlLbl val="0"/>
      </c:catAx>
      <c:valAx>
        <c:axId val="671457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2'!$C$4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2'!$C$5:$C$20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 2'!$D$4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2'!$D$5:$D$20</c:f>
              <c:numCache>
                <c:formatCode>0.00</c:formatCode>
                <c:ptCount val="16"/>
                <c:pt idx="0">
                  <c:v>-39.602943000000003</c:v>
                </c:pt>
                <c:pt idx="1">
                  <c:v>-48.289504999999984</c:v>
                </c:pt>
                <c:pt idx="2">
                  <c:v>-19.96499</c:v>
                </c:pt>
                <c:pt idx="3">
                  <c:v>4.1514080000000018</c:v>
                </c:pt>
                <c:pt idx="4">
                  <c:v>-11.435102000000004</c:v>
                </c:pt>
                <c:pt idx="5">
                  <c:v>-50.480540999999995</c:v>
                </c:pt>
                <c:pt idx="6">
                  <c:v>-28.303663000000004</c:v>
                </c:pt>
                <c:pt idx="7">
                  <c:v>-57.365142999999989</c:v>
                </c:pt>
                <c:pt idx="8">
                  <c:v>-31.067156000000001</c:v>
                </c:pt>
                <c:pt idx="9">
                  <c:v>4.3607940000000012</c:v>
                </c:pt>
                <c:pt idx="10">
                  <c:v>-42.929038000000006</c:v>
                </c:pt>
                <c:pt idx="11">
                  <c:v>-5.7871860000000011</c:v>
                </c:pt>
                <c:pt idx="12">
                  <c:v>-29.240390999999995</c:v>
                </c:pt>
                <c:pt idx="13">
                  <c:v>-38.320878999999998</c:v>
                </c:pt>
                <c:pt idx="14">
                  <c:v>-22.644654000000003</c:v>
                </c:pt>
                <c:pt idx="15">
                  <c:v>8.7606359989999731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 2'!$E$4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2'!$E$5:$E$20</c:f>
              <c:numCache>
                <c:formatCode>0.00</c:formatCode>
                <c:ptCount val="16"/>
                <c:pt idx="0">
                  <c:v>-32.008116000000001</c:v>
                </c:pt>
                <c:pt idx="1">
                  <c:v>-38.267003000000003</c:v>
                </c:pt>
                <c:pt idx="2">
                  <c:v>-49.853202000000003</c:v>
                </c:pt>
                <c:pt idx="3">
                  <c:v>-50.594531999999987</c:v>
                </c:pt>
                <c:pt idx="4">
                  <c:v>-88.870484000000005</c:v>
                </c:pt>
                <c:pt idx="5">
                  <c:v>-28.271063000000009</c:v>
                </c:pt>
                <c:pt idx="6">
                  <c:v>-131.33815000000001</c:v>
                </c:pt>
                <c:pt idx="7">
                  <c:v>-71.800772999999992</c:v>
                </c:pt>
                <c:pt idx="8">
                  <c:v>-93.456321000000003</c:v>
                </c:pt>
                <c:pt idx="9">
                  <c:v>-98.648629999999997</c:v>
                </c:pt>
                <c:pt idx="10">
                  <c:v>-60.193668000000002</c:v>
                </c:pt>
                <c:pt idx="11">
                  <c:v>-54.752647000000003</c:v>
                </c:pt>
                <c:pt idx="12">
                  <c:v>-79.890384999999995</c:v>
                </c:pt>
                <c:pt idx="13">
                  <c:v>-5.0111840000000125</c:v>
                </c:pt>
                <c:pt idx="14">
                  <c:v>29.892025999999991</c:v>
                </c:pt>
                <c:pt idx="15">
                  <c:v>-110.60754715949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 2'!$F$4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2'!$F$5:$F$20</c:f>
              <c:numCache>
                <c:formatCode>0.00</c:formatCode>
                <c:ptCount val="16"/>
                <c:pt idx="0">
                  <c:v>21.948988000000007</c:v>
                </c:pt>
                <c:pt idx="1">
                  <c:v>-12.721318</c:v>
                </c:pt>
                <c:pt idx="2">
                  <c:v>-1.3920410000000007</c:v>
                </c:pt>
                <c:pt idx="3">
                  <c:v>-9.4029310000000024</c:v>
                </c:pt>
                <c:pt idx="4">
                  <c:v>-6.8783889999999994</c:v>
                </c:pt>
                <c:pt idx="5">
                  <c:v>81.597296999999983</c:v>
                </c:pt>
                <c:pt idx="6">
                  <c:v>96.005221999999989</c:v>
                </c:pt>
                <c:pt idx="7">
                  <c:v>45.994607999999999</c:v>
                </c:pt>
                <c:pt idx="8">
                  <c:v>27.258921000000001</c:v>
                </c:pt>
                <c:pt idx="9">
                  <c:v>69.165873000000005</c:v>
                </c:pt>
                <c:pt idx="10">
                  <c:v>42.273342999999997</c:v>
                </c:pt>
                <c:pt idx="11">
                  <c:v>36.637584999999994</c:v>
                </c:pt>
                <c:pt idx="12">
                  <c:v>29.105473</c:v>
                </c:pt>
                <c:pt idx="13">
                  <c:v>23.414978000000001</c:v>
                </c:pt>
                <c:pt idx="14">
                  <c:v>101.44532600000001</c:v>
                </c:pt>
                <c:pt idx="15">
                  <c:v>60.544624304910002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 2'!$G$4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2'!$G$5:$G$20</c:f>
              <c:numCache>
                <c:formatCode>0.00</c:formatCode>
                <c:ptCount val="16"/>
                <c:pt idx="0">
                  <c:v>674.72073300000011</c:v>
                </c:pt>
                <c:pt idx="1">
                  <c:v>-436.45071499999995</c:v>
                </c:pt>
                <c:pt idx="2">
                  <c:v>-374.01015200000001</c:v>
                </c:pt>
                <c:pt idx="3">
                  <c:v>-452.51518700000003</c:v>
                </c:pt>
                <c:pt idx="4">
                  <c:v>-184.50763600000005</c:v>
                </c:pt>
                <c:pt idx="5">
                  <c:v>-158.33239099999997</c:v>
                </c:pt>
                <c:pt idx="6">
                  <c:v>-488.16973499999983</c:v>
                </c:pt>
                <c:pt idx="7">
                  <c:v>-574.86150100000009</c:v>
                </c:pt>
                <c:pt idx="8">
                  <c:v>-445.83501999999993</c:v>
                </c:pt>
                <c:pt idx="9">
                  <c:v>-547.97178900000029</c:v>
                </c:pt>
                <c:pt idx="10">
                  <c:v>-338.823802</c:v>
                </c:pt>
                <c:pt idx="11">
                  <c:v>-535.1985360000001</c:v>
                </c:pt>
                <c:pt idx="12">
                  <c:v>-502.87789000000009</c:v>
                </c:pt>
                <c:pt idx="13">
                  <c:v>-578.43752900000004</c:v>
                </c:pt>
                <c:pt idx="14">
                  <c:v>-448.51876299999992</c:v>
                </c:pt>
                <c:pt idx="15">
                  <c:v>-399.75498331807921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 2'!$H$4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2'!$H$5:$H$20</c:f>
              <c:numCache>
                <c:formatCode>0.00</c:formatCode>
                <c:ptCount val="16"/>
                <c:pt idx="0">
                  <c:v>-752.67432200000007</c:v>
                </c:pt>
                <c:pt idx="1">
                  <c:v>633.52514299999996</c:v>
                </c:pt>
                <c:pt idx="2">
                  <c:v>615.61268800000005</c:v>
                </c:pt>
                <c:pt idx="3">
                  <c:v>680.33667400000002</c:v>
                </c:pt>
                <c:pt idx="4">
                  <c:v>442.13933600000007</c:v>
                </c:pt>
                <c:pt idx="5">
                  <c:v>249.02721899999997</c:v>
                </c:pt>
                <c:pt idx="6">
                  <c:v>686.78275299999996</c:v>
                </c:pt>
                <c:pt idx="7">
                  <c:v>777.05690600000003</c:v>
                </c:pt>
                <c:pt idx="8">
                  <c:v>673.7141509999999</c:v>
                </c:pt>
                <c:pt idx="9">
                  <c:v>709.07859000000019</c:v>
                </c:pt>
                <c:pt idx="10">
                  <c:v>460.558448</c:v>
                </c:pt>
                <c:pt idx="11">
                  <c:v>492.91154200000005</c:v>
                </c:pt>
                <c:pt idx="12">
                  <c:v>530.52124800000001</c:v>
                </c:pt>
                <c:pt idx="13">
                  <c:v>529.88009799999998</c:v>
                </c:pt>
                <c:pt idx="14">
                  <c:v>352.49404899999996</c:v>
                </c:pt>
                <c:pt idx="15">
                  <c:v>377.44165300414926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 2'!$I$4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2'!$I$5:$I$20</c:f>
              <c:numCache>
                <c:formatCode>0.00</c:formatCode>
                <c:ptCount val="16"/>
                <c:pt idx="0">
                  <c:v>119.22555499999999</c:v>
                </c:pt>
                <c:pt idx="1">
                  <c:v>-87.004422000000019</c:v>
                </c:pt>
                <c:pt idx="2">
                  <c:v>-166.06606900000003</c:v>
                </c:pt>
                <c:pt idx="3">
                  <c:v>-174.021703</c:v>
                </c:pt>
                <c:pt idx="4">
                  <c:v>-158.48649899999998</c:v>
                </c:pt>
                <c:pt idx="5">
                  <c:v>-99.631406999999996</c:v>
                </c:pt>
                <c:pt idx="6">
                  <c:v>-137.84090000000003</c:v>
                </c:pt>
                <c:pt idx="7">
                  <c:v>-116.70198099999999</c:v>
                </c:pt>
                <c:pt idx="8">
                  <c:v>-122.76409299999999</c:v>
                </c:pt>
                <c:pt idx="9">
                  <c:v>-140.96589499999999</c:v>
                </c:pt>
                <c:pt idx="10">
                  <c:v>-100.21235799999999</c:v>
                </c:pt>
                <c:pt idx="11">
                  <c:v>-71.961806999999993</c:v>
                </c:pt>
                <c:pt idx="12">
                  <c:v>-76.524886999999993</c:v>
                </c:pt>
                <c:pt idx="13">
                  <c:v>-18.022742000000001</c:v>
                </c:pt>
                <c:pt idx="14">
                  <c:v>-52.853758999999989</c:v>
                </c:pt>
                <c:pt idx="15">
                  <c:v>-9.2387386865700094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 2'!$J$4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2'!$B$5:$B$20</c:f>
              <c:numCache>
                <c:formatCode>mmm\-yy</c:formatCode>
                <c:ptCount val="16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</c:numCache>
            </c:numRef>
          </c:cat>
          <c:val>
            <c:numRef>
              <c:f>'рис 2'!$J$5:$J$20</c:f>
              <c:numCache>
                <c:formatCode>0.00</c:formatCode>
                <c:ptCount val="16"/>
                <c:pt idx="0">
                  <c:v>8.3901049999999984</c:v>
                </c:pt>
                <c:pt idx="1">
                  <c:v>-10.79218</c:v>
                </c:pt>
                <c:pt idx="2">
                  <c:v>-4.3262339999999995</c:v>
                </c:pt>
                <c:pt idx="3">
                  <c:v>2.0462710000000004</c:v>
                </c:pt>
                <c:pt idx="4">
                  <c:v>8.0387740000000001</c:v>
                </c:pt>
                <c:pt idx="5">
                  <c:v>6.0908859999999985</c:v>
                </c:pt>
                <c:pt idx="6">
                  <c:v>2.8644729999999994</c:v>
                </c:pt>
                <c:pt idx="7">
                  <c:v>-2.3221159999999994</c:v>
                </c:pt>
                <c:pt idx="8">
                  <c:v>-7.8504819999999995</c:v>
                </c:pt>
                <c:pt idx="9">
                  <c:v>4.9810570000000007</c:v>
                </c:pt>
                <c:pt idx="10">
                  <c:v>-2.2729249999999999</c:v>
                </c:pt>
                <c:pt idx="11">
                  <c:v>0.7510490000000003</c:v>
                </c:pt>
                <c:pt idx="12">
                  <c:v>-3.8931680000000006</c:v>
                </c:pt>
                <c:pt idx="13">
                  <c:v>5.6972579999999997</c:v>
                </c:pt>
                <c:pt idx="14">
                  <c:v>-6.6142250000000011</c:v>
                </c:pt>
                <c:pt idx="15">
                  <c:v>3.65435585608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17733488"/>
        <c:axId val="217727608"/>
      </c:barChart>
      <c:dateAx>
        <c:axId val="217733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27608"/>
        <c:crosses val="autoZero"/>
        <c:auto val="1"/>
        <c:lblOffset val="100"/>
        <c:baseTimeUnit val="months"/>
      </c:dateAx>
      <c:valAx>
        <c:axId val="21772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3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165521499832E-2"/>
          <c:y val="3.226581471811193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П-1'!$B$5:$B$22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П-1'!$C$5:$C$22</c:f>
              <c:numCache>
                <c:formatCode>0.0</c:formatCode>
                <c:ptCount val="18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П-1'!$D$5:$D$22</c:f>
              <c:numCache>
                <c:formatCode>0.0</c:formatCode>
                <c:ptCount val="18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П-1'!$E$5:$E$22</c:f>
              <c:numCache>
                <c:formatCode>0.0</c:formatCode>
                <c:ptCount val="18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П-1'!$F$5:$F$22</c:f>
              <c:numCache>
                <c:formatCode>0.0</c:formatCode>
                <c:ptCount val="18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86.623631765743355</c:v>
                </c:pt>
                <c:pt idx="3">
                  <c:v>104.74730876781685</c:v>
                </c:pt>
                <c:pt idx="4">
                  <c:v>62.380679147850692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-194.54005100300361</c:v>
                </c:pt>
                <c:pt idx="14">
                  <c:v>-425.75763944838593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П-1'!$G$5:$G$22</c:f>
              <c:numCache>
                <c:formatCode>0.0</c:formatCode>
                <c:ptCount val="18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П-1'!$H$5:$H$22</c:f>
              <c:numCache>
                <c:formatCode>0.0</c:formatCode>
                <c:ptCount val="18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-1.7578597401736376</c:v>
                </c:pt>
                <c:pt idx="14">
                  <c:v>-8.7160290772507896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П-1'!$I$5:$I$22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71455848"/>
        <c:axId val="671457416"/>
        <c:extLst xmlns:c16r2="http://schemas.microsoft.com/office/drawing/2015/06/chart"/>
      </c:barChart>
      <c:dateAx>
        <c:axId val="671455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7416"/>
        <c:crosses val="autoZero"/>
        <c:auto val="1"/>
        <c:lblOffset val="100"/>
        <c:baseTimeUnit val="months"/>
      </c:dateAx>
      <c:valAx>
        <c:axId val="6714574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88579071128514E-2"/>
          <c:y val="0.80801030853001032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П-2'!$C$5:$C$22</c:f>
              <c:numCache>
                <c:formatCode>0.0</c:formatCode>
                <c:ptCount val="18"/>
                <c:pt idx="0">
                  <c:v>10.895161015234169</c:v>
                </c:pt>
                <c:pt idx="1">
                  <c:v>-1.5353089654268515</c:v>
                </c:pt>
                <c:pt idx="2">
                  <c:v>-127.46321359611682</c:v>
                </c:pt>
                <c:pt idx="3">
                  <c:v>-168.95780412900095</c:v>
                </c:pt>
                <c:pt idx="4">
                  <c:v>-139.65457595487842</c:v>
                </c:pt>
                <c:pt idx="5">
                  <c:v>-200.98695399149724</c:v>
                </c:pt>
                <c:pt idx="6">
                  <c:v>-195.60200575187568</c:v>
                </c:pt>
                <c:pt idx="7">
                  <c:v>7.6219486546904136E-2</c:v>
                </c:pt>
                <c:pt idx="8">
                  <c:v>232.724688479777</c:v>
                </c:pt>
                <c:pt idx="9">
                  <c:v>454.93942193879263</c:v>
                </c:pt>
                <c:pt idx="10">
                  <c:v>392.55697700493783</c:v>
                </c:pt>
                <c:pt idx="11">
                  <c:v>501.20671017586545</c:v>
                </c:pt>
                <c:pt idx="12">
                  <c:v>345.58386046265559</c:v>
                </c:pt>
                <c:pt idx="13">
                  <c:v>268.01712294158057</c:v>
                </c:pt>
                <c:pt idx="14">
                  <c:v>-22.286809903244546</c:v>
                </c:pt>
                <c:pt idx="15">
                  <c:v>-113.51643911053179</c:v>
                </c:pt>
                <c:pt idx="16">
                  <c:v>-517.10667991623507</c:v>
                </c:pt>
                <c:pt idx="17">
                  <c:v>-213.72582473317772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П-2'!$D$5:$D$22</c:f>
              <c:numCache>
                <c:formatCode>0.0</c:formatCode>
                <c:ptCount val="18"/>
                <c:pt idx="0">
                  <c:v>-6.2804230811029713</c:v>
                </c:pt>
                <c:pt idx="1">
                  <c:v>-10.750430537991184</c:v>
                </c:pt>
                <c:pt idx="2">
                  <c:v>67.482090960325394</c:v>
                </c:pt>
                <c:pt idx="3">
                  <c:v>23.062196432614098</c:v>
                </c:pt>
                <c:pt idx="4">
                  <c:v>-15.189012952340999</c:v>
                </c:pt>
                <c:pt idx="5">
                  <c:v>30.149412780556403</c:v>
                </c:pt>
                <c:pt idx="6">
                  <c:v>44.798895538273051</c:v>
                </c:pt>
                <c:pt idx="7">
                  <c:v>73.522455851687937</c:v>
                </c:pt>
                <c:pt idx="8">
                  <c:v>-7.7492114609709626</c:v>
                </c:pt>
                <c:pt idx="9">
                  <c:v>-134.32738189466144</c:v>
                </c:pt>
                <c:pt idx="10">
                  <c:v>-167.91565281842483</c:v>
                </c:pt>
                <c:pt idx="11">
                  <c:v>-398.43592050304028</c:v>
                </c:pt>
                <c:pt idx="12">
                  <c:v>-99.084372584730943</c:v>
                </c:pt>
                <c:pt idx="13">
                  <c:v>27.896288493674433</c:v>
                </c:pt>
                <c:pt idx="14">
                  <c:v>-53.783998120550365</c:v>
                </c:pt>
                <c:pt idx="15">
                  <c:v>215.17656563186168</c:v>
                </c:pt>
                <c:pt idx="16">
                  <c:v>108.02777249140094</c:v>
                </c:pt>
                <c:pt idx="17">
                  <c:v>-132.99987205259364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П-2'!$E$5:$E$22</c:f>
              <c:numCache>
                <c:formatCode>0.0</c:formatCode>
                <c:ptCount val="18"/>
                <c:pt idx="0">
                  <c:v>-41.47075737901713</c:v>
                </c:pt>
                <c:pt idx="1">
                  <c:v>-61.954902909979729</c:v>
                </c:pt>
                <c:pt idx="2">
                  <c:v>-75.878137934745524</c:v>
                </c:pt>
                <c:pt idx="3">
                  <c:v>-73.708836019152869</c:v>
                </c:pt>
                <c:pt idx="4">
                  <c:v>-83.662617089616447</c:v>
                </c:pt>
                <c:pt idx="5">
                  <c:v>-169.5906390635287</c:v>
                </c:pt>
                <c:pt idx="6">
                  <c:v>-274.23062566266981</c:v>
                </c:pt>
                <c:pt idx="7">
                  <c:v>-184.41958617247062</c:v>
                </c:pt>
                <c:pt idx="8">
                  <c:v>-52.43809724436656</c:v>
                </c:pt>
                <c:pt idx="9">
                  <c:v>140.84985527375798</c:v>
                </c:pt>
                <c:pt idx="10">
                  <c:v>117.57414534728547</c:v>
                </c:pt>
                <c:pt idx="11">
                  <c:v>252.30742691479745</c:v>
                </c:pt>
                <c:pt idx="12">
                  <c:v>83.423357842654852</c:v>
                </c:pt>
                <c:pt idx="13">
                  <c:v>-86.943097829636216</c:v>
                </c:pt>
                <c:pt idx="14">
                  <c:v>93.888801504914966</c:v>
                </c:pt>
                <c:pt idx="15">
                  <c:v>-395.28046783154468</c:v>
                </c:pt>
                <c:pt idx="16">
                  <c:v>-251.42914503425874</c:v>
                </c:pt>
                <c:pt idx="17">
                  <c:v>-125.05877125662396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П-2'!$F$5:$F$22</c:f>
              <c:numCache>
                <c:formatCode>0.0</c:formatCode>
                <c:ptCount val="18"/>
                <c:pt idx="0">
                  <c:v>36.955426538388437</c:v>
                </c:pt>
                <c:pt idx="1">
                  <c:v>74.79707864332552</c:v>
                </c:pt>
                <c:pt idx="2">
                  <c:v>139.83333670080174</c:v>
                </c:pt>
                <c:pt idx="3">
                  <c:v>223.56315172196327</c:v>
                </c:pt>
                <c:pt idx="4">
                  <c:v>245.76987277408918</c:v>
                </c:pt>
                <c:pt idx="5">
                  <c:v>392.22546280752562</c:v>
                </c:pt>
                <c:pt idx="6">
                  <c:v>585.82818709012781</c:v>
                </c:pt>
                <c:pt idx="7">
                  <c:v>198.50141472678661</c:v>
                </c:pt>
                <c:pt idx="8">
                  <c:v>-30.583339271655557</c:v>
                </c:pt>
                <c:pt idx="9">
                  <c:v>-436.10103830793349</c:v>
                </c:pt>
                <c:pt idx="10">
                  <c:v>-340.42629360281023</c:v>
                </c:pt>
                <c:pt idx="11">
                  <c:v>-435.77215767976094</c:v>
                </c:pt>
                <c:pt idx="12">
                  <c:v>-338.07562705691112</c:v>
                </c:pt>
                <c:pt idx="13">
                  <c:v>-207.78653112813612</c:v>
                </c:pt>
                <c:pt idx="14">
                  <c:v>-58.931376290046387</c:v>
                </c:pt>
                <c:pt idx="15">
                  <c:v>309.71947013034674</c:v>
                </c:pt>
                <c:pt idx="16">
                  <c:v>666.79240349301529</c:v>
                </c:pt>
                <c:pt idx="17">
                  <c:v>462.90998666713512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П-2'!$G$5:$G$22</c:f>
              <c:numCache>
                <c:formatCode>0.0</c:formatCode>
                <c:ptCount val="18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-0.10450176962063984</c:v>
                </c:pt>
                <c:pt idx="11">
                  <c:v>77.570342795848816</c:v>
                </c:pt>
                <c:pt idx="12">
                  <c:v>12.712104090233094</c:v>
                </c:pt>
                <c:pt idx="13">
                  <c:v>9.3817047413118004</c:v>
                </c:pt>
                <c:pt idx="14">
                  <c:v>57.692524546097097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23.631397767323605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'рис П-2'!$H$4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П-2'!$B$5:$B$22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П-2'!$H$5:$H$22</c:f>
              <c:numCache>
                <c:formatCode>0.0</c:formatCode>
                <c:ptCount val="18"/>
                <c:pt idx="0">
                  <c:v>-1.8463489721799994E-2</c:v>
                </c:pt>
                <c:pt idx="1">
                  <c:v>-0.35037697508709992</c:v>
                </c:pt>
                <c:pt idx="2">
                  <c:v>-2.5896098283893001</c:v>
                </c:pt>
                <c:pt idx="3">
                  <c:v>-3.8551139304585016</c:v>
                </c:pt>
                <c:pt idx="4">
                  <c:v>-3.029406868353969</c:v>
                </c:pt>
                <c:pt idx="5">
                  <c:v>-10.019542643909645</c:v>
                </c:pt>
                <c:pt idx="6">
                  <c:v>-11.580136917749666</c:v>
                </c:pt>
                <c:pt idx="7">
                  <c:v>-19.729219530500835</c:v>
                </c:pt>
                <c:pt idx="8">
                  <c:v>-141.57986829869617</c:v>
                </c:pt>
                <c:pt idx="9">
                  <c:v>-25.023026037208577</c:v>
                </c:pt>
                <c:pt idx="10">
                  <c:v>-1.6846741613672374</c:v>
                </c:pt>
                <c:pt idx="11">
                  <c:v>3.1235982962894639</c:v>
                </c:pt>
                <c:pt idx="12">
                  <c:v>-4.5593227539019807</c:v>
                </c:pt>
                <c:pt idx="13">
                  <c:v>-10.565487218794306</c:v>
                </c:pt>
                <c:pt idx="14">
                  <c:v>-16.579141737170794</c:v>
                </c:pt>
                <c:pt idx="15">
                  <c:v>-33.549515127006281</c:v>
                </c:pt>
                <c:pt idx="16">
                  <c:v>-25.080636248812503</c:v>
                </c:pt>
                <c:pt idx="17">
                  <c:v>-14.756916392063705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671456240"/>
        <c:axId val="671456632"/>
      </c:barChart>
      <c:dateAx>
        <c:axId val="671456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456632"/>
        <c:crosses val="autoZero"/>
        <c:auto val="1"/>
        <c:lblOffset val="100"/>
        <c:baseTimeUnit val="months"/>
      </c:dateAx>
      <c:valAx>
        <c:axId val="67145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7145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П-3'!$B$5:$B$394</c:f>
              <c:numCache>
                <c:formatCode>0.0</c:formatCode>
                <c:ptCount val="390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П-3'!$C$5:$C$394</c:f>
              <c:numCache>
                <c:formatCode>0.0</c:formatCode>
                <c:ptCount val="390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П-3'!$D$5:$D$394</c:f>
              <c:numCache>
                <c:formatCode>0.0</c:formatCode>
                <c:ptCount val="390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П-3'!$E$5:$E$394</c:f>
              <c:numCache>
                <c:formatCode>0.0</c:formatCode>
                <c:ptCount val="390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П-3'!$F$5:$F$394</c:f>
              <c:numCache>
                <c:formatCode>0.0</c:formatCode>
                <c:ptCount val="390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П-3'!$G$5:$G$394</c:f>
              <c:numCache>
                <c:formatCode>0.0</c:formatCode>
                <c:ptCount val="390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П-3'!$H$5:$H$394</c:f>
              <c:numCache>
                <c:formatCode>0.0</c:formatCode>
                <c:ptCount val="390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71453104"/>
        <c:axId val="671576776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П-3'!$A$5:$A$394</c:f>
              <c:numCache>
                <c:formatCode>yyyy\-mm\-dd</c:formatCode>
                <c:ptCount val="390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</c:numCache>
            </c:numRef>
          </c:cat>
          <c:val>
            <c:numRef>
              <c:f>'рис П-3'!$I$5:$I$394</c:f>
              <c:numCache>
                <c:formatCode>0.0</c:formatCode>
                <c:ptCount val="390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60520"/>
        <c:axId val="215962480"/>
      </c:lineChart>
      <c:catAx>
        <c:axId val="671453104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576776"/>
        <c:crosses val="autoZero"/>
        <c:auto val="0"/>
        <c:lblAlgn val="ctr"/>
        <c:lblOffset val="100"/>
        <c:noMultiLvlLbl val="0"/>
      </c:catAx>
      <c:valAx>
        <c:axId val="671576776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453104"/>
        <c:crosses val="autoZero"/>
        <c:crossBetween val="between"/>
      </c:valAx>
      <c:valAx>
        <c:axId val="21596248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60520"/>
        <c:crosses val="max"/>
        <c:crossBetween val="between"/>
      </c:valAx>
      <c:catAx>
        <c:axId val="215960520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1596248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П-4'!$C$5:$C$21</c:f>
              <c:numCache>
                <c:formatCode>#\ ##0.0</c:formatCode>
                <c:ptCount val="17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П-4'!$D$5:$D$21</c:f>
              <c:numCache>
                <c:formatCode>#\ ##0.0</c:formatCode>
                <c:ptCount val="17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П-4'!$E$5:$E$21</c:f>
              <c:numCache>
                <c:formatCode>#\ ##0.0</c:formatCode>
                <c:ptCount val="17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П-4'!$F$5:$F$21</c:f>
              <c:numCache>
                <c:formatCode>#\ ##0.0</c:formatCode>
                <c:ptCount val="17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П-4'!$G$5:$G$21</c:f>
              <c:numCache>
                <c:formatCode>#\ ##0.0</c:formatCode>
                <c:ptCount val="17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П-4'!$H$5:$H$21</c:f>
              <c:numCache>
                <c:formatCode>#\ ##0.0</c:formatCode>
                <c:ptCount val="17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57776"/>
        <c:axId val="215959736"/>
      </c:lineChart>
      <c:dateAx>
        <c:axId val="215957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9736"/>
        <c:crosses val="autoZero"/>
        <c:auto val="1"/>
        <c:lblOffset val="100"/>
        <c:baseTimeUnit val="months"/>
      </c:dateAx>
      <c:valAx>
        <c:axId val="21595973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П-5'!$C$5:$C$21</c:f>
              <c:numCache>
                <c:formatCode>#\ ##0.0</c:formatCode>
                <c:ptCount val="17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П-5'!$D$5:$D$21</c:f>
              <c:numCache>
                <c:formatCode>#\ ##0.0</c:formatCode>
                <c:ptCount val="17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П-5'!$E$5:$E$21</c:f>
              <c:numCache>
                <c:formatCode>#\ ##0.0</c:formatCode>
                <c:ptCount val="17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П-5'!$F$5:$F$21</c:f>
              <c:numCache>
                <c:formatCode>#\ ##0.0</c:formatCode>
                <c:ptCount val="17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П-5'!$G$5:$G$21</c:f>
              <c:numCache>
                <c:formatCode>#\ ##0.0</c:formatCode>
                <c:ptCount val="17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П-5'!$B$5:$B$21</c:f>
              <c:numCache>
                <c:formatCode>m/d/yyyy</c:formatCode>
                <c:ptCount val="17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</c:numCache>
            </c:numRef>
          </c:cat>
          <c:val>
            <c:numRef>
              <c:f>'рис П-5'!$H$5:$H$21</c:f>
              <c:numCache>
                <c:formatCode>#\ ##0.0</c:formatCode>
                <c:ptCount val="17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63656"/>
        <c:axId val="215954640"/>
      </c:lineChart>
      <c:dateAx>
        <c:axId val="215963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4640"/>
        <c:crosses val="autoZero"/>
        <c:auto val="1"/>
        <c:lblOffset val="100"/>
        <c:baseTimeUnit val="months"/>
      </c:dateAx>
      <c:valAx>
        <c:axId val="21595464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6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П-6'!$J$7:$J$21</c:f>
              <c:numCache>
                <c:formatCode>m/d/yyyy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П-6'!$K$7:$K$21</c:f>
              <c:numCache>
                <c:formatCode>0%</c:formatCode>
                <c:ptCount val="15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П-6'!$J$7:$J$21</c:f>
              <c:numCache>
                <c:formatCode>m/d/yyyy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П-6'!$L$7:$L$21</c:f>
              <c:numCache>
                <c:formatCode>0%</c:formatCode>
                <c:ptCount val="15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65616"/>
        <c:axId val="215959344"/>
      </c:areaChart>
      <c:dateAx>
        <c:axId val="215965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9344"/>
        <c:crosses val="autoZero"/>
        <c:auto val="1"/>
        <c:lblOffset val="100"/>
        <c:baseTimeUnit val="months"/>
      </c:dateAx>
      <c:valAx>
        <c:axId val="21595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6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П-7'!$G$7:$G$21</c:f>
              <c:numCache>
                <c:formatCode>m/d/yyyy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П-7'!$H$7:$H$21</c:f>
              <c:numCache>
                <c:formatCode>0%</c:formatCode>
                <c:ptCount val="15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П-7'!$G$7:$G$21</c:f>
              <c:numCache>
                <c:formatCode>m/d/yyyy</c:formatCode>
                <c:ptCount val="1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</c:numCache>
            </c:numRef>
          </c:cat>
          <c:val>
            <c:numRef>
              <c:f>'рис П-7'!$I$7:$I$21</c:f>
              <c:numCache>
                <c:formatCode>0%</c:formatCode>
                <c:ptCount val="15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60912"/>
        <c:axId val="215958952"/>
      </c:areaChart>
      <c:dateAx>
        <c:axId val="215960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8952"/>
        <c:crosses val="autoZero"/>
        <c:auto val="1"/>
        <c:lblOffset val="100"/>
        <c:baseTimeUnit val="months"/>
      </c:dateAx>
      <c:valAx>
        <c:axId val="21595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6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П-8'!$B$4:$B$21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П-8'!$C$4:$C$21</c:f>
              <c:numCache>
                <c:formatCode>_-* #\ ##0\ _₽_-;\-* #\ ##0\ _₽_-;_-* "-"??\ _₽_-;_-@_-</c:formatCode>
                <c:ptCount val="18"/>
                <c:pt idx="0">
                  <c:v>44.620500999999997</c:v>
                </c:pt>
                <c:pt idx="1">
                  <c:v>45.914450666666667</c:v>
                </c:pt>
                <c:pt idx="2">
                  <c:v>51.325558666666659</c:v>
                </c:pt>
                <c:pt idx="3">
                  <c:v>47.88093933333333</c:v>
                </c:pt>
                <c:pt idx="4">
                  <c:v>60.869639333333332</c:v>
                </c:pt>
                <c:pt idx="5">
                  <c:v>55.061724000000005</c:v>
                </c:pt>
                <c:pt idx="6">
                  <c:v>41.599891</c:v>
                </c:pt>
                <c:pt idx="7">
                  <c:v>65.409301999999997</c:v>
                </c:pt>
                <c:pt idx="8">
                  <c:v>62.747046666666662</c:v>
                </c:pt>
                <c:pt idx="9">
                  <c:v>148.54293766666666</c:v>
                </c:pt>
                <c:pt idx="10">
                  <c:v>211.28328033333335</c:v>
                </c:pt>
                <c:pt idx="11">
                  <c:v>347.42244099999999</c:v>
                </c:pt>
                <c:pt idx="12">
                  <c:v>910.3186189999999</c:v>
                </c:pt>
                <c:pt idx="13">
                  <c:v>1082.8084060000001</c:v>
                </c:pt>
                <c:pt idx="14">
                  <c:v>1340.3114606666666</c:v>
                </c:pt>
                <c:pt idx="15">
                  <c:v>1519.1316866666668</c:v>
                </c:pt>
                <c:pt idx="16">
                  <c:v>1621.2118786433334</c:v>
                </c:pt>
                <c:pt idx="17">
                  <c:v>1841.3333333333333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5-45F6-BBE0-484B09104311}"/>
            </c:ext>
          </c:extLst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П-8'!$B$4:$B$21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П-8'!$D$4:$D$21</c:f>
              <c:numCache>
                <c:formatCode>_-* #\ ##0\ _₽_-;\-* #\ ##0\ _₽_-;_-* "-"??\ _₽_-;_-@_-</c:formatCode>
                <c:ptCount val="18"/>
                <c:pt idx="0">
                  <c:v>11209.150320999999</c:v>
                </c:pt>
                <c:pt idx="1">
                  <c:v>11789.140220333333</c:v>
                </c:pt>
                <c:pt idx="2">
                  <c:v>12848.486124333334</c:v>
                </c:pt>
                <c:pt idx="3">
                  <c:v>12670.200996666666</c:v>
                </c:pt>
                <c:pt idx="4">
                  <c:v>10346.490187666666</c:v>
                </c:pt>
                <c:pt idx="5">
                  <c:v>8995.6555460000018</c:v>
                </c:pt>
                <c:pt idx="6">
                  <c:v>7176.661212</c:v>
                </c:pt>
                <c:pt idx="7">
                  <c:v>8290.8153040000016</c:v>
                </c:pt>
                <c:pt idx="8">
                  <c:v>7918.8645073333319</c:v>
                </c:pt>
                <c:pt idx="9">
                  <c:v>7474.8791403333335</c:v>
                </c:pt>
                <c:pt idx="10">
                  <c:v>7503.8133636666644</c:v>
                </c:pt>
                <c:pt idx="11">
                  <c:v>7307.7840519999991</c:v>
                </c:pt>
                <c:pt idx="12">
                  <c:v>8097.572979999999</c:v>
                </c:pt>
                <c:pt idx="13">
                  <c:v>7849.7653670000036</c:v>
                </c:pt>
                <c:pt idx="14">
                  <c:v>7970.2515233333334</c:v>
                </c:pt>
                <c:pt idx="15">
                  <c:v>7799.3505133333329</c:v>
                </c:pt>
                <c:pt idx="16">
                  <c:v>8173.4237572866668</c:v>
                </c:pt>
                <c:pt idx="17">
                  <c:v>7816.666666666667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5-45F6-BBE0-484B0910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961304"/>
        <c:axId val="215953464"/>
      </c:areaChart>
      <c:dateAx>
        <c:axId val="215961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53464"/>
        <c:crosses val="autoZero"/>
        <c:auto val="1"/>
        <c:lblOffset val="100"/>
        <c:baseTimeUnit val="months"/>
      </c:dateAx>
      <c:valAx>
        <c:axId val="21595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961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3'!$C$5</c:f>
              <c:strCache>
                <c:ptCount val="1"/>
                <c:pt idx="0">
                  <c:v>Через биржу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3'!$B$6:$B$35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'рис 3'!$C$6:$C$35</c:f>
              <c:numCache>
                <c:formatCode>0.0</c:formatCode>
                <c:ptCount val="30"/>
                <c:pt idx="0">
                  <c:v>-4.5209886270500004</c:v>
                </c:pt>
                <c:pt idx="1">
                  <c:v>5.3372625145800043</c:v>
                </c:pt>
                <c:pt idx="2">
                  <c:v>0</c:v>
                </c:pt>
                <c:pt idx="3">
                  <c:v>0</c:v>
                </c:pt>
                <c:pt idx="4">
                  <c:v>-4.7924888038899986</c:v>
                </c:pt>
                <c:pt idx="5">
                  <c:v>6.5613502409992586E-2</c:v>
                </c:pt>
                <c:pt idx="6">
                  <c:v>1.1550602069299978</c:v>
                </c:pt>
                <c:pt idx="7">
                  <c:v>0.51394947925999657</c:v>
                </c:pt>
                <c:pt idx="8">
                  <c:v>-1.2711080877599961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2.0720237476000087</c:v>
                </c:pt>
                <c:pt idx="13">
                  <c:v>-2.5286237987899973</c:v>
                </c:pt>
                <c:pt idx="14">
                  <c:v>-1.5911285289499977</c:v>
                </c:pt>
                <c:pt idx="15">
                  <c:v>-1.0024705669299996</c:v>
                </c:pt>
                <c:pt idx="16">
                  <c:v>0</c:v>
                </c:pt>
                <c:pt idx="17">
                  <c:v>0</c:v>
                </c:pt>
                <c:pt idx="18">
                  <c:v>0.29487149727000217</c:v>
                </c:pt>
                <c:pt idx="19">
                  <c:v>0.74573570363999842</c:v>
                </c:pt>
                <c:pt idx="20">
                  <c:v>-1.7424868237600051</c:v>
                </c:pt>
                <c:pt idx="21">
                  <c:v>-4.1773675763899973</c:v>
                </c:pt>
                <c:pt idx="22">
                  <c:v>1.0581062005700022</c:v>
                </c:pt>
                <c:pt idx="23">
                  <c:v>0</c:v>
                </c:pt>
                <c:pt idx="24">
                  <c:v>0</c:v>
                </c:pt>
                <c:pt idx="25">
                  <c:v>3.2260757178399944</c:v>
                </c:pt>
                <c:pt idx="26">
                  <c:v>-6.7145583352999951</c:v>
                </c:pt>
                <c:pt idx="27">
                  <c:v>-0.79528947921000492</c:v>
                </c:pt>
                <c:pt idx="28">
                  <c:v>-3.118436318800005</c:v>
                </c:pt>
                <c:pt idx="29">
                  <c:v>8.5475096901599983</c:v>
                </c:pt>
              </c:numCache>
            </c:numRef>
          </c:val>
        </c:ser>
        <c:ser>
          <c:idx val="1"/>
          <c:order val="1"/>
          <c:tx>
            <c:strRef>
              <c:f>'рис 3'!$D$5</c:f>
              <c:strCache>
                <c:ptCount val="1"/>
                <c:pt idx="0">
                  <c:v>Через крупнейшие банки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3'!$B$6:$B$35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'рис 3'!$D$6:$D$35</c:f>
              <c:numCache>
                <c:formatCode>0.0</c:formatCode>
                <c:ptCount val="30"/>
                <c:pt idx="0">
                  <c:v>-2.1003559294798282</c:v>
                </c:pt>
                <c:pt idx="1">
                  <c:v>-0.94993337531237099</c:v>
                </c:pt>
                <c:pt idx="2">
                  <c:v>0.21042639918137196</c:v>
                </c:pt>
                <c:pt idx="3">
                  <c:v>0.12481530101312582</c:v>
                </c:pt>
                <c:pt idx="4">
                  <c:v>-0.8902421135457339</c:v>
                </c:pt>
                <c:pt idx="5">
                  <c:v>1.6939584344256573</c:v>
                </c:pt>
                <c:pt idx="6">
                  <c:v>3.5368695001250576</c:v>
                </c:pt>
                <c:pt idx="7">
                  <c:v>-3.1900118975760554</c:v>
                </c:pt>
                <c:pt idx="8">
                  <c:v>0.29395612958858897</c:v>
                </c:pt>
                <c:pt idx="9">
                  <c:v>0.51694604799388422</c:v>
                </c:pt>
                <c:pt idx="10">
                  <c:v>5.9911133177959798E-2</c:v>
                </c:pt>
                <c:pt idx="11">
                  <c:v>0.23942119223208067</c:v>
                </c:pt>
                <c:pt idx="12">
                  <c:v>3.2770234367769753</c:v>
                </c:pt>
                <c:pt idx="13">
                  <c:v>3.7683992931658064</c:v>
                </c:pt>
                <c:pt idx="14">
                  <c:v>4.4502725972273796</c:v>
                </c:pt>
                <c:pt idx="15">
                  <c:v>0.19438624404559984</c:v>
                </c:pt>
                <c:pt idx="16">
                  <c:v>0.27625438016562831</c:v>
                </c:pt>
                <c:pt idx="17">
                  <c:v>0.10098651904519274</c:v>
                </c:pt>
                <c:pt idx="18">
                  <c:v>0.58907948291212686</c:v>
                </c:pt>
                <c:pt idx="19">
                  <c:v>1.7128769411942744</c:v>
                </c:pt>
                <c:pt idx="20">
                  <c:v>-0.6202492513329847</c:v>
                </c:pt>
                <c:pt idx="21">
                  <c:v>1.7822979477861631</c:v>
                </c:pt>
                <c:pt idx="22">
                  <c:v>-0.88989626370158037</c:v>
                </c:pt>
                <c:pt idx="23">
                  <c:v>-7.0827774023729351</c:v>
                </c:pt>
                <c:pt idx="24">
                  <c:v>0.91277626294769121</c:v>
                </c:pt>
                <c:pt idx="25">
                  <c:v>2.6381361097720704</c:v>
                </c:pt>
                <c:pt idx="26">
                  <c:v>-3.2412397333293974</c:v>
                </c:pt>
                <c:pt idx="27">
                  <c:v>-2.4409793498693415</c:v>
                </c:pt>
                <c:pt idx="28">
                  <c:v>1.3326224140316072</c:v>
                </c:pt>
                <c:pt idx="29">
                  <c:v>2.6451572317971057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17728392"/>
        <c:axId val="217728784"/>
      </c:barChart>
      <c:lineChart>
        <c:grouping val="standard"/>
        <c:varyColors val="0"/>
        <c:ser>
          <c:idx val="2"/>
          <c:order val="2"/>
          <c:tx>
            <c:strRef>
              <c:f>'рис 3'!$E$5</c:f>
              <c:strCache>
                <c:ptCount val="1"/>
                <c:pt idx="0">
                  <c:v>Суммарно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'рис 3'!$B$6:$B$35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'рис 3'!$E$6:$E$35</c:f>
              <c:numCache>
                <c:formatCode>0.0</c:formatCode>
                <c:ptCount val="30"/>
                <c:pt idx="0">
                  <c:v>-6.6213445565298326</c:v>
                </c:pt>
                <c:pt idx="1">
                  <c:v>4.3873291392676332</c:v>
                </c:pt>
                <c:pt idx="2">
                  <c:v>0.21042639918137196</c:v>
                </c:pt>
                <c:pt idx="3">
                  <c:v>0.12481530101312582</c:v>
                </c:pt>
                <c:pt idx="4">
                  <c:v>-5.6827309174357321</c:v>
                </c:pt>
                <c:pt idx="5">
                  <c:v>1.7595719368356499</c:v>
                </c:pt>
                <c:pt idx="6">
                  <c:v>4.6919297070550554</c:v>
                </c:pt>
                <c:pt idx="7">
                  <c:v>-2.6760624183160591</c:v>
                </c:pt>
                <c:pt idx="8">
                  <c:v>-0.9771519581714071</c:v>
                </c:pt>
                <c:pt idx="9">
                  <c:v>0.51694604799388422</c:v>
                </c:pt>
                <c:pt idx="10">
                  <c:v>5.9911133177959798E-2</c:v>
                </c:pt>
                <c:pt idx="11">
                  <c:v>0.23942119223208067</c:v>
                </c:pt>
                <c:pt idx="12">
                  <c:v>5.3490471843769836</c:v>
                </c:pt>
                <c:pt idx="13">
                  <c:v>1.239775494375809</c:v>
                </c:pt>
                <c:pt idx="14">
                  <c:v>2.8591440682773781</c:v>
                </c:pt>
                <c:pt idx="15">
                  <c:v>-0.80808432288439969</c:v>
                </c:pt>
                <c:pt idx="16">
                  <c:v>0.27625438016562831</c:v>
                </c:pt>
                <c:pt idx="17">
                  <c:v>0.10098651904519274</c:v>
                </c:pt>
                <c:pt idx="18">
                  <c:v>0.88395098018212903</c:v>
                </c:pt>
                <c:pt idx="19">
                  <c:v>2.4586126448342727</c:v>
                </c:pt>
                <c:pt idx="20">
                  <c:v>-2.3627360750929896</c:v>
                </c:pt>
                <c:pt idx="21">
                  <c:v>-2.3950696286038342</c:v>
                </c:pt>
                <c:pt idx="22">
                  <c:v>0.16820993686842178</c:v>
                </c:pt>
                <c:pt idx="23">
                  <c:v>-7.0827774023729351</c:v>
                </c:pt>
                <c:pt idx="24">
                  <c:v>0.91277626294769121</c:v>
                </c:pt>
                <c:pt idx="25">
                  <c:v>5.8642118276120652</c:v>
                </c:pt>
                <c:pt idx="26">
                  <c:v>-9.9557980686293917</c:v>
                </c:pt>
                <c:pt idx="27">
                  <c:v>-3.2362688290793464</c:v>
                </c:pt>
                <c:pt idx="28">
                  <c:v>-1.7858139047683979</c:v>
                </c:pt>
                <c:pt idx="29">
                  <c:v>11.192666921957104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28392"/>
        <c:axId val="217728784"/>
      </c:lineChart>
      <c:dateAx>
        <c:axId val="21772839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28784"/>
        <c:crosses val="autoZero"/>
        <c:auto val="1"/>
        <c:lblOffset val="100"/>
        <c:baseTimeUnit val="days"/>
      </c:dateAx>
      <c:valAx>
        <c:axId val="217728784"/>
        <c:scaling>
          <c:orientation val="minMax"/>
          <c:max val="14"/>
          <c:min val="-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772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4'!$C$4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4'!$C$5:$C$258</c:f>
              <c:numCache>
                <c:formatCode>0.0</c:formatCode>
                <c:ptCount val="254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 4'!$D$4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4'!$D$5:$D$258</c:f>
              <c:numCache>
                <c:formatCode>0.0</c:formatCode>
                <c:ptCount val="254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 4'!$E$4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4'!$E$5:$E$258</c:f>
              <c:numCache>
                <c:formatCode>0.0</c:formatCode>
                <c:ptCount val="254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 4'!$F$4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4'!$F$5:$F$258</c:f>
              <c:numCache>
                <c:formatCode>0.0</c:formatCode>
                <c:ptCount val="254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 4'!$G$4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4'!$G$5:$G$258</c:f>
              <c:numCache>
                <c:formatCode>0.0</c:formatCode>
                <c:ptCount val="254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 4'!$H$4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4'!$B$5:$B$258</c:f>
              <c:numCache>
                <c:formatCode>m/d/yyyy</c:formatCode>
                <c:ptCount val="254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</c:numCache>
            </c:numRef>
          </c:cat>
          <c:val>
            <c:numRef>
              <c:f>'рис 4'!$H$5:$H$258</c:f>
              <c:numCache>
                <c:formatCode>0.0</c:formatCode>
                <c:ptCount val="254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431592"/>
        <c:axId val="215429240"/>
      </c:barChart>
      <c:catAx>
        <c:axId val="215431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29240"/>
        <c:crosses val="autoZero"/>
        <c:auto val="0"/>
        <c:lblAlgn val="ctr"/>
        <c:lblOffset val="100"/>
        <c:noMultiLvlLbl val="0"/>
      </c:catAx>
      <c:valAx>
        <c:axId val="21542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31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5'!$C$4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5'!$C$5:$C$22</c:f>
              <c:numCache>
                <c:formatCode>0.0%</c:formatCode>
                <c:ptCount val="18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 5'!$D$4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5'!$D$5:$D$22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 5'!$E$4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5'!$E$5:$E$22</c:f>
              <c:numCache>
                <c:formatCode>0.0%</c:formatCode>
                <c:ptCount val="18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 5'!$F$4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5'!$F$5:$F$22</c:f>
              <c:numCache>
                <c:formatCode>0.0%</c:formatCode>
                <c:ptCount val="18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 5'!$G$4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5'!$G$5:$G$22</c:f>
              <c:numCache>
                <c:formatCode>0.0%</c:formatCode>
                <c:ptCount val="18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 5'!$H$4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5'!$H$5:$H$22</c:f>
              <c:numCache>
                <c:formatCode>0.0%</c:formatCode>
                <c:ptCount val="18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 5'!$I$4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5'!$B$5:$B$22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5'!$I$5:$I$22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15427280"/>
        <c:axId val="215430024"/>
      </c:barChart>
      <c:dateAx>
        <c:axId val="215427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30024"/>
        <c:crosses val="autoZero"/>
        <c:auto val="1"/>
        <c:lblOffset val="100"/>
        <c:baseTimeUnit val="months"/>
      </c:dateAx>
      <c:valAx>
        <c:axId val="215430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2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6'!$C$4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6'!$C$5:$C$22</c:f>
              <c:numCache>
                <c:formatCode>0.0%</c:formatCode>
                <c:ptCount val="18"/>
                <c:pt idx="0">
                  <c:v>3.0000000000000001E-3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7.8E-2</c:v>
                </c:pt>
                <c:pt idx="8">
                  <c:v>9.1999999999999998E-2</c:v>
                </c:pt>
                <c:pt idx="9">
                  <c:v>0.10100000000000001</c:v>
                </c:pt>
                <c:pt idx="10">
                  <c:v>0.121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0.151</c:v>
                </c:pt>
                <c:pt idx="14">
                  <c:v>0.161</c:v>
                </c:pt>
                <c:pt idx="15">
                  <c:v>0.18</c:v>
                </c:pt>
                <c:pt idx="16">
                  <c:v>0.19</c:v>
                </c:pt>
                <c:pt idx="17">
                  <c:v>0.14699999999999999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 6'!$D$4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6'!$D$5:$D$22</c:f>
              <c:numCache>
                <c:formatCode>0.0%</c:formatCode>
                <c:ptCount val="18"/>
                <c:pt idx="0">
                  <c:v>8.0000000000000002E-3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2.5000000000000001E-2</c:v>
                </c:pt>
                <c:pt idx="5">
                  <c:v>4.2999999999999997E-2</c:v>
                </c:pt>
                <c:pt idx="6">
                  <c:v>0.1</c:v>
                </c:pt>
                <c:pt idx="7">
                  <c:v>0.08</c:v>
                </c:pt>
                <c:pt idx="8">
                  <c:v>6.4000000000000001E-2</c:v>
                </c:pt>
                <c:pt idx="9">
                  <c:v>5.8999999999999997E-2</c:v>
                </c:pt>
                <c:pt idx="10">
                  <c:v>5.7000000000000002E-2</c:v>
                </c:pt>
                <c:pt idx="11">
                  <c:v>5.6000000000000001E-2</c:v>
                </c:pt>
                <c:pt idx="12">
                  <c:v>4.3999999999999997E-2</c:v>
                </c:pt>
                <c:pt idx="13">
                  <c:v>9.2999999999999999E-2</c:v>
                </c:pt>
                <c:pt idx="14">
                  <c:v>0.1</c:v>
                </c:pt>
                <c:pt idx="15">
                  <c:v>7.8E-2</c:v>
                </c:pt>
                <c:pt idx="16">
                  <c:v>9.1999999999999998E-2</c:v>
                </c:pt>
                <c:pt idx="17">
                  <c:v>6.4000000000000001E-2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 6'!$E$4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6'!$E$5:$E$22</c:f>
              <c:numCache>
                <c:formatCode>0.0%</c:formatCode>
                <c:ptCount val="18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7.0000000000000001E-3</c:v>
                </c:pt>
                <c:pt idx="10">
                  <c:v>1E-3</c:v>
                </c:pt>
                <c:pt idx="11">
                  <c:v>8.0000000000000002E-3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7.0000000000000001E-3</c:v>
                </c:pt>
                <c:pt idx="16">
                  <c:v>5.0000000000000001E-3</c:v>
                </c:pt>
                <c:pt idx="17">
                  <c:v>1.2999999999999999E-2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 6'!$F$4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6'!$F$5:$F$22</c:f>
              <c:numCache>
                <c:formatCode>0.0%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6.0000000000000001E-3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3.0000000000000001E-3</c:v>
                </c:pt>
                <c:pt idx="17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 6'!$G$4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6'!$G$5:$G$22</c:f>
              <c:numCache>
                <c:formatCode>0.0%</c:formatCode>
                <c:ptCount val="18"/>
                <c:pt idx="0">
                  <c:v>0.61899999999999999</c:v>
                </c:pt>
                <c:pt idx="1">
                  <c:v>0.60099999999999998</c:v>
                </c:pt>
                <c:pt idx="2">
                  <c:v>0.58499999999999996</c:v>
                </c:pt>
                <c:pt idx="3">
                  <c:v>0.59599999999999997</c:v>
                </c:pt>
                <c:pt idx="4">
                  <c:v>0.46200000000000002</c:v>
                </c:pt>
                <c:pt idx="5">
                  <c:v>0.46100000000000002</c:v>
                </c:pt>
                <c:pt idx="6">
                  <c:v>0.373</c:v>
                </c:pt>
                <c:pt idx="7">
                  <c:v>0.374</c:v>
                </c:pt>
                <c:pt idx="8">
                  <c:v>0.45300000000000001</c:v>
                </c:pt>
                <c:pt idx="9">
                  <c:v>0.40200000000000002</c:v>
                </c:pt>
                <c:pt idx="10">
                  <c:v>0.432</c:v>
                </c:pt>
                <c:pt idx="11">
                  <c:v>0.45600000000000002</c:v>
                </c:pt>
                <c:pt idx="12">
                  <c:v>0.40500000000000003</c:v>
                </c:pt>
                <c:pt idx="13">
                  <c:v>0.39200000000000002</c:v>
                </c:pt>
                <c:pt idx="14">
                  <c:v>0.34599999999999997</c:v>
                </c:pt>
                <c:pt idx="15">
                  <c:v>0.41299999999999998</c:v>
                </c:pt>
                <c:pt idx="16">
                  <c:v>0.379</c:v>
                </c:pt>
                <c:pt idx="17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 6'!$H$4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6'!$H$5:$H$22</c:f>
              <c:numCache>
                <c:formatCode>0.0%</c:formatCode>
                <c:ptCount val="18"/>
                <c:pt idx="0">
                  <c:v>0.14399999999999999</c:v>
                </c:pt>
                <c:pt idx="1">
                  <c:v>0.155</c:v>
                </c:pt>
                <c:pt idx="2">
                  <c:v>0.23499999999999999</c:v>
                </c:pt>
                <c:pt idx="3">
                  <c:v>0.26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0.42</c:v>
                </c:pt>
                <c:pt idx="7">
                  <c:v>0.39300000000000002</c:v>
                </c:pt>
                <c:pt idx="8">
                  <c:v>0.307</c:v>
                </c:pt>
                <c:pt idx="9">
                  <c:v>0.35499999999999998</c:v>
                </c:pt>
                <c:pt idx="10">
                  <c:v>0.32100000000000001</c:v>
                </c:pt>
                <c:pt idx="11">
                  <c:v>0.27300000000000002</c:v>
                </c:pt>
                <c:pt idx="12">
                  <c:v>0.35299999999999998</c:v>
                </c:pt>
                <c:pt idx="13">
                  <c:v>0.27400000000000002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0.23699999999999999</c:v>
                </c:pt>
                <c:pt idx="17">
                  <c:v>0.20799999999999999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 6'!$I$4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6'!$I$5:$I$22</c:f>
              <c:numCache>
                <c:formatCode>0.0%</c:formatCode>
                <c:ptCount val="18"/>
                <c:pt idx="0">
                  <c:v>0.17499999999999999</c:v>
                </c:pt>
                <c:pt idx="1">
                  <c:v>0.186</c:v>
                </c:pt>
                <c:pt idx="2">
                  <c:v>0.109</c:v>
                </c:pt>
                <c:pt idx="3">
                  <c:v>6.9000000000000006E-2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4.7E-2</c:v>
                </c:pt>
                <c:pt idx="10">
                  <c:v>3.5999999999999997E-2</c:v>
                </c:pt>
                <c:pt idx="11">
                  <c:v>3.4000000000000002E-2</c:v>
                </c:pt>
                <c:pt idx="12">
                  <c:v>3.2000000000000001E-2</c:v>
                </c:pt>
                <c:pt idx="13">
                  <c:v>3.7999999999999999E-2</c:v>
                </c:pt>
                <c:pt idx="14">
                  <c:v>4.5999999999999999E-2</c:v>
                </c:pt>
                <c:pt idx="15">
                  <c:v>4.5999999999999999E-2</c:v>
                </c:pt>
                <c:pt idx="16">
                  <c:v>3.7999999999999999E-2</c:v>
                </c:pt>
                <c:pt idx="17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 6'!$J$4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6'!$B$5:$B$22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6'!$J$5:$J$22</c:f>
              <c:numCache>
                <c:formatCode>0.0%</c:formatCode>
                <c:ptCount val="18"/>
                <c:pt idx="0">
                  <c:v>0.05</c:v>
                </c:pt>
                <c:pt idx="1">
                  <c:v>4.8000000000000001E-2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2.8000000000000001E-2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4.5999999999999999E-2</c:v>
                </c:pt>
                <c:pt idx="14">
                  <c:v>6.2E-2</c:v>
                </c:pt>
                <c:pt idx="15">
                  <c:v>5.5E-2</c:v>
                </c:pt>
                <c:pt idx="16">
                  <c:v>5.6000000000000001E-2</c:v>
                </c:pt>
                <c:pt idx="17">
                  <c:v>4.3999999999999997E-2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5425320"/>
        <c:axId val="210864936"/>
      </c:barChart>
      <c:dateAx>
        <c:axId val="215425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64936"/>
        <c:crosses val="autoZero"/>
        <c:auto val="1"/>
        <c:lblOffset val="100"/>
        <c:baseTimeUnit val="months"/>
      </c:dateAx>
      <c:valAx>
        <c:axId val="210864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42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7'!$A$5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7'!$B$5:$R$5</c:f>
              <c:numCache>
                <c:formatCode>#,##0</c:formatCode>
                <c:ptCount val="17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11.3237887845</c:v>
                </c:pt>
                <c:pt idx="13">
                  <c:v>10.014540268360001</c:v>
                </c:pt>
                <c:pt idx="14">
                  <c:v>10.516661720329999</c:v>
                </c:pt>
                <c:pt idx="15">
                  <c:v>9.040619146880001</c:v>
                </c:pt>
                <c:pt idx="16">
                  <c:v>8.250572243430021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 7'!$A$6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7'!$B$6:$R$6</c:f>
              <c:numCache>
                <c:formatCode>#,##0</c:formatCode>
                <c:ptCount val="17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5.0728427187963794</c:v>
                </c:pt>
                <c:pt idx="13">
                  <c:v>4.1526594743745902</c:v>
                </c:pt>
                <c:pt idx="14">
                  <c:v>4.4798507884798804</c:v>
                </c:pt>
                <c:pt idx="15">
                  <c:v>2.5495551202187898</c:v>
                </c:pt>
                <c:pt idx="16">
                  <c:v>2.9831108286866201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 7'!$A$7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7'!$B$7:$R$7</c:f>
              <c:numCache>
                <c:formatCode>#,##0</c:formatCode>
                <c:ptCount val="17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11.511403735599801</c:v>
                </c:pt>
                <c:pt idx="13">
                  <c:v>12.249166696423101</c:v>
                </c:pt>
                <c:pt idx="14">
                  <c:v>14.854107513773801</c:v>
                </c:pt>
                <c:pt idx="15">
                  <c:v>12.402620148077901</c:v>
                </c:pt>
                <c:pt idx="16">
                  <c:v>13.3848655089412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 7'!$A$8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7'!$B$8:$R$8</c:f>
              <c:numCache>
                <c:formatCode>#,##0</c:formatCode>
                <c:ptCount val="17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4.3874116641238299</c:v>
                </c:pt>
                <c:pt idx="13">
                  <c:v>6.0415289648260693</c:v>
                </c:pt>
                <c:pt idx="14">
                  <c:v>6.8829470801052306</c:v>
                </c:pt>
                <c:pt idx="15">
                  <c:v>7.3609574491442595</c:v>
                </c:pt>
                <c:pt idx="16">
                  <c:v>8.3671170763095297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 7'!$A$9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7'!$B$9:$R$9</c:f>
              <c:numCache>
                <c:formatCode>#,##0</c:formatCode>
                <c:ptCount val="17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1.3291649508018053</c:v>
                </c:pt>
                <c:pt idx="13">
                  <c:v>0.63097391305808193</c:v>
                </c:pt>
                <c:pt idx="14">
                  <c:v>0.92579417580481826</c:v>
                </c:pt>
                <c:pt idx="15">
                  <c:v>0.75536370155937771</c:v>
                </c:pt>
                <c:pt idx="16">
                  <c:v>1.0304713709397619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0866504"/>
        <c:axId val="210867288"/>
      </c:barChart>
      <c:lineChart>
        <c:grouping val="standard"/>
        <c:varyColors val="0"/>
        <c:ser>
          <c:idx val="5"/>
          <c:order val="5"/>
          <c:tx>
            <c:strRef>
              <c:f>'рис 7'!$A$10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7'!$B$4:$R$4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7'!$B$10:$R$10</c:f>
              <c:numCache>
                <c:formatCode>0%</c:formatCode>
                <c:ptCount val="17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0.13048215049135656</c:v>
                </c:pt>
                <c:pt idx="13">
                  <c:v>0.18258493232086617</c:v>
                </c:pt>
                <c:pt idx="14">
                  <c:v>0.18276855598280953</c:v>
                </c:pt>
                <c:pt idx="15">
                  <c:v>0.22924821563650083</c:v>
                </c:pt>
                <c:pt idx="16">
                  <c:v>0.24597493446556515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74744"/>
        <c:axId val="214972000"/>
      </c:lineChart>
      <c:dateAx>
        <c:axId val="210866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67288"/>
        <c:crosses val="autoZero"/>
        <c:auto val="1"/>
        <c:lblOffset val="100"/>
        <c:baseTimeUnit val="months"/>
      </c:dateAx>
      <c:valAx>
        <c:axId val="21086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866504"/>
        <c:crosses val="autoZero"/>
        <c:crossBetween val="between"/>
      </c:valAx>
      <c:valAx>
        <c:axId val="214972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74744"/>
        <c:crosses val="max"/>
        <c:crossBetween val="between"/>
      </c:valAx>
      <c:dateAx>
        <c:axId val="2149747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49720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8'!$A$5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8'!$B$5:$R$5</c:f>
              <c:numCache>
                <c:formatCode>#,##0</c:formatCode>
                <c:ptCount val="17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5.8070622207000397</c:v>
                </c:pt>
                <c:pt idx="13">
                  <c:v>5.7367726409799795</c:v>
                </c:pt>
                <c:pt idx="14">
                  <c:v>5.96659266098</c:v>
                </c:pt>
                <c:pt idx="15">
                  <c:v>4.76260268221003</c:v>
                </c:pt>
                <c:pt idx="16">
                  <c:v>4.9817480385000001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 8'!$A$6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8'!$B$6:$R$6</c:f>
              <c:numCache>
                <c:formatCode>#,##0</c:formatCode>
                <c:ptCount val="17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4.2060630902938803</c:v>
                </c:pt>
                <c:pt idx="13">
                  <c:v>4.8795369276025005</c:v>
                </c:pt>
                <c:pt idx="14">
                  <c:v>5.22487550343115</c:v>
                </c:pt>
                <c:pt idx="15">
                  <c:v>4.5979082039624304</c:v>
                </c:pt>
                <c:pt idx="16">
                  <c:v>4.3223782362906702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 8'!$A$7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8'!$B$7:$R$7</c:f>
              <c:numCache>
                <c:formatCode>#,##0</c:formatCode>
                <c:ptCount val="17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5.9090248759393695</c:v>
                </c:pt>
                <c:pt idx="13">
                  <c:v>6.6137268998615699</c:v>
                </c:pt>
                <c:pt idx="14">
                  <c:v>8.54736376186362</c:v>
                </c:pt>
                <c:pt idx="15">
                  <c:v>7.3037199621892199</c:v>
                </c:pt>
                <c:pt idx="16">
                  <c:v>7.9519204082475099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 8'!$A$8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8'!$B$8:$R$8</c:f>
              <c:numCache>
                <c:formatCode>#,##0</c:formatCode>
                <c:ptCount val="17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3.8501335739682698</c:v>
                </c:pt>
                <c:pt idx="13">
                  <c:v>5.4898899536028702</c:v>
                </c:pt>
                <c:pt idx="14">
                  <c:v>7.7003867913715602</c:v>
                </c:pt>
                <c:pt idx="15">
                  <c:v>8.0363004159762603</c:v>
                </c:pt>
                <c:pt idx="16">
                  <c:v>8.1106495144326001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 8'!$A$9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8'!$B$9:$R$9</c:f>
              <c:numCache>
                <c:formatCode>#,##0</c:formatCode>
                <c:ptCount val="17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0.99043755620914087</c:v>
                </c:pt>
                <c:pt idx="13">
                  <c:v>0.79527379641607332</c:v>
                </c:pt>
                <c:pt idx="14">
                  <c:v>1.2568806854968571</c:v>
                </c:pt>
                <c:pt idx="15">
                  <c:v>1.1078863417349167</c:v>
                </c:pt>
                <c:pt idx="16">
                  <c:v>1.1160687759052599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4976704"/>
        <c:axId val="203305656"/>
      </c:barChart>
      <c:lineChart>
        <c:grouping val="standard"/>
        <c:varyColors val="0"/>
        <c:ser>
          <c:idx val="5"/>
          <c:order val="5"/>
          <c:tx>
            <c:strRef>
              <c:f>'рис 8'!$A$10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8'!$B$4:$R$4</c:f>
              <c:numCache>
                <c:formatCode>mmm\-yy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'рис 8'!$B$10:$R$10</c:f>
              <c:numCache>
                <c:formatCode>0%</c:formatCode>
                <c:ptCount val="17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0.18543492036351461</c:v>
                </c:pt>
                <c:pt idx="13">
                  <c:v>0.23346133150473775</c:v>
                </c:pt>
                <c:pt idx="14">
                  <c:v>0.26834263023664151</c:v>
                </c:pt>
                <c:pt idx="15">
                  <c:v>0.31138291927224848</c:v>
                </c:pt>
                <c:pt idx="16">
                  <c:v>0.30626143163625447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6440"/>
        <c:axId val="203306048"/>
      </c:lineChart>
      <c:dateAx>
        <c:axId val="214976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05656"/>
        <c:crosses val="autoZero"/>
        <c:auto val="1"/>
        <c:lblOffset val="100"/>
        <c:baseTimeUnit val="months"/>
      </c:dateAx>
      <c:valAx>
        <c:axId val="2033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976704"/>
        <c:crosses val="autoZero"/>
        <c:crossBetween val="between"/>
      </c:valAx>
      <c:valAx>
        <c:axId val="2033060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06440"/>
        <c:crosses val="max"/>
        <c:crossBetween val="between"/>
      </c:valAx>
      <c:dateAx>
        <c:axId val="203306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033060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05882413740528E-2"/>
          <c:y val="9.8636685765496557E-2"/>
          <c:w val="0.872123224487792"/>
          <c:h val="0.761018921324553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 9'!$B$6</c:f>
              <c:strCache>
                <c:ptCount val="1"/>
                <c:pt idx="0">
                  <c:v>Изменение за период с 31.05 по 30.06 (правая шкала)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94566843000205E-3"/>
                  <c:y val="-2.39073019608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9'!$C$6:$N$6</c:f>
              <c:numCache>
                <c:formatCode>0</c:formatCode>
                <c:ptCount val="12"/>
                <c:pt idx="0">
                  <c:v>-11.13</c:v>
                </c:pt>
                <c:pt idx="1">
                  <c:v>3.53</c:v>
                </c:pt>
                <c:pt idx="2">
                  <c:v>14.9</c:v>
                </c:pt>
                <c:pt idx="3">
                  <c:v>23.4</c:v>
                </c:pt>
                <c:pt idx="4">
                  <c:v>38.64</c:v>
                </c:pt>
                <c:pt idx="5">
                  <c:v>39.17</c:v>
                </c:pt>
                <c:pt idx="6">
                  <c:v>32.97</c:v>
                </c:pt>
                <c:pt idx="7">
                  <c:v>27.02</c:v>
                </c:pt>
                <c:pt idx="8">
                  <c:v>20.57</c:v>
                </c:pt>
                <c:pt idx="9">
                  <c:v>18.71</c:v>
                </c:pt>
                <c:pt idx="10">
                  <c:v>19.059999999999999</c:v>
                </c:pt>
                <c:pt idx="11">
                  <c:v>18.77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9868192"/>
        <c:axId val="669867408"/>
      </c:barChart>
      <c:lineChart>
        <c:grouping val="standard"/>
        <c:varyColors val="0"/>
        <c:ser>
          <c:idx val="1"/>
          <c:order val="0"/>
          <c:tx>
            <c:strRef>
              <c:f>'рис 9'!$B$4</c:f>
              <c:strCache>
                <c:ptCount val="1"/>
                <c:pt idx="0">
                  <c:v>31.05.2023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9'!$C$4:$N$4</c:f>
              <c:numCache>
                <c:formatCode>0.0</c:formatCode>
                <c:ptCount val="12"/>
                <c:pt idx="0">
                  <c:v>7.6247999999999996</c:v>
                </c:pt>
                <c:pt idx="1">
                  <c:v>7.6321000000000003</c:v>
                </c:pt>
                <c:pt idx="2">
                  <c:v>7.6749000000000001</c:v>
                </c:pt>
                <c:pt idx="3">
                  <c:v>7.7446999999999999</c:v>
                </c:pt>
                <c:pt idx="4">
                  <c:v>8.1699000000000002</c:v>
                </c:pt>
                <c:pt idx="5">
                  <c:v>8.6692</c:v>
                </c:pt>
                <c:pt idx="6">
                  <c:v>9.6062999999999992</c:v>
                </c:pt>
                <c:pt idx="7">
                  <c:v>10.285</c:v>
                </c:pt>
                <c:pt idx="8">
                  <c:v>10.8849</c:v>
                </c:pt>
                <c:pt idx="9">
                  <c:v>11.3591</c:v>
                </c:pt>
                <c:pt idx="10">
                  <c:v>11.597</c:v>
                </c:pt>
                <c:pt idx="11">
                  <c:v>11.857100000000001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 9'!$B$5</c:f>
              <c:strCache>
                <c:ptCount val="1"/>
                <c:pt idx="0">
                  <c:v>30.06.2023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 9'!$C$3:$N$3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9'!$C$5:$N$5</c:f>
              <c:numCache>
                <c:formatCode>0.0</c:formatCode>
                <c:ptCount val="12"/>
                <c:pt idx="0">
                  <c:v>7.5134999999999996</c:v>
                </c:pt>
                <c:pt idx="1">
                  <c:v>7.6673999999999998</c:v>
                </c:pt>
                <c:pt idx="2">
                  <c:v>7.8239000000000001</c:v>
                </c:pt>
                <c:pt idx="3">
                  <c:v>7.9786999999999999</c:v>
                </c:pt>
                <c:pt idx="4">
                  <c:v>8.5563000000000002</c:v>
                </c:pt>
                <c:pt idx="5">
                  <c:v>9.0609000000000002</c:v>
                </c:pt>
                <c:pt idx="6">
                  <c:v>9.9359999999999999</c:v>
                </c:pt>
                <c:pt idx="7">
                  <c:v>10.555199999999999</c:v>
                </c:pt>
                <c:pt idx="8">
                  <c:v>11.0906</c:v>
                </c:pt>
                <c:pt idx="9">
                  <c:v>11.546200000000001</c:v>
                </c:pt>
                <c:pt idx="10">
                  <c:v>11.787599999999999</c:v>
                </c:pt>
                <c:pt idx="11">
                  <c:v>12.0448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867800"/>
        <c:axId val="669868584"/>
      </c:lineChart>
      <c:catAx>
        <c:axId val="66986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8584"/>
        <c:crosses val="autoZero"/>
        <c:auto val="1"/>
        <c:lblAlgn val="ctr"/>
        <c:lblOffset val="100"/>
        <c:noMultiLvlLbl val="0"/>
      </c:catAx>
      <c:valAx>
        <c:axId val="669868584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7800"/>
        <c:crosses val="autoZero"/>
        <c:crossBetween val="between"/>
      </c:valAx>
      <c:valAx>
        <c:axId val="669867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9868192"/>
        <c:crosses val="max"/>
        <c:crossBetween val="between"/>
      </c:valAx>
      <c:catAx>
        <c:axId val="6698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86740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457199</xdr:colOff>
      <xdr:row>3</xdr:row>
      <xdr:rowOff>119062</xdr:rowOff>
    </xdr:from>
    <xdr:to>
      <xdr:col>17</xdr:col>
      <xdr:colOff>390524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23</xdr:row>
      <xdr:rowOff>77152</xdr:rowOff>
    </xdr:from>
    <xdr:to>
      <xdr:col>14</xdr:col>
      <xdr:colOff>533400</xdr:colOff>
      <xdr:row>49</xdr:row>
      <xdr:rowOff>41910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16</xdr:col>
      <xdr:colOff>28575</xdr:colOff>
      <xdr:row>33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1895474</xdr:colOff>
      <xdr:row>25</xdr:row>
      <xdr:rowOff>4761</xdr:rowOff>
    </xdr:from>
    <xdr:to>
      <xdr:col>8</xdr:col>
      <xdr:colOff>476250</xdr:colOff>
      <xdr:row>49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605789</xdr:colOff>
      <xdr:row>20</xdr:row>
      <xdr:rowOff>77152</xdr:rowOff>
    </xdr:from>
    <xdr:to>
      <xdr:col>13</xdr:col>
      <xdr:colOff>443865</xdr:colOff>
      <xdr:row>44</xdr:row>
      <xdr:rowOff>81915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6</xdr:row>
      <xdr:rowOff>57150</xdr:rowOff>
    </xdr:from>
    <xdr:to>
      <xdr:col>12</xdr:col>
      <xdr:colOff>66675</xdr:colOff>
      <xdr:row>23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371475</xdr:colOff>
      <xdr:row>11</xdr:row>
      <xdr:rowOff>104775</xdr:rowOff>
    </xdr:from>
    <xdr:to>
      <xdr:col>12</xdr:col>
      <xdr:colOff>109855</xdr:colOff>
      <xdr:row>12</xdr:row>
      <xdr:rowOff>184150</xdr:rowOff>
    </xdr:to>
    <xdr:sp macro="" textlink="">
      <xdr:nvSpPr>
        <xdr:cNvPr id="3" name="Надпись 22"/>
        <xdr:cNvSpPr txBox="1"/>
      </xdr:nvSpPr>
      <xdr:spPr>
        <a:xfrm>
          <a:off x="9344025" y="2009775"/>
          <a:ext cx="957580" cy="2698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100">
              <a:solidFill>
                <a:srgbClr val="C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61 млрд руб.</a:t>
          </a:r>
          <a:endParaRPr lang="ru-RU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485775</xdr:colOff>
      <xdr:row>12</xdr:row>
      <xdr:rowOff>152400</xdr:rowOff>
    </xdr:from>
    <xdr:to>
      <xdr:col>11</xdr:col>
      <xdr:colOff>590550</xdr:colOff>
      <xdr:row>15</xdr:row>
      <xdr:rowOff>152399</xdr:rowOff>
    </xdr:to>
    <xdr:sp macro="" textlink="">
      <xdr:nvSpPr>
        <xdr:cNvPr id="4" name="Овал 3"/>
        <xdr:cNvSpPr/>
      </xdr:nvSpPr>
      <xdr:spPr>
        <a:xfrm>
          <a:off x="9458325" y="2247900"/>
          <a:ext cx="714375" cy="571499"/>
        </a:xfrm>
        <a:prstGeom prst="ellipse">
          <a:avLst/>
        </a:prstGeom>
        <a:noFill/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133350</xdr:rowOff>
    </xdr:from>
    <xdr:to>
      <xdr:col>16</xdr:col>
      <xdr:colOff>152400</xdr:colOff>
      <xdr:row>23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360948</xdr:colOff>
      <xdr:row>3</xdr:row>
      <xdr:rowOff>80210</xdr:rowOff>
    </xdr:from>
    <xdr:to>
      <xdr:col>16</xdr:col>
      <xdr:colOff>246647</xdr:colOff>
      <xdr:row>29</xdr:row>
      <xdr:rowOff>39103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120315</xdr:colOff>
      <xdr:row>5</xdr:row>
      <xdr:rowOff>40106</xdr:rowOff>
    </xdr:from>
    <xdr:to>
      <xdr:col>12</xdr:col>
      <xdr:colOff>120316</xdr:colOff>
      <xdr:row>11</xdr:row>
      <xdr:rowOff>30080</xdr:rowOff>
    </xdr:to>
    <xdr:sp macro="" textlink="">
      <xdr:nvSpPr>
        <xdr:cNvPr id="3" name="Скругленный прямоугольник 2"/>
        <xdr:cNvSpPr/>
      </xdr:nvSpPr>
      <xdr:spPr>
        <a:xfrm>
          <a:off x="12569490" y="802106"/>
          <a:ext cx="1219201" cy="1132974"/>
        </a:xfrm>
        <a:prstGeom prst="roundRect">
          <a:avLst/>
        </a:prstGeom>
        <a:noFill/>
        <a:ln w="22225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10</xdr:col>
      <xdr:colOff>8053</xdr:colOff>
      <xdr:row>3</xdr:row>
      <xdr:rowOff>154034</xdr:rowOff>
    </xdr:from>
    <xdr:to>
      <xdr:col>15</xdr:col>
      <xdr:colOff>50128</xdr:colOff>
      <xdr:row>5</xdr:row>
      <xdr:rowOff>100264</xdr:rowOff>
    </xdr:to>
    <xdr:sp macro="" textlink="">
      <xdr:nvSpPr>
        <xdr:cNvPr id="4" name="Надпись 24"/>
        <xdr:cNvSpPr txBox="1"/>
      </xdr:nvSpPr>
      <xdr:spPr>
        <a:xfrm>
          <a:off x="12460737" y="725534"/>
          <a:ext cx="3100102" cy="32723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solidFill>
                <a:srgbClr val="C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Рост доли инвесторов со средним портфелем</a:t>
          </a:r>
          <a:endParaRPr lang="ru-RU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194476</xdr:colOff>
      <xdr:row>6</xdr:row>
      <xdr:rowOff>90237</xdr:rowOff>
    </xdr:from>
    <xdr:to>
      <xdr:col>10</xdr:col>
      <xdr:colOff>591553</xdr:colOff>
      <xdr:row>7</xdr:row>
      <xdr:rowOff>187594</xdr:rowOff>
    </xdr:to>
    <xdr:cxnSp macro="">
      <xdr:nvCxnSpPr>
        <xdr:cNvPr id="5" name="Прямая со стрелкой 4"/>
        <xdr:cNvCxnSpPr/>
      </xdr:nvCxnSpPr>
      <xdr:spPr>
        <a:xfrm flipV="1">
          <a:off x="12643651" y="1042737"/>
          <a:ext cx="397077" cy="287857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154370</xdr:colOff>
      <xdr:row>9</xdr:row>
      <xdr:rowOff>170447</xdr:rowOff>
    </xdr:from>
    <xdr:to>
      <xdr:col>4</xdr:col>
      <xdr:colOff>561473</xdr:colOff>
      <xdr:row>18</xdr:row>
      <xdr:rowOff>155842</xdr:rowOff>
    </xdr:to>
    <xdr:sp macro="" textlink="">
      <xdr:nvSpPr>
        <xdr:cNvPr id="6" name="Скругленный прямоугольник 5"/>
        <xdr:cNvSpPr/>
      </xdr:nvSpPr>
      <xdr:spPr>
        <a:xfrm>
          <a:off x="8945945" y="1694447"/>
          <a:ext cx="407103" cy="1699895"/>
        </a:xfrm>
        <a:prstGeom prst="roundRect">
          <a:avLst/>
        </a:prstGeom>
        <a:noFill/>
        <a:ln w="25400">
          <a:solidFill>
            <a:srgbClr val="C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4</xdr:col>
      <xdr:colOff>555490</xdr:colOff>
      <xdr:row>18</xdr:row>
      <xdr:rowOff>3743</xdr:rowOff>
    </xdr:from>
    <xdr:to>
      <xdr:col>9</xdr:col>
      <xdr:colOff>395471</xdr:colOff>
      <xdr:row>22</xdr:row>
      <xdr:rowOff>156143</xdr:rowOff>
    </xdr:to>
    <xdr:sp macro="" textlink="">
      <xdr:nvSpPr>
        <xdr:cNvPr id="7" name="Надпись 12"/>
        <xdr:cNvSpPr txBox="1"/>
      </xdr:nvSpPr>
      <xdr:spPr>
        <a:xfrm>
          <a:off x="9347065" y="3242243"/>
          <a:ext cx="2887981" cy="9144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solidFill>
                <a:srgbClr val="C00000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Продажи инвесторов с крупным портфелем</a:t>
          </a:r>
          <a:endParaRPr lang="ru-RU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2</xdr:row>
      <xdr:rowOff>171450</xdr:rowOff>
    </xdr:from>
    <xdr:to>
      <xdr:col>12</xdr:col>
      <xdr:colOff>171449</xdr:colOff>
      <xdr:row>22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21</xdr:row>
      <xdr:rowOff>76200</xdr:rowOff>
    </xdr:from>
    <xdr:to>
      <xdr:col>12</xdr:col>
      <xdr:colOff>0</xdr:colOff>
      <xdr:row>42</xdr:row>
      <xdr:rowOff>23813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23</xdr:row>
      <xdr:rowOff>128587</xdr:rowOff>
    </xdr:from>
    <xdr:to>
      <xdr:col>12</xdr:col>
      <xdr:colOff>142875</xdr:colOff>
      <xdr:row>47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19</xdr:col>
      <xdr:colOff>342900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14286</xdr:rowOff>
    </xdr:from>
    <xdr:to>
      <xdr:col>15</xdr:col>
      <xdr:colOff>47625</xdr:colOff>
      <xdr:row>18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5</xdr:row>
      <xdr:rowOff>26334</xdr:rowOff>
    </xdr:from>
    <xdr:to>
      <xdr:col>17</xdr:col>
      <xdr:colOff>160244</xdr:colOff>
      <xdr:row>30</xdr:row>
      <xdr:rowOff>172010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6</xdr:row>
      <xdr:rowOff>142874</xdr:rowOff>
    </xdr:from>
    <xdr:to>
      <xdr:col>24</xdr:col>
      <xdr:colOff>0</xdr:colOff>
      <xdr:row>43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18</xdr:col>
      <xdr:colOff>419100</xdr:colOff>
      <xdr:row>28</xdr:row>
      <xdr:rowOff>7620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5</xdr:row>
      <xdr:rowOff>42862</xdr:rowOff>
    </xdr:from>
    <xdr:to>
      <xdr:col>20</xdr:col>
      <xdr:colOff>464820</xdr:colOff>
      <xdr:row>32</xdr:row>
      <xdr:rowOff>11430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171450</xdr:rowOff>
    </xdr:from>
    <xdr:to>
      <xdr:col>11</xdr:col>
      <xdr:colOff>190500</xdr:colOff>
      <xdr:row>34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16</xdr:row>
      <xdr:rowOff>171450</xdr:rowOff>
    </xdr:from>
    <xdr:to>
      <xdr:col>11</xdr:col>
      <xdr:colOff>106680</xdr:colOff>
      <xdr:row>34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373577</xdr:colOff>
      <xdr:row>14</xdr:row>
      <xdr:rowOff>127509</xdr:rowOff>
    </xdr:from>
    <xdr:to>
      <xdr:col>9</xdr:col>
      <xdr:colOff>272142</xdr:colOff>
      <xdr:row>46</xdr:row>
      <xdr:rowOff>8510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S17" sqref="S17"/>
    </sheetView>
  </sheetViews>
  <sheetFormatPr defaultRowHeight="15" x14ac:dyDescent="0.25"/>
  <cols>
    <col min="1" max="1" width="9.140625" style="34"/>
    <col min="2" max="2" width="10.140625" style="34" bestFit="1" customWidth="1"/>
    <col min="3" max="6" width="9.140625" style="34"/>
    <col min="7" max="7" width="19.7109375" style="34" bestFit="1" customWidth="1"/>
    <col min="8" max="16384" width="9.140625" style="34"/>
  </cols>
  <sheetData>
    <row r="1" spans="1:7" x14ac:dyDescent="0.25">
      <c r="A1" s="34" t="s">
        <v>175</v>
      </c>
    </row>
    <row r="2" spans="1:7" x14ac:dyDescent="0.25">
      <c r="A2" s="34" t="s">
        <v>174</v>
      </c>
    </row>
    <row r="4" spans="1:7" x14ac:dyDescent="0.25">
      <c r="B4" s="34" t="s">
        <v>0</v>
      </c>
      <c r="C4" s="34" t="s">
        <v>169</v>
      </c>
      <c r="D4" s="34" t="s">
        <v>170</v>
      </c>
      <c r="E4" s="34" t="s">
        <v>171</v>
      </c>
      <c r="F4" s="34" t="s">
        <v>172</v>
      </c>
      <c r="G4" s="34" t="s">
        <v>173</v>
      </c>
    </row>
    <row r="5" spans="1:7" x14ac:dyDescent="0.25">
      <c r="B5" s="32">
        <v>45078</v>
      </c>
      <c r="C5" s="115">
        <v>0.11188637883331798</v>
      </c>
      <c r="D5" s="115">
        <v>0.20526764657598967</v>
      </c>
      <c r="E5" s="115">
        <v>0.26025441339574212</v>
      </c>
      <c r="F5" s="115">
        <v>0.34917784112976519</v>
      </c>
      <c r="G5" s="116">
        <v>80.757499999999993</v>
      </c>
    </row>
    <row r="6" spans="1:7" x14ac:dyDescent="0.25">
      <c r="B6" s="32">
        <v>45079</v>
      </c>
      <c r="C6" s="115">
        <v>0.1587864905217081</v>
      </c>
      <c r="D6" s="115">
        <v>0.26350871952854765</v>
      </c>
      <c r="E6" s="115">
        <v>0.30350271061431672</v>
      </c>
      <c r="F6" s="115">
        <v>0.37192907195245756</v>
      </c>
      <c r="G6" s="116">
        <v>81.5</v>
      </c>
    </row>
    <row r="7" spans="1:7" x14ac:dyDescent="0.25">
      <c r="B7" s="32">
        <v>45082</v>
      </c>
      <c r="C7" s="115">
        <v>0.14776754577582119</v>
      </c>
      <c r="D7" s="115">
        <v>0.28272901625060104</v>
      </c>
      <c r="E7" s="115">
        <v>0.33729886363992961</v>
      </c>
      <c r="F7" s="115">
        <v>0.4346634655001464</v>
      </c>
      <c r="G7" s="116">
        <v>80.952500000000001</v>
      </c>
    </row>
    <row r="8" spans="1:7" x14ac:dyDescent="0.25">
      <c r="B8" s="32">
        <v>45083</v>
      </c>
      <c r="C8" s="115">
        <v>0.19554993530760595</v>
      </c>
      <c r="D8" s="115">
        <v>0.26670467449670754</v>
      </c>
      <c r="E8" s="115">
        <v>0.31384896527470979</v>
      </c>
      <c r="F8" s="115">
        <v>0.38276703454699412</v>
      </c>
      <c r="G8" s="116">
        <v>81.402500000000003</v>
      </c>
    </row>
    <row r="9" spans="1:7" x14ac:dyDescent="0.25">
      <c r="B9" s="32">
        <v>45084</v>
      </c>
      <c r="C9" s="115">
        <v>8.4646695383446921E-2</v>
      </c>
      <c r="D9" s="115">
        <v>0.16850706776416774</v>
      </c>
      <c r="E9" s="115">
        <v>0.23363361460492632</v>
      </c>
      <c r="F9" s="115">
        <v>0.32587873302843212</v>
      </c>
      <c r="G9" s="116">
        <v>81.98</v>
      </c>
    </row>
    <row r="10" spans="1:7" x14ac:dyDescent="0.25">
      <c r="B10" s="32">
        <v>45085</v>
      </c>
      <c r="C10" s="115">
        <v>9.5399400159951422E-2</v>
      </c>
      <c r="D10" s="115">
        <v>0.17678973461336342</v>
      </c>
      <c r="E10" s="115">
        <v>0.23209152118592136</v>
      </c>
      <c r="F10" s="115">
        <v>0.33377987543671939</v>
      </c>
      <c r="G10" s="116">
        <v>82.597499999999997</v>
      </c>
    </row>
    <row r="11" spans="1:7" x14ac:dyDescent="0.25">
      <c r="B11" s="32">
        <v>45086</v>
      </c>
      <c r="C11" s="115">
        <v>8.7822355287633672E-2</v>
      </c>
      <c r="D11" s="115">
        <v>0.17556276829241133</v>
      </c>
      <c r="E11" s="115">
        <v>0.24082898500042041</v>
      </c>
      <c r="F11" s="115">
        <v>0.34547428965723848</v>
      </c>
      <c r="G11" s="116">
        <v>82.635000000000005</v>
      </c>
    </row>
    <row r="12" spans="1:7" x14ac:dyDescent="0.25">
      <c r="B12" s="32">
        <v>45090</v>
      </c>
      <c r="C12" s="115">
        <v>0.17625267431942801</v>
      </c>
      <c r="D12" s="115">
        <v>0.30063701389910497</v>
      </c>
      <c r="E12" s="115">
        <v>0.36236586023517997</v>
      </c>
      <c r="F12" s="115">
        <v>0.46438343068275695</v>
      </c>
      <c r="G12" s="116">
        <v>84.3</v>
      </c>
    </row>
    <row r="13" spans="1:7" x14ac:dyDescent="0.25">
      <c r="B13" s="32">
        <v>45091</v>
      </c>
      <c r="C13" s="115">
        <v>0.15183761714801744</v>
      </c>
      <c r="D13" s="115">
        <v>0.23034420091367433</v>
      </c>
      <c r="E13" s="115">
        <v>0.28455169345360753</v>
      </c>
      <c r="F13" s="115">
        <v>0.38306941983204468</v>
      </c>
      <c r="G13" s="116">
        <v>84.165000000000006</v>
      </c>
    </row>
    <row r="14" spans="1:7" x14ac:dyDescent="0.25">
      <c r="B14" s="32">
        <v>45092</v>
      </c>
      <c r="C14" s="115">
        <v>0.14362931365028092</v>
      </c>
      <c r="D14" s="115">
        <v>0.20272092970512329</v>
      </c>
      <c r="E14" s="115">
        <v>0.25622305468513351</v>
      </c>
      <c r="F14" s="115">
        <v>0.35565599295268391</v>
      </c>
      <c r="G14" s="116">
        <v>83.75</v>
      </c>
    </row>
    <row r="15" spans="1:7" x14ac:dyDescent="0.25">
      <c r="B15" s="32">
        <v>45093</v>
      </c>
      <c r="C15" s="115">
        <v>0.10538636208936517</v>
      </c>
      <c r="D15" s="115">
        <v>0.18999081639165813</v>
      </c>
      <c r="E15" s="115">
        <v>0.24607245320316784</v>
      </c>
      <c r="F15" s="115">
        <v>0.35026427613609978</v>
      </c>
      <c r="G15" s="116">
        <v>84.137500000000003</v>
      </c>
    </row>
    <row r="16" spans="1:7" x14ac:dyDescent="0.25">
      <c r="B16" s="32">
        <v>45096</v>
      </c>
      <c r="C16" s="115">
        <v>0.35366188475699756</v>
      </c>
      <c r="D16" s="115">
        <v>0.41852519753317519</v>
      </c>
      <c r="E16" s="115">
        <v>0.47797278478789523</v>
      </c>
      <c r="F16" s="115">
        <v>0.56265454654025215</v>
      </c>
      <c r="G16" s="116">
        <v>84.142499999999998</v>
      </c>
    </row>
    <row r="17" spans="2:7" x14ac:dyDescent="0.25">
      <c r="B17" s="32">
        <v>45097</v>
      </c>
      <c r="C17" s="115">
        <v>0.13267710105458586</v>
      </c>
      <c r="D17" s="115">
        <v>0.19902796631852579</v>
      </c>
      <c r="E17" s="115">
        <v>0.25458056864787865</v>
      </c>
      <c r="F17" s="115">
        <v>0.36064695998606061</v>
      </c>
      <c r="G17" s="116">
        <v>84.784999999999997</v>
      </c>
    </row>
    <row r="18" spans="2:7" x14ac:dyDescent="0.25">
      <c r="B18" s="32">
        <v>45098</v>
      </c>
      <c r="C18" s="115">
        <v>0.10159643009100361</v>
      </c>
      <c r="D18" s="115">
        <v>0.17509597312372699</v>
      </c>
      <c r="E18" s="115">
        <v>0.23093379588706123</v>
      </c>
      <c r="F18" s="115">
        <v>0.31128936074226271</v>
      </c>
      <c r="G18" s="116">
        <v>83.98</v>
      </c>
    </row>
    <row r="19" spans="2:7" x14ac:dyDescent="0.25">
      <c r="B19" s="32">
        <v>45099</v>
      </c>
      <c r="C19" s="115">
        <v>0.15020299823822231</v>
      </c>
      <c r="D19" s="115">
        <v>0.22094896275371739</v>
      </c>
      <c r="E19" s="115">
        <v>0.26915624841645297</v>
      </c>
      <c r="F19" s="115">
        <v>0.35279613823287126</v>
      </c>
      <c r="G19" s="116">
        <v>84.05</v>
      </c>
    </row>
    <row r="20" spans="2:7" x14ac:dyDescent="0.25">
      <c r="B20" s="32">
        <v>45100</v>
      </c>
      <c r="C20" s="115">
        <v>0.1112885817242716</v>
      </c>
      <c r="D20" s="115">
        <v>0.18172083309034917</v>
      </c>
      <c r="E20" s="115">
        <v>0.24989155433705723</v>
      </c>
      <c r="F20" s="115">
        <v>0.37175070236563618</v>
      </c>
      <c r="G20" s="116">
        <v>84.7</v>
      </c>
    </row>
    <row r="21" spans="2:7" x14ac:dyDescent="0.25">
      <c r="B21" s="32">
        <v>45103</v>
      </c>
      <c r="C21" s="115">
        <v>0.14466472733270047</v>
      </c>
      <c r="D21" s="115">
        <v>0.19774275551109932</v>
      </c>
      <c r="E21" s="115">
        <v>0.24827245983806276</v>
      </c>
      <c r="F21" s="115">
        <v>0.3412985497693537</v>
      </c>
      <c r="G21" s="116">
        <v>85.087500000000006</v>
      </c>
    </row>
    <row r="22" spans="2:7" x14ac:dyDescent="0.25">
      <c r="B22" s="32">
        <v>45104</v>
      </c>
      <c r="C22" s="115">
        <v>0.12659081481850615</v>
      </c>
      <c r="D22" s="115">
        <v>0.22335370295681861</v>
      </c>
      <c r="E22" s="115">
        <v>0.28860758422297234</v>
      </c>
      <c r="F22" s="115">
        <v>0.39531255126234494</v>
      </c>
      <c r="G22" s="116">
        <v>85.06</v>
      </c>
    </row>
    <row r="23" spans="2:7" x14ac:dyDescent="0.25">
      <c r="B23" s="32">
        <v>45105</v>
      </c>
      <c r="C23" s="115">
        <v>0.37774338471188018</v>
      </c>
      <c r="D23" s="115">
        <v>0.43604708537919667</v>
      </c>
      <c r="E23" s="115">
        <v>0.47763879288734112</v>
      </c>
      <c r="F23" s="115">
        <v>0.54767418029109827</v>
      </c>
      <c r="G23" s="116">
        <v>86.372500000000002</v>
      </c>
    </row>
    <row r="24" spans="2:7" x14ac:dyDescent="0.25">
      <c r="B24" s="32">
        <v>45106</v>
      </c>
      <c r="C24" s="115">
        <v>0.23534526676858458</v>
      </c>
      <c r="D24" s="115">
        <v>0.37344186393371714</v>
      </c>
      <c r="E24" s="115">
        <v>0.47843563323382265</v>
      </c>
      <c r="F24" s="115">
        <v>0.61700406718550993</v>
      </c>
      <c r="G24" s="116">
        <v>87.57</v>
      </c>
    </row>
    <row r="25" spans="2:7" x14ac:dyDescent="0.25">
      <c r="B25" s="32">
        <v>45107</v>
      </c>
      <c r="C25" s="115">
        <v>0.39901391004223452</v>
      </c>
      <c r="D25" s="115">
        <v>0.52241064147503036</v>
      </c>
      <c r="E25" s="115">
        <v>0.56809056268798619</v>
      </c>
      <c r="F25" s="115">
        <v>0.64209425601714787</v>
      </c>
      <c r="G25" s="116">
        <v>89.55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workbookViewId="0">
      <selection activeCell="A18" sqref="A18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160</v>
      </c>
    </row>
    <row r="2" spans="1:12" s="39" customFormat="1" x14ac:dyDescent="0.25">
      <c r="A2" s="39" t="s">
        <v>39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16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16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  <c r="P18" s="9"/>
    </row>
    <row r="19" spans="1:16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16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16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16" x14ac:dyDescent="0.25">
      <c r="C22" s="35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4.3656329999999999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</row>
    <row r="24" spans="1:16" x14ac:dyDescent="0.25">
      <c r="A24" s="9"/>
      <c r="B24" s="9"/>
    </row>
    <row r="25" spans="1:16" x14ac:dyDescent="0.25">
      <c r="A25" s="9"/>
      <c r="B25" s="9"/>
      <c r="C25" s="9"/>
    </row>
    <row r="26" spans="1:16" x14ac:dyDescent="0.25">
      <c r="C26" s="9"/>
    </row>
    <row r="41" spans="16:16" x14ac:dyDescent="0.25">
      <c r="P41" s="9"/>
    </row>
    <row r="42" spans="16:16" x14ac:dyDescent="0.25">
      <c r="P42" s="9"/>
    </row>
    <row r="43" spans="16:16" x14ac:dyDescent="0.25">
      <c r="P43" s="9"/>
    </row>
    <row r="44" spans="16:16" x14ac:dyDescent="0.25">
      <c r="P44" s="9"/>
    </row>
    <row r="45" spans="16:16" x14ac:dyDescent="0.25">
      <c r="P45" s="9"/>
    </row>
    <row r="46" spans="16:16" x14ac:dyDescent="0.25">
      <c r="P46" s="9"/>
    </row>
    <row r="47" spans="16:16" x14ac:dyDescent="0.25">
      <c r="P47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39"/>
  <sheetViews>
    <sheetView workbookViewId="0">
      <selection activeCell="J38" sqref="J38"/>
    </sheetView>
  </sheetViews>
  <sheetFormatPr defaultColWidth="9.140625" defaultRowHeight="15" x14ac:dyDescent="0.25"/>
  <cols>
    <col min="1" max="1" width="9.140625" style="9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9.28515625" style="9" bestFit="1" customWidth="1"/>
    <col min="11" max="16384" width="9.140625" style="9"/>
  </cols>
  <sheetData>
    <row r="1" spans="1:6" x14ac:dyDescent="0.25">
      <c r="A1" s="9" t="s">
        <v>41</v>
      </c>
    </row>
    <row r="2" spans="1:6" s="39" customFormat="1" x14ac:dyDescent="0.25">
      <c r="A2" s="39" t="s">
        <v>39</v>
      </c>
    </row>
    <row r="4" spans="1:6" x14ac:dyDescent="0.25">
      <c r="B4" s="10"/>
      <c r="C4" s="10" t="s">
        <v>27</v>
      </c>
      <c r="D4" s="10" t="s">
        <v>28</v>
      </c>
      <c r="E4" s="10" t="s">
        <v>29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2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2:6" x14ac:dyDescent="0.25">
      <c r="B18" s="26">
        <v>44951</v>
      </c>
      <c r="C18" s="7">
        <v>62.065562999999997</v>
      </c>
      <c r="D18" s="7"/>
      <c r="E18" s="7"/>
      <c r="F18" s="39"/>
    </row>
    <row r="19" spans="2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2:6" x14ac:dyDescent="0.25">
      <c r="B20" s="26">
        <v>44965</v>
      </c>
      <c r="C20" s="7">
        <v>39.944011000000003</v>
      </c>
      <c r="D20" s="7"/>
      <c r="E20" s="7"/>
      <c r="F20" s="39"/>
    </row>
    <row r="21" spans="2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2:6" x14ac:dyDescent="0.25">
      <c r="B22" s="26">
        <v>44979</v>
      </c>
      <c r="C22" s="7">
        <v>7.2530000000000001</v>
      </c>
      <c r="D22" s="7"/>
      <c r="E22" s="7"/>
      <c r="F22" s="39"/>
    </row>
    <row r="23" spans="2:6" x14ac:dyDescent="0.25">
      <c r="B23" s="26">
        <v>44986</v>
      </c>
      <c r="C23" s="7">
        <v>50.8</v>
      </c>
      <c r="D23" s="7"/>
      <c r="E23" s="7"/>
      <c r="F23" s="39"/>
    </row>
    <row r="24" spans="2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2:6" x14ac:dyDescent="0.25">
      <c r="B25" s="26">
        <v>45007</v>
      </c>
      <c r="C25" s="7">
        <v>15.33</v>
      </c>
      <c r="D25" s="7"/>
      <c r="E25" s="7"/>
      <c r="F25" s="39"/>
    </row>
    <row r="26" spans="2:6" x14ac:dyDescent="0.25">
      <c r="B26" s="26">
        <v>45014</v>
      </c>
      <c r="C26" s="7">
        <v>59.545999999999999</v>
      </c>
      <c r="D26" s="7"/>
      <c r="E26" s="7"/>
      <c r="F26" s="39"/>
    </row>
    <row r="27" spans="2:6" x14ac:dyDescent="0.25">
      <c r="B27" s="26">
        <v>45021</v>
      </c>
      <c r="C27" s="7">
        <v>76.749000000000009</v>
      </c>
      <c r="D27" s="7"/>
      <c r="E27" s="7"/>
      <c r="F27" s="39"/>
    </row>
    <row r="28" spans="2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2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2:6" x14ac:dyDescent="0.25">
      <c r="B30" s="26">
        <v>45042</v>
      </c>
      <c r="C30" s="7">
        <v>60.459000000000003</v>
      </c>
      <c r="D30" s="7"/>
      <c r="E30" s="7"/>
      <c r="F30" s="39"/>
    </row>
    <row r="31" spans="2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2:6" x14ac:dyDescent="0.25">
      <c r="B32" s="26">
        <v>45063</v>
      </c>
      <c r="C32" s="7">
        <v>47.166000000000004</v>
      </c>
      <c r="D32" s="7"/>
      <c r="E32" s="7">
        <v>37.371000000000002</v>
      </c>
      <c r="F32" s="39"/>
    </row>
    <row r="33" spans="2:9" x14ac:dyDescent="0.25">
      <c r="B33" s="26">
        <v>45070</v>
      </c>
      <c r="C33" s="7">
        <v>63.61</v>
      </c>
      <c r="D33" s="7"/>
      <c r="E33" s="7"/>
      <c r="F33" s="39"/>
      <c r="G33" s="39"/>
      <c r="H33" s="39"/>
    </row>
    <row r="34" spans="2:9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2:9" x14ac:dyDescent="0.25">
      <c r="B35" s="26">
        <v>45084</v>
      </c>
      <c r="C35" s="7">
        <f>7.463+25.255</f>
        <v>32.717999999999996</v>
      </c>
      <c r="D35" s="7"/>
      <c r="E35" s="7">
        <v>25.952999999999999</v>
      </c>
      <c r="F35" s="39"/>
      <c r="G35" s="39"/>
      <c r="H35" s="39"/>
    </row>
    <row r="36" spans="2:9" x14ac:dyDescent="0.25">
      <c r="B36" s="26">
        <v>45091</v>
      </c>
      <c r="C36" s="7">
        <v>37.323</v>
      </c>
      <c r="D36" s="7">
        <v>69.308000000000007</v>
      </c>
      <c r="E36" s="7"/>
      <c r="F36" s="39"/>
      <c r="G36" s="39"/>
      <c r="H36" s="39"/>
      <c r="I36" s="36"/>
    </row>
    <row r="37" spans="2:9" x14ac:dyDescent="0.25">
      <c r="B37" s="26">
        <v>45098</v>
      </c>
      <c r="C37" s="7">
        <f>16.844+36.434</f>
        <v>53.277999999999999</v>
      </c>
      <c r="D37" s="7"/>
      <c r="E37" s="7">
        <v>22.006</v>
      </c>
      <c r="F37" s="39"/>
      <c r="G37" s="39"/>
      <c r="H37" s="36"/>
      <c r="I37" s="36"/>
    </row>
    <row r="38" spans="2:9" x14ac:dyDescent="0.25">
      <c r="B38" s="26">
        <v>45105</v>
      </c>
      <c r="C38" s="7"/>
      <c r="D38" s="7">
        <v>59.009</v>
      </c>
      <c r="E38" s="7"/>
      <c r="F38" s="36"/>
      <c r="G38" s="39"/>
      <c r="H38" s="36"/>
      <c r="I38" s="36"/>
    </row>
    <row r="39" spans="2:9" x14ac:dyDescent="0.25">
      <c r="B39" s="36"/>
      <c r="C39" s="39"/>
      <c r="D39" s="39"/>
      <c r="E39" s="39"/>
      <c r="F39" s="36"/>
      <c r="G39" s="39"/>
      <c r="H39" s="36"/>
      <c r="I39" s="3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4"/>
  <sheetViews>
    <sheetView workbookViewId="0">
      <selection activeCell="L44" sqref="L44"/>
    </sheetView>
  </sheetViews>
  <sheetFormatPr defaultColWidth="9.140625"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5" s="39" customFormat="1" x14ac:dyDescent="0.25">
      <c r="A1" s="39" t="s">
        <v>42</v>
      </c>
    </row>
    <row r="2" spans="1:5" s="39" customFormat="1" x14ac:dyDescent="0.25">
      <c r="A2" s="39" t="s">
        <v>43</v>
      </c>
    </row>
    <row r="4" spans="1:5" ht="45" x14ac:dyDescent="0.25">
      <c r="A4" s="27" t="s">
        <v>0</v>
      </c>
      <c r="B4" s="28" t="s">
        <v>26</v>
      </c>
      <c r="C4" s="29" t="s">
        <v>159</v>
      </c>
    </row>
    <row r="5" spans="1:5" x14ac:dyDescent="0.25">
      <c r="A5" s="30">
        <v>44562</v>
      </c>
      <c r="B5" s="31">
        <v>17012.55473</v>
      </c>
      <c r="C5" s="13">
        <v>9.0300000000000005E-2</v>
      </c>
    </row>
    <row r="6" spans="1:5" x14ac:dyDescent="0.25">
      <c r="A6" s="30">
        <v>44593</v>
      </c>
      <c r="B6" s="31">
        <v>17005.698130000001</v>
      </c>
      <c r="C6" s="13">
        <v>0.10440000000000001</v>
      </c>
    </row>
    <row r="7" spans="1:5" x14ac:dyDescent="0.25">
      <c r="A7" s="30">
        <v>44621</v>
      </c>
      <c r="B7" s="31">
        <v>16795.193960000001</v>
      </c>
      <c r="C7" s="13">
        <v>0.1477</v>
      </c>
    </row>
    <row r="8" spans="1:5" x14ac:dyDescent="0.25">
      <c r="A8" s="30">
        <v>44652</v>
      </c>
      <c r="B8" s="31">
        <v>16570.2611</v>
      </c>
      <c r="C8" s="13">
        <v>0.1643</v>
      </c>
    </row>
    <row r="9" spans="1:5" x14ac:dyDescent="0.25">
      <c r="A9" s="30">
        <v>44682</v>
      </c>
      <c r="B9" s="31">
        <v>16169.469580000001</v>
      </c>
      <c r="C9" s="13">
        <v>0.12859999999999999</v>
      </c>
    </row>
    <row r="10" spans="1:5" x14ac:dyDescent="0.25">
      <c r="A10" s="30">
        <v>44713</v>
      </c>
      <c r="B10" s="31">
        <v>16177.610360000001</v>
      </c>
      <c r="C10" s="13">
        <v>0.1225</v>
      </c>
    </row>
    <row r="11" spans="1:5" x14ac:dyDescent="0.25">
      <c r="A11" s="30">
        <v>44743</v>
      </c>
      <c r="B11" s="31">
        <v>16001.50834</v>
      </c>
      <c r="C11" s="13">
        <v>0.1028</v>
      </c>
    </row>
    <row r="12" spans="1:5" x14ac:dyDescent="0.25">
      <c r="A12" s="30">
        <v>44774</v>
      </c>
      <c r="B12" s="31">
        <v>16158.097900000001</v>
      </c>
      <c r="C12" s="13">
        <v>9.1999999999999998E-2</v>
      </c>
    </row>
    <row r="13" spans="1:5" x14ac:dyDescent="0.25">
      <c r="A13" s="30">
        <v>44805</v>
      </c>
      <c r="B13" s="31">
        <v>16624.10687</v>
      </c>
      <c r="C13" s="13">
        <v>9.2499999999999999E-2</v>
      </c>
    </row>
    <row r="14" spans="1:5" x14ac:dyDescent="0.25">
      <c r="A14" s="30">
        <v>44835</v>
      </c>
      <c r="B14" s="31">
        <v>16774.782017047</v>
      </c>
      <c r="C14" s="13">
        <v>0.1108</v>
      </c>
    </row>
    <row r="15" spans="1:5" x14ac:dyDescent="0.25">
      <c r="A15" s="30">
        <v>44866</v>
      </c>
      <c r="B15" s="31">
        <v>17232.72</v>
      </c>
      <c r="C15" s="13">
        <v>9.35E-2</v>
      </c>
      <c r="D15" s="39"/>
      <c r="E15" s="39"/>
    </row>
    <row r="16" spans="1:5" x14ac:dyDescent="0.25">
      <c r="A16" s="30">
        <v>44896</v>
      </c>
      <c r="B16" s="31">
        <v>17859</v>
      </c>
      <c r="C16" s="13">
        <v>9.5000000000000001E-2</v>
      </c>
      <c r="D16" s="39"/>
      <c r="E16" s="39"/>
    </row>
    <row r="17" spans="1:8" x14ac:dyDescent="0.25">
      <c r="A17" s="30">
        <v>44927</v>
      </c>
      <c r="B17" s="31">
        <v>18890.509999999998</v>
      </c>
      <c r="C17" s="13">
        <v>9.4899999999999998E-2</v>
      </c>
      <c r="D17" s="39"/>
      <c r="E17" s="39"/>
    </row>
    <row r="18" spans="1:8" x14ac:dyDescent="0.25">
      <c r="A18" s="14">
        <v>44958</v>
      </c>
      <c r="B18" s="33">
        <v>18916.009999999998</v>
      </c>
      <c r="C18" s="13">
        <v>9.5799999999999996E-2</v>
      </c>
      <c r="D18" s="39"/>
      <c r="E18" s="39"/>
    </row>
    <row r="19" spans="1:8" x14ac:dyDescent="0.25">
      <c r="A19" s="30">
        <v>44986</v>
      </c>
      <c r="B19" s="33">
        <v>19330.919999999998</v>
      </c>
      <c r="C19" s="13">
        <v>9.8199999999999996E-2</v>
      </c>
      <c r="D19" s="39"/>
      <c r="E19" s="39"/>
    </row>
    <row r="20" spans="1:8" x14ac:dyDescent="0.25">
      <c r="A20" s="30">
        <v>45017</v>
      </c>
      <c r="B20" s="33">
        <v>19757.099999999999</v>
      </c>
      <c r="C20" s="13">
        <v>9.8100000000000007E-2</v>
      </c>
      <c r="D20" s="39"/>
      <c r="E20" s="39"/>
      <c r="F20" s="36"/>
      <c r="G20" s="36"/>
      <c r="H20" s="36"/>
    </row>
    <row r="21" spans="1:8" x14ac:dyDescent="0.25">
      <c r="A21" s="30">
        <v>45047</v>
      </c>
      <c r="B21" s="33">
        <v>20235.419999999998</v>
      </c>
      <c r="C21" s="13">
        <v>9.7500000000000003E-2</v>
      </c>
      <c r="D21" s="39"/>
      <c r="E21" s="39"/>
      <c r="F21" s="36"/>
      <c r="G21" s="36"/>
      <c r="H21" s="36"/>
    </row>
    <row r="22" spans="1:8" x14ac:dyDescent="0.25">
      <c r="A22" s="30">
        <v>45078</v>
      </c>
      <c r="B22" s="33">
        <v>20321.55</v>
      </c>
      <c r="C22" s="13">
        <v>9.6199999999999994E-2</v>
      </c>
      <c r="D22" s="39"/>
      <c r="E22" s="39"/>
    </row>
    <row r="23" spans="1:8" x14ac:dyDescent="0.25">
      <c r="A23" s="30">
        <v>45108</v>
      </c>
      <c r="B23" s="33">
        <v>20726.29</v>
      </c>
      <c r="C23" s="13">
        <v>9.6999999999999989E-2</v>
      </c>
      <c r="D23" s="39"/>
      <c r="E23" s="39"/>
    </row>
    <row r="24" spans="1:8" x14ac:dyDescent="0.25">
      <c r="C24" s="7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31"/>
  <sheetViews>
    <sheetView workbookViewId="0">
      <selection activeCell="J19" sqref="J19"/>
    </sheetView>
  </sheetViews>
  <sheetFormatPr defaultColWidth="9.140625" defaultRowHeight="15" x14ac:dyDescent="0.25"/>
  <cols>
    <col min="1" max="1" width="13.5703125" style="8" customWidth="1"/>
    <col min="2" max="2" width="20.28515625" style="8" customWidth="1"/>
    <col min="3" max="3" width="14.28515625" style="8" bestFit="1" customWidth="1"/>
    <col min="4" max="6" width="12.7109375" style="8" customWidth="1"/>
    <col min="7" max="7" width="14.2851562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4" width="13.5703125" style="8" customWidth="1"/>
    <col min="15" max="16384" width="9.140625" style="8"/>
  </cols>
  <sheetData>
    <row r="1" spans="1:14" x14ac:dyDescent="0.25">
      <c r="A1" s="8" t="s">
        <v>166</v>
      </c>
    </row>
    <row r="2" spans="1:14" s="34" customFormat="1" x14ac:dyDescent="0.25">
      <c r="A2" s="8" t="s">
        <v>39</v>
      </c>
    </row>
    <row r="4" spans="1:14" ht="53.25" customHeight="1" x14ac:dyDescent="0.25">
      <c r="B4" s="16" t="s">
        <v>168</v>
      </c>
      <c r="C4" s="16" t="s">
        <v>15</v>
      </c>
      <c r="D4" s="16" t="s">
        <v>13</v>
      </c>
      <c r="E4" s="16" t="s">
        <v>10</v>
      </c>
      <c r="F4" s="16" t="s">
        <v>14</v>
      </c>
      <c r="G4" s="16" t="s">
        <v>38</v>
      </c>
      <c r="H4" s="16" t="s">
        <v>12</v>
      </c>
      <c r="I4" s="16" t="s">
        <v>167</v>
      </c>
      <c r="J4" s="16" t="s">
        <v>158</v>
      </c>
      <c r="K4" s="16" t="s">
        <v>11</v>
      </c>
      <c r="L4" s="17" t="s">
        <v>30</v>
      </c>
      <c r="M4" s="17" t="s">
        <v>31</v>
      </c>
    </row>
    <row r="5" spans="1:14" x14ac:dyDescent="0.25">
      <c r="A5" s="25" t="s">
        <v>81</v>
      </c>
      <c r="B5" s="4">
        <v>-3</v>
      </c>
      <c r="C5" s="4">
        <v>1</v>
      </c>
      <c r="D5" s="4">
        <v>1.2</v>
      </c>
      <c r="E5" s="4">
        <v>2.1</v>
      </c>
      <c r="F5" s="4">
        <v>3.9</v>
      </c>
      <c r="G5" s="4">
        <v>5.9</v>
      </c>
      <c r="H5" s="4">
        <v>7</v>
      </c>
      <c r="I5" s="4">
        <v>8.3000000000000007</v>
      </c>
      <c r="J5" s="4">
        <v>10.1</v>
      </c>
      <c r="K5" s="4">
        <v>14.3</v>
      </c>
      <c r="L5" s="4">
        <v>2.9</v>
      </c>
      <c r="M5" s="4">
        <v>-6.9</v>
      </c>
    </row>
    <row r="6" spans="1:14" ht="32.25" customHeight="1" x14ac:dyDescent="0.25">
      <c r="K6" s="18"/>
    </row>
    <row r="7" spans="1:14" ht="31.5" customHeight="1" x14ac:dyDescent="0.25">
      <c r="K7" s="34"/>
      <c r="L7" s="34"/>
      <c r="M7" s="34"/>
      <c r="N7" s="34"/>
    </row>
    <row r="8" spans="1:14" x14ac:dyDescent="0.25">
      <c r="J8" s="34"/>
      <c r="K8" s="34"/>
      <c r="L8" s="34"/>
      <c r="M8" s="34"/>
      <c r="N8" s="34"/>
    </row>
    <row r="9" spans="1:14" x14ac:dyDescent="0.25">
      <c r="J9" s="34"/>
      <c r="K9" s="34"/>
      <c r="L9" s="34"/>
      <c r="M9" s="34"/>
      <c r="N9" s="34"/>
    </row>
    <row r="10" spans="1:14" x14ac:dyDescent="0.25">
      <c r="J10" s="34"/>
      <c r="K10" s="34"/>
      <c r="L10" s="34"/>
      <c r="M10" s="34"/>
      <c r="N10" s="34"/>
    </row>
    <row r="11" spans="1:14" x14ac:dyDescent="0.25">
      <c r="J11" s="34"/>
      <c r="K11" s="34"/>
      <c r="L11" s="34"/>
      <c r="M11" s="34"/>
      <c r="N11" s="34"/>
    </row>
    <row r="12" spans="1:14" x14ac:dyDescent="0.25">
      <c r="J12" s="34"/>
      <c r="K12" s="34"/>
      <c r="L12" s="34"/>
      <c r="M12" s="34"/>
      <c r="N12" s="34"/>
    </row>
    <row r="13" spans="1:14" x14ac:dyDescent="0.25">
      <c r="J13" s="34"/>
      <c r="K13" s="34"/>
      <c r="L13" s="34"/>
      <c r="M13" s="34"/>
      <c r="N13" s="34"/>
    </row>
    <row r="14" spans="1:14" x14ac:dyDescent="0.25">
      <c r="J14" s="34"/>
      <c r="K14" s="34"/>
      <c r="L14" s="34"/>
      <c r="M14" s="34"/>
      <c r="N14" s="34"/>
    </row>
    <row r="15" spans="1:14" x14ac:dyDescent="0.25">
      <c r="J15" s="34"/>
      <c r="K15" s="34"/>
      <c r="L15" s="34"/>
      <c r="M15" s="34"/>
      <c r="N15" s="34"/>
    </row>
    <row r="16" spans="1:14" x14ac:dyDescent="0.25">
      <c r="J16" s="34"/>
      <c r="K16" s="34"/>
      <c r="L16" s="34"/>
      <c r="M16" s="34"/>
      <c r="N16" s="34"/>
    </row>
    <row r="17" spans="2:14" x14ac:dyDescent="0.25">
      <c r="J17" s="34"/>
      <c r="K17" s="34"/>
      <c r="L17" s="34"/>
      <c r="M17" s="34"/>
      <c r="N17" s="34"/>
    </row>
    <row r="18" spans="2:14" x14ac:dyDescent="0.25">
      <c r="J18" s="34"/>
      <c r="K18" s="34"/>
      <c r="L18" s="34"/>
      <c r="M18" s="34"/>
      <c r="N18" s="34"/>
    </row>
    <row r="19" spans="2:14" x14ac:dyDescent="0.25">
      <c r="J19" s="34"/>
      <c r="K19" s="34"/>
      <c r="L19" s="34"/>
      <c r="M19" s="34"/>
      <c r="N19" s="34"/>
    </row>
    <row r="20" spans="2:14" x14ac:dyDescent="0.25">
      <c r="J20" s="34"/>
      <c r="K20" s="34"/>
      <c r="L20" s="34"/>
      <c r="M20" s="34"/>
      <c r="N20" s="34"/>
    </row>
    <row r="21" spans="2:14" x14ac:dyDescent="0.25">
      <c r="J21" s="34"/>
      <c r="K21" s="34"/>
      <c r="L21" s="34"/>
      <c r="M21" s="34"/>
      <c r="N21" s="34"/>
    </row>
    <row r="22" spans="2:14" x14ac:dyDescent="0.25">
      <c r="J22" s="34"/>
      <c r="K22" s="34"/>
      <c r="L22" s="34"/>
      <c r="M22" s="34"/>
      <c r="N22" s="34"/>
    </row>
    <row r="23" spans="2:14" x14ac:dyDescent="0.25">
      <c r="J23" s="34"/>
      <c r="K23" s="34"/>
      <c r="L23" s="34"/>
      <c r="M23" s="34"/>
      <c r="N23" s="34"/>
    </row>
    <row r="24" spans="2:14" x14ac:dyDescent="0.25">
      <c r="J24" s="34"/>
      <c r="K24" s="34"/>
      <c r="L24" s="34"/>
      <c r="M24" s="34"/>
      <c r="N24" s="34"/>
    </row>
    <row r="25" spans="2:14" x14ac:dyDescent="0.25">
      <c r="J25" s="34"/>
      <c r="K25" s="34"/>
      <c r="L25" s="34"/>
      <c r="M25" s="34"/>
      <c r="N25" s="34"/>
    </row>
    <row r="26" spans="2:14" x14ac:dyDescent="0.25">
      <c r="B26" s="19" t="s">
        <v>0</v>
      </c>
      <c r="C26" s="20"/>
      <c r="J26" s="34"/>
      <c r="K26" s="34"/>
      <c r="L26" s="34"/>
      <c r="M26" s="34"/>
      <c r="N26" s="34"/>
    </row>
    <row r="27" spans="2:14" x14ac:dyDescent="0.25">
      <c r="B27" s="19"/>
      <c r="C27" s="20"/>
      <c r="D27" s="19"/>
      <c r="J27" s="34"/>
      <c r="K27" s="34"/>
      <c r="L27" s="34"/>
      <c r="M27" s="34"/>
      <c r="N27" s="34"/>
    </row>
    <row r="28" spans="2:14" x14ac:dyDescent="0.25">
      <c r="B28" s="19" t="s">
        <v>0</v>
      </c>
      <c r="C28" s="20"/>
      <c r="D28" s="19"/>
      <c r="J28" s="34"/>
      <c r="K28" s="34"/>
      <c r="L28" s="34"/>
      <c r="M28" s="34"/>
      <c r="N28" s="34"/>
    </row>
    <row r="29" spans="2:14" x14ac:dyDescent="0.25">
      <c r="B29" s="19"/>
      <c r="C29" s="20"/>
      <c r="D29" s="19"/>
      <c r="J29" s="34"/>
      <c r="K29" s="34"/>
      <c r="L29" s="34"/>
      <c r="M29" s="34"/>
      <c r="N29" s="34"/>
    </row>
    <row r="30" spans="2:14" x14ac:dyDescent="0.25">
      <c r="B30" s="19"/>
      <c r="C30" s="20"/>
      <c r="D30" s="19"/>
      <c r="J30" s="34"/>
      <c r="K30" s="34"/>
      <c r="L30" s="34"/>
      <c r="M30" s="34"/>
      <c r="N30" s="34"/>
    </row>
    <row r="31" spans="2:14" x14ac:dyDescent="0.25">
      <c r="B31" s="19"/>
      <c r="C31" s="20"/>
      <c r="D31" s="19"/>
      <c r="J31" s="34"/>
      <c r="K31" s="34"/>
      <c r="L31" s="34"/>
      <c r="M31" s="34"/>
      <c r="N31" s="34"/>
    </row>
  </sheetData>
  <sortState ref="J8:K17">
    <sortCondition ref="K8"/>
  </sortState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372"/>
  <sheetViews>
    <sheetView workbookViewId="0">
      <selection activeCell="A4" sqref="A4"/>
    </sheetView>
  </sheetViews>
  <sheetFormatPr defaultColWidth="9.140625"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44</v>
      </c>
    </row>
    <row r="2" spans="1:3" s="39" customFormat="1" x14ac:dyDescent="0.25">
      <c r="A2" s="39" t="s">
        <v>39</v>
      </c>
    </row>
    <row r="4" spans="1:3" x14ac:dyDescent="0.25">
      <c r="A4" s="14" t="s">
        <v>0</v>
      </c>
      <c r="B4" s="15" t="s">
        <v>18</v>
      </c>
      <c r="C4" s="15" t="s">
        <v>19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16" x14ac:dyDescent="0.25">
      <c r="A241" s="14">
        <v>44916</v>
      </c>
      <c r="B241" s="11">
        <v>41.311388999999998</v>
      </c>
      <c r="C241" s="12">
        <v>0.7531974354094616</v>
      </c>
    </row>
    <row r="242" spans="1:16" x14ac:dyDescent="0.25">
      <c r="A242" s="14">
        <v>44917</v>
      </c>
      <c r="B242" s="11">
        <v>33.215226000000001</v>
      </c>
      <c r="C242" s="12">
        <v>0.79615312388652404</v>
      </c>
    </row>
    <row r="243" spans="1:16" x14ac:dyDescent="0.25">
      <c r="A243" s="14">
        <v>44918</v>
      </c>
      <c r="B243" s="11">
        <v>26.387944000000001</v>
      </c>
      <c r="C243" s="12">
        <v>0.77292428061888796</v>
      </c>
    </row>
    <row r="244" spans="1:16" x14ac:dyDescent="0.25">
      <c r="A244" s="14">
        <v>44921</v>
      </c>
      <c r="B244" s="11">
        <v>30.091733999999999</v>
      </c>
      <c r="C244" s="12">
        <v>0.74657428016890048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6" x14ac:dyDescent="0.25">
      <c r="A245" s="14">
        <v>44922</v>
      </c>
      <c r="B245" s="11">
        <v>31.435794999999999</v>
      </c>
      <c r="C245" s="12">
        <v>0.75869104872560544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1:16" x14ac:dyDescent="0.25">
      <c r="A246" s="14">
        <v>44923</v>
      </c>
      <c r="B246" s="11">
        <v>31.185058000000001</v>
      </c>
      <c r="C246" s="12">
        <v>0.78575774975310286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6" x14ac:dyDescent="0.25">
      <c r="A247" s="14">
        <v>44924</v>
      </c>
      <c r="B247" s="11">
        <v>25.545532000000001</v>
      </c>
      <c r="C247" s="12">
        <v>0.78144536195214176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1:16" x14ac:dyDescent="0.25">
      <c r="A248" s="14">
        <v>44925</v>
      </c>
      <c r="B248" s="11">
        <v>25.215491</v>
      </c>
      <c r="C248" s="12">
        <v>0.77250585760951418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1:16" x14ac:dyDescent="0.25">
      <c r="A249" s="14">
        <v>44929</v>
      </c>
      <c r="B249" s="11">
        <v>19.126771999999999</v>
      </c>
      <c r="C249" s="12">
        <v>0.83692018182681183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1:16" x14ac:dyDescent="0.25">
      <c r="A250" s="14">
        <v>44930</v>
      </c>
      <c r="B250" s="11">
        <v>18.472033</v>
      </c>
      <c r="C250" s="12">
        <v>0.84836769185070049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1:16" x14ac:dyDescent="0.25">
      <c r="A251" s="14">
        <v>44931</v>
      </c>
      <c r="B251" s="11">
        <v>15.49175</v>
      </c>
      <c r="C251" s="12">
        <v>0.85705543273032425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1:16" x14ac:dyDescent="0.25">
      <c r="A252" s="14">
        <v>44932</v>
      </c>
      <c r="B252" s="11">
        <v>15.688447999999999</v>
      </c>
      <c r="C252" s="12">
        <v>0.84507116318962705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1:16" x14ac:dyDescent="0.25">
      <c r="A253" s="14">
        <v>44935</v>
      </c>
      <c r="B253" s="11">
        <v>30.191348000000001</v>
      </c>
      <c r="C253" s="12">
        <v>0.77431324033627191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1:16" x14ac:dyDescent="0.25">
      <c r="A254" s="14">
        <v>44936</v>
      </c>
      <c r="B254" s="11">
        <v>27.487904</v>
      </c>
      <c r="C254" s="12">
        <v>0.80132937745998956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1:16" x14ac:dyDescent="0.25">
      <c r="A255" s="14">
        <v>44937</v>
      </c>
      <c r="B255" s="11">
        <v>51.680163</v>
      </c>
      <c r="C255" s="12">
        <v>0.78826756989911062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1:16" x14ac:dyDescent="0.25">
      <c r="A256" s="14">
        <v>44938</v>
      </c>
      <c r="B256" s="11">
        <v>35.394979999999997</v>
      </c>
      <c r="C256" s="12">
        <v>0.78870828575125462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1:16" x14ac:dyDescent="0.25">
      <c r="A257" s="14">
        <v>44939</v>
      </c>
      <c r="B257" s="11">
        <v>39.453029999999998</v>
      </c>
      <c r="C257" s="12">
        <v>0.80768820544328335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1:16" x14ac:dyDescent="0.25">
      <c r="A258" s="14">
        <v>44942</v>
      </c>
      <c r="B258" s="11">
        <v>43.630799000000003</v>
      </c>
      <c r="C258" s="12">
        <v>0.80792671250416614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1:16" x14ac:dyDescent="0.25">
      <c r="A259" s="14">
        <v>44943</v>
      </c>
      <c r="B259" s="11">
        <v>49.140557999999999</v>
      </c>
      <c r="C259" s="12">
        <v>0.84189757267306553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1:16" x14ac:dyDescent="0.25">
      <c r="A260" s="14">
        <v>44944</v>
      </c>
      <c r="B260" s="11">
        <v>36.860498</v>
      </c>
      <c r="C260" s="12">
        <v>0.78196259041318572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1:16" x14ac:dyDescent="0.25">
      <c r="A261" s="14">
        <v>44945</v>
      </c>
      <c r="B261" s="11">
        <v>38.338828999999997</v>
      </c>
      <c r="C261" s="12">
        <v>0.78996575508344402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1:16" x14ac:dyDescent="0.25">
      <c r="A262" s="14">
        <v>44946</v>
      </c>
      <c r="B262" s="11">
        <v>28.814990999999999</v>
      </c>
      <c r="C262" s="12">
        <v>0.79077716873137394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1:16" x14ac:dyDescent="0.25">
      <c r="A263" s="14">
        <v>44949</v>
      </c>
      <c r="B263" s="11">
        <v>32.842640000000003</v>
      </c>
      <c r="C263" s="12">
        <v>0.78759664265723028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x14ac:dyDescent="0.25">
      <c r="A264" s="14">
        <v>44950</v>
      </c>
      <c r="B264" s="11">
        <v>40.883239000000003</v>
      </c>
      <c r="C264" s="12">
        <v>0.79107443028180879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 x14ac:dyDescent="0.25">
      <c r="A265" s="14">
        <v>44951</v>
      </c>
      <c r="B265" s="11">
        <v>34.730263999999998</v>
      </c>
      <c r="C265" s="12">
        <v>0.79575746962361205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x14ac:dyDescent="0.25">
      <c r="A266" s="14">
        <v>44952</v>
      </c>
      <c r="B266" s="11">
        <v>35.509675999999999</v>
      </c>
      <c r="C266" s="12">
        <v>0.77814824331261145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x14ac:dyDescent="0.25">
      <c r="A267" s="14">
        <v>44953</v>
      </c>
      <c r="B267" s="11">
        <v>37.272044000000001</v>
      </c>
      <c r="C267" s="12">
        <v>0.76980018858101851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x14ac:dyDescent="0.25">
      <c r="A268" s="14">
        <v>44956</v>
      </c>
      <c r="B268" s="11">
        <v>39.736139000000001</v>
      </c>
      <c r="C268" s="12">
        <v>0.79964971935315088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x14ac:dyDescent="0.25">
      <c r="A269" s="14">
        <v>44957</v>
      </c>
      <c r="B269" s="11">
        <v>53.637976999999999</v>
      </c>
      <c r="C269" s="12">
        <v>0.79473822187827059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1:16" x14ac:dyDescent="0.25">
      <c r="A270" s="14">
        <v>44958</v>
      </c>
      <c r="B270" s="11">
        <v>59.214908999999999</v>
      </c>
      <c r="C270" s="12">
        <v>0.81052019242712992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1:16" x14ac:dyDescent="0.25">
      <c r="A271" s="14">
        <v>44959</v>
      </c>
      <c r="B271" s="11">
        <v>49.200837999999997</v>
      </c>
      <c r="C271" s="12">
        <v>0.81116115984203319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x14ac:dyDescent="0.25">
      <c r="A272" s="14">
        <v>44960</v>
      </c>
      <c r="B272" s="11">
        <v>58.248776999999997</v>
      </c>
      <c r="C272" s="12">
        <v>0.79577579442981272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x14ac:dyDescent="0.25">
      <c r="A273" s="14">
        <v>44963</v>
      </c>
      <c r="B273" s="11">
        <v>61.192194999999998</v>
      </c>
      <c r="C273" s="12">
        <v>0.802217816909084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1:16" x14ac:dyDescent="0.25">
      <c r="A274" s="14">
        <v>44964</v>
      </c>
      <c r="B274" s="11">
        <v>62.675525</v>
      </c>
      <c r="C274" s="12">
        <v>0.80417248395143104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1:16" x14ac:dyDescent="0.25">
      <c r="A275" s="14">
        <v>44965</v>
      </c>
      <c r="B275" s="11">
        <v>67.558115000000001</v>
      </c>
      <c r="C275" s="12">
        <v>0.81397819593811938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1:16" x14ac:dyDescent="0.25">
      <c r="A276" s="14">
        <v>44966</v>
      </c>
      <c r="B276" s="11">
        <v>62.757103000000001</v>
      </c>
      <c r="C276" s="12">
        <v>0.79977941088453364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x14ac:dyDescent="0.25">
      <c r="A277" s="14">
        <v>44967</v>
      </c>
      <c r="B277" s="11">
        <v>37.962693000000002</v>
      </c>
      <c r="C277" s="12">
        <v>0.80416362925741325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x14ac:dyDescent="0.25">
      <c r="A278" s="14">
        <v>44970</v>
      </c>
      <c r="B278" s="11">
        <v>34.233423000000002</v>
      </c>
      <c r="C278" s="12">
        <v>0.79787420875294879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x14ac:dyDescent="0.25">
      <c r="A279" s="14">
        <v>44971</v>
      </c>
      <c r="B279" s="11">
        <v>47.305953000000002</v>
      </c>
      <c r="C279" s="12">
        <v>0.81194836122517178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6" x14ac:dyDescent="0.25">
      <c r="A280" s="14">
        <v>44972</v>
      </c>
      <c r="B280" s="11">
        <v>83.085374000000002</v>
      </c>
      <c r="C280" s="12">
        <v>0.81831768440074604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6" x14ac:dyDescent="0.25">
      <c r="A281" s="14">
        <v>44973</v>
      </c>
      <c r="B281" s="11">
        <v>54.968936999999997</v>
      </c>
      <c r="C281" s="12">
        <v>0.80172160203671006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6" x14ac:dyDescent="0.25">
      <c r="A282" s="14">
        <v>44974</v>
      </c>
      <c r="B282" s="11">
        <v>43.579039999999999</v>
      </c>
      <c r="C282" s="12">
        <v>0.81322521003055648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6" x14ac:dyDescent="0.25">
      <c r="A283" s="14">
        <v>44977</v>
      </c>
      <c r="B283" s="11">
        <v>46.382930999999999</v>
      </c>
      <c r="C283" s="12">
        <v>0.82622705783804407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6" x14ac:dyDescent="0.25">
      <c r="A284" s="14">
        <v>44978</v>
      </c>
      <c r="B284" s="11">
        <v>64.173593999999994</v>
      </c>
      <c r="C284" s="12">
        <v>0.80364616760610341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1:16" x14ac:dyDescent="0.25">
      <c r="A285" s="14">
        <v>44979</v>
      </c>
      <c r="B285" s="11">
        <v>32.316015999999998</v>
      </c>
      <c r="C285" s="12">
        <v>0.77891128078195071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6" x14ac:dyDescent="0.25">
      <c r="A286" s="14">
        <v>44981</v>
      </c>
      <c r="B286" s="11">
        <v>27.358196</v>
      </c>
      <c r="C286" s="12">
        <v>0.80914518120072698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6" x14ac:dyDescent="0.25">
      <c r="A287" s="14">
        <v>44984</v>
      </c>
      <c r="B287" s="11">
        <v>49.356847000000002</v>
      </c>
      <c r="C287" s="12">
        <v>0.79372920629846955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6" x14ac:dyDescent="0.25">
      <c r="A288" s="14">
        <v>44985</v>
      </c>
      <c r="B288" s="11">
        <v>52.195883000000002</v>
      </c>
      <c r="C288" s="12">
        <v>0.78798071589420171</v>
      </c>
      <c r="D288" s="37"/>
      <c r="E288" s="37"/>
      <c r="F288" s="37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1:16" x14ac:dyDescent="0.25">
      <c r="A289" s="38">
        <v>44986</v>
      </c>
      <c r="B289" s="11">
        <v>56.843496999999999</v>
      </c>
      <c r="C289" s="12">
        <v>0.79604399999999997</v>
      </c>
      <c r="D289" s="37"/>
      <c r="E289" s="37"/>
      <c r="F289" s="37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6" x14ac:dyDescent="0.25">
      <c r="A290" s="38">
        <v>44987</v>
      </c>
      <c r="B290" s="11">
        <v>68.438451999999998</v>
      </c>
      <c r="C290" s="12">
        <v>0.81476800000000005</v>
      </c>
      <c r="D290" s="37"/>
      <c r="E290" s="37"/>
      <c r="F290" s="37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1:16" x14ac:dyDescent="0.25">
      <c r="A291" s="38">
        <v>44988</v>
      </c>
      <c r="B291" s="11">
        <v>42.653151000000001</v>
      </c>
      <c r="C291" s="12">
        <v>0.79093999999999998</v>
      </c>
      <c r="D291" s="37"/>
      <c r="E291" s="37"/>
      <c r="F291" s="37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x14ac:dyDescent="0.25">
      <c r="A292" s="38">
        <v>44991</v>
      </c>
      <c r="B292" s="11">
        <v>51.603462</v>
      </c>
      <c r="C292" s="12">
        <v>0.78153399999999995</v>
      </c>
      <c r="D292" s="37"/>
      <c r="E292" s="37"/>
      <c r="F292" s="37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1:16" x14ac:dyDescent="0.25">
      <c r="A293" s="38">
        <v>44992</v>
      </c>
      <c r="B293" s="11">
        <v>40.776322999999998</v>
      </c>
      <c r="C293" s="12">
        <v>0.79247800000000002</v>
      </c>
      <c r="D293" s="37"/>
      <c r="E293" s="37"/>
      <c r="F293" s="37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1:16" x14ac:dyDescent="0.25">
      <c r="A294" s="38">
        <v>44994</v>
      </c>
      <c r="B294" s="11">
        <v>44.677126000000001</v>
      </c>
      <c r="C294" s="12">
        <v>0.78405899999999995</v>
      </c>
      <c r="D294" s="37"/>
      <c r="E294" s="37"/>
      <c r="F294" s="37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1:16" x14ac:dyDescent="0.25">
      <c r="A295" s="38">
        <v>44995</v>
      </c>
      <c r="B295" s="11">
        <v>42.058388999999998</v>
      </c>
      <c r="C295" s="12">
        <v>0.77144400000000002</v>
      </c>
      <c r="D295" s="37"/>
      <c r="E295" s="37"/>
      <c r="F295" s="37"/>
      <c r="G295" s="37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1:16" x14ac:dyDescent="0.25">
      <c r="A296" s="38">
        <v>44998</v>
      </c>
      <c r="B296" s="11">
        <v>58.677365999999999</v>
      </c>
      <c r="C296" s="12">
        <v>0.80396100000000004</v>
      </c>
      <c r="D296" s="37"/>
      <c r="E296" s="37"/>
      <c r="F296" s="37"/>
      <c r="G296" s="37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1:16" x14ac:dyDescent="0.25">
      <c r="A297" s="38">
        <v>44999</v>
      </c>
      <c r="B297" s="11">
        <v>54.722741999999997</v>
      </c>
      <c r="C297" s="12">
        <v>0.75792199999999998</v>
      </c>
      <c r="D297" s="37"/>
      <c r="E297" s="37"/>
      <c r="F297" s="37"/>
      <c r="G297" s="37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1:16" x14ac:dyDescent="0.25">
      <c r="A298" s="38">
        <v>45000</v>
      </c>
      <c r="B298" s="11">
        <v>58.062047</v>
      </c>
      <c r="C298" s="12">
        <v>0.777806</v>
      </c>
      <c r="D298" s="37"/>
      <c r="E298" s="37"/>
      <c r="F298" s="37"/>
      <c r="G298" s="37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1:16" x14ac:dyDescent="0.25">
      <c r="A299" s="38">
        <v>45001</v>
      </c>
      <c r="B299" s="11">
        <v>48.716464000000002</v>
      </c>
      <c r="C299" s="12">
        <v>0.76068000000000002</v>
      </c>
      <c r="D299" s="37"/>
      <c r="E299" s="37"/>
      <c r="F299" s="37"/>
      <c r="G299" s="37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x14ac:dyDescent="0.25">
      <c r="A300" s="38">
        <v>45002</v>
      </c>
      <c r="B300" s="11">
        <v>141.66326900000001</v>
      </c>
      <c r="C300" s="12">
        <v>0.724082</v>
      </c>
      <c r="D300" s="37"/>
      <c r="E300" s="37"/>
      <c r="F300" s="37"/>
      <c r="G300" s="37"/>
    </row>
    <row r="301" spans="1:16" x14ac:dyDescent="0.25">
      <c r="A301" s="38">
        <v>45005</v>
      </c>
      <c r="B301" s="11">
        <v>120.841025</v>
      </c>
      <c r="C301" s="12">
        <v>0.815079</v>
      </c>
      <c r="D301" s="37"/>
      <c r="E301" s="37"/>
      <c r="F301" s="37"/>
      <c r="G301" s="37"/>
    </row>
    <row r="302" spans="1:16" x14ac:dyDescent="0.25">
      <c r="A302" s="38">
        <v>45006</v>
      </c>
      <c r="B302" s="11">
        <v>100.832908</v>
      </c>
      <c r="C302" s="12">
        <v>0.81517799999999996</v>
      </c>
      <c r="D302" s="37"/>
      <c r="E302" s="37"/>
      <c r="F302" s="37"/>
      <c r="G302" s="37"/>
    </row>
    <row r="303" spans="1:16" x14ac:dyDescent="0.25">
      <c r="A303" s="38">
        <v>45007</v>
      </c>
      <c r="B303" s="11">
        <v>58.223239</v>
      </c>
      <c r="C303" s="12">
        <v>0.79459599999999997</v>
      </c>
      <c r="D303" s="37"/>
      <c r="E303" s="37"/>
      <c r="F303" s="37"/>
      <c r="G303" s="37"/>
    </row>
    <row r="304" spans="1:16" x14ac:dyDescent="0.25">
      <c r="A304" s="38">
        <v>45008</v>
      </c>
      <c r="B304" s="11">
        <v>43.62041</v>
      </c>
      <c r="C304" s="12">
        <v>0.80566499999999996</v>
      </c>
      <c r="D304" s="37"/>
      <c r="E304" s="37"/>
      <c r="F304" s="37"/>
      <c r="G304" s="37"/>
    </row>
    <row r="305" spans="1:7" x14ac:dyDescent="0.25">
      <c r="A305" s="38">
        <v>45009</v>
      </c>
      <c r="B305" s="11">
        <v>38.799213000000002</v>
      </c>
      <c r="C305" s="12">
        <v>0.81648200000000004</v>
      </c>
      <c r="D305" s="37"/>
      <c r="E305" s="37"/>
      <c r="F305" s="37"/>
      <c r="G305" s="37"/>
    </row>
    <row r="306" spans="1:7" x14ac:dyDescent="0.25">
      <c r="A306" s="38">
        <v>45012</v>
      </c>
      <c r="B306" s="11">
        <v>75.896456000000001</v>
      </c>
      <c r="C306" s="12">
        <v>0.82917799999999997</v>
      </c>
      <c r="D306" s="37"/>
      <c r="E306" s="37"/>
      <c r="F306" s="37"/>
    </row>
    <row r="307" spans="1:7" x14ac:dyDescent="0.25">
      <c r="A307" s="38">
        <v>45013</v>
      </c>
      <c r="B307" s="11">
        <v>58.014972999999998</v>
      </c>
      <c r="C307" s="12">
        <v>0.80571899999999996</v>
      </c>
      <c r="D307" s="37"/>
      <c r="E307" s="37"/>
    </row>
    <row r="308" spans="1:7" x14ac:dyDescent="0.25">
      <c r="A308" s="38">
        <v>45014</v>
      </c>
      <c r="B308" s="11">
        <v>65.367231000000004</v>
      </c>
      <c r="C308" s="12">
        <v>0.81838299999999997</v>
      </c>
      <c r="D308" s="37"/>
      <c r="E308" s="37"/>
    </row>
    <row r="309" spans="1:7" x14ac:dyDescent="0.25">
      <c r="A309" s="38">
        <v>45015</v>
      </c>
      <c r="B309" s="11">
        <v>53.914178999999997</v>
      </c>
      <c r="C309" s="12">
        <v>0.82743199999999995</v>
      </c>
      <c r="D309" s="37"/>
      <c r="E309" s="37"/>
    </row>
    <row r="310" spans="1:7" x14ac:dyDescent="0.25">
      <c r="A310" s="38">
        <v>45016</v>
      </c>
      <c r="B310" s="11">
        <v>77.045101000000003</v>
      </c>
      <c r="C310" s="12">
        <v>0.82851900000000001</v>
      </c>
      <c r="D310" s="37"/>
      <c r="E310" s="37"/>
    </row>
    <row r="311" spans="1:7" x14ac:dyDescent="0.25">
      <c r="A311" s="38">
        <v>45019</v>
      </c>
      <c r="B311" s="11">
        <v>77.942644999999999</v>
      </c>
      <c r="C311" s="12">
        <v>0.83233100000000004</v>
      </c>
      <c r="D311" s="37"/>
      <c r="E311" s="37"/>
    </row>
    <row r="312" spans="1:7" x14ac:dyDescent="0.25">
      <c r="A312" s="38">
        <v>45020</v>
      </c>
      <c r="B312" s="11">
        <v>91.570206999999996</v>
      </c>
      <c r="C312" s="12">
        <v>0.82324600000000003</v>
      </c>
      <c r="D312" s="37"/>
      <c r="E312" s="37"/>
    </row>
    <row r="313" spans="1:7" x14ac:dyDescent="0.25">
      <c r="A313" s="38">
        <v>45021</v>
      </c>
      <c r="B313" s="11">
        <v>79.873316000000003</v>
      </c>
      <c r="C313" s="12">
        <v>0.82510700000000003</v>
      </c>
      <c r="D313" s="37"/>
      <c r="E313" s="37"/>
    </row>
    <row r="314" spans="1:7" x14ac:dyDescent="0.25">
      <c r="A314" s="38">
        <v>45022</v>
      </c>
      <c r="B314" s="11">
        <v>77.477357999999995</v>
      </c>
      <c r="C314" s="12">
        <v>0.83309</v>
      </c>
      <c r="D314" s="37"/>
      <c r="E314" s="37"/>
    </row>
    <row r="315" spans="1:7" x14ac:dyDescent="0.25">
      <c r="A315" s="38">
        <v>45023</v>
      </c>
      <c r="B315" s="11">
        <v>61.816251999999999</v>
      </c>
      <c r="C315" s="12">
        <v>0.83096400000000004</v>
      </c>
      <c r="D315" s="37"/>
      <c r="E315" s="37"/>
    </row>
    <row r="316" spans="1:7" x14ac:dyDescent="0.25">
      <c r="A316" s="38">
        <v>45026</v>
      </c>
      <c r="B316" s="11">
        <v>84.265557999999999</v>
      </c>
      <c r="C316" s="12">
        <v>0.82934300000000005</v>
      </c>
    </row>
    <row r="317" spans="1:7" x14ac:dyDescent="0.25">
      <c r="A317" s="38">
        <v>45027</v>
      </c>
      <c r="B317" s="11">
        <v>117.732485</v>
      </c>
      <c r="C317" s="12">
        <v>0.81171800000000005</v>
      </c>
    </row>
    <row r="318" spans="1:7" x14ac:dyDescent="0.25">
      <c r="A318" s="38">
        <v>45028</v>
      </c>
      <c r="B318" s="11">
        <v>64.149546000000001</v>
      </c>
      <c r="C318" s="12">
        <v>0.78815599999999997</v>
      </c>
    </row>
    <row r="319" spans="1:7" x14ac:dyDescent="0.25">
      <c r="A319" s="38">
        <v>45029</v>
      </c>
      <c r="B319" s="11">
        <v>58.649476999999997</v>
      </c>
      <c r="C319" s="12">
        <v>0.80432099999999995</v>
      </c>
    </row>
    <row r="320" spans="1:7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9" x14ac:dyDescent="0.25">
      <c r="A337" s="38">
        <v>45057</v>
      </c>
      <c r="B337" s="11">
        <v>129.963357</v>
      </c>
      <c r="C337" s="12">
        <v>0.83099400000000001</v>
      </c>
    </row>
    <row r="338" spans="1:9" x14ac:dyDescent="0.25">
      <c r="A338" s="38">
        <v>45058</v>
      </c>
      <c r="B338" s="11">
        <v>58.116194999999998</v>
      </c>
      <c r="C338" s="12">
        <v>0.81738299999999997</v>
      </c>
    </row>
    <row r="339" spans="1:9" x14ac:dyDescent="0.25">
      <c r="A339" s="38">
        <v>45061</v>
      </c>
      <c r="B339" s="11">
        <v>80.459880999999996</v>
      </c>
      <c r="C339" s="12">
        <v>0.81189</v>
      </c>
    </row>
    <row r="340" spans="1:9" x14ac:dyDescent="0.25">
      <c r="A340" s="38">
        <v>45062</v>
      </c>
      <c r="B340" s="11">
        <v>67.261881000000002</v>
      </c>
      <c r="C340" s="12">
        <v>0.80632099999999995</v>
      </c>
    </row>
    <row r="341" spans="1:9" x14ac:dyDescent="0.25">
      <c r="A341" s="38">
        <v>45063</v>
      </c>
      <c r="B341" s="11">
        <v>64.195403999999996</v>
      </c>
      <c r="C341" s="12">
        <v>0.81251200000000001</v>
      </c>
    </row>
    <row r="342" spans="1:9" x14ac:dyDescent="0.25">
      <c r="A342" s="38">
        <v>45064</v>
      </c>
      <c r="B342" s="11">
        <v>94.446224999999998</v>
      </c>
      <c r="C342" s="12">
        <v>0.81961799999999996</v>
      </c>
    </row>
    <row r="343" spans="1:9" x14ac:dyDescent="0.25">
      <c r="A343" s="38">
        <v>45065</v>
      </c>
      <c r="B343" s="11">
        <v>85.031281000000007</v>
      </c>
      <c r="C343" s="12">
        <v>0.784385</v>
      </c>
    </row>
    <row r="344" spans="1:9" x14ac:dyDescent="0.25">
      <c r="A344" s="38">
        <v>45068</v>
      </c>
      <c r="B344" s="11">
        <v>66.029154000000005</v>
      </c>
      <c r="C344" s="12">
        <v>0.80880600000000002</v>
      </c>
    </row>
    <row r="345" spans="1:9" x14ac:dyDescent="0.25">
      <c r="A345" s="38">
        <v>45069</v>
      </c>
      <c r="B345" s="11">
        <v>103.242222</v>
      </c>
      <c r="C345" s="12">
        <v>0.79767500000000002</v>
      </c>
    </row>
    <row r="346" spans="1:9" x14ac:dyDescent="0.25">
      <c r="A346" s="38">
        <v>45070</v>
      </c>
      <c r="B346" s="11">
        <v>101.09552499999999</v>
      </c>
      <c r="C346" s="12">
        <v>0.80319300000000005</v>
      </c>
    </row>
    <row r="347" spans="1:9" x14ac:dyDescent="0.25">
      <c r="A347" s="38">
        <v>45071</v>
      </c>
      <c r="B347" s="11">
        <v>86.554794000000001</v>
      </c>
      <c r="C347" s="12">
        <v>0.79357299999999997</v>
      </c>
    </row>
    <row r="348" spans="1:9" x14ac:dyDescent="0.25">
      <c r="A348" s="38">
        <v>45072</v>
      </c>
      <c r="B348" s="11">
        <v>80.443835000000007</v>
      </c>
      <c r="C348" s="12">
        <v>0.79478899999999997</v>
      </c>
    </row>
    <row r="349" spans="1:9" x14ac:dyDescent="0.25">
      <c r="A349" s="38">
        <v>45075</v>
      </c>
      <c r="B349" s="11">
        <v>106.02562399999999</v>
      </c>
      <c r="C349" s="12">
        <v>0.81300399999999995</v>
      </c>
    </row>
    <row r="350" spans="1:9" x14ac:dyDescent="0.25">
      <c r="A350" s="38">
        <v>45076</v>
      </c>
      <c r="B350" s="11">
        <v>127.319012</v>
      </c>
      <c r="C350" s="12">
        <v>0.81155200000000005</v>
      </c>
    </row>
    <row r="351" spans="1:9" x14ac:dyDescent="0.25">
      <c r="A351" s="38">
        <v>45077</v>
      </c>
      <c r="B351" s="11">
        <v>83.576633000000001</v>
      </c>
      <c r="C351" s="12">
        <v>0.81177900000000003</v>
      </c>
    </row>
    <row r="352" spans="1:9" x14ac:dyDescent="0.25">
      <c r="A352" s="38">
        <v>45078</v>
      </c>
      <c r="B352" s="11">
        <v>76.039467000000002</v>
      </c>
      <c r="C352" s="12">
        <v>0.803948</v>
      </c>
      <c r="E352" s="39"/>
      <c r="F352" s="39"/>
      <c r="G352" s="39"/>
      <c r="H352" s="39"/>
      <c r="I352" s="39"/>
    </row>
    <row r="353" spans="1:9" x14ac:dyDescent="0.25">
      <c r="A353" s="38">
        <v>45079</v>
      </c>
      <c r="B353" s="11">
        <v>101.60981099999999</v>
      </c>
      <c r="C353" s="12">
        <v>0.82474700000000001</v>
      </c>
      <c r="E353" s="39"/>
      <c r="F353" s="39"/>
      <c r="G353" s="39"/>
      <c r="H353" s="39"/>
      <c r="I353" s="39"/>
    </row>
    <row r="354" spans="1:9" x14ac:dyDescent="0.25">
      <c r="A354" s="38">
        <v>45082</v>
      </c>
      <c r="B354" s="11">
        <v>113.95242500000001</v>
      </c>
      <c r="C354" s="12">
        <v>0.82842400000000005</v>
      </c>
      <c r="E354" s="39"/>
      <c r="F354" s="39"/>
      <c r="G354" s="39"/>
      <c r="H354" s="39"/>
      <c r="I354" s="39"/>
    </row>
    <row r="355" spans="1:9" x14ac:dyDescent="0.25">
      <c r="A355" s="38">
        <v>45083</v>
      </c>
      <c r="B355" s="11">
        <v>107.45743400000001</v>
      </c>
      <c r="C355" s="12">
        <v>0.79115800000000003</v>
      </c>
      <c r="E355" s="39"/>
      <c r="F355" s="39"/>
      <c r="G355" s="39"/>
      <c r="H355" s="39"/>
      <c r="I355" s="39"/>
    </row>
    <row r="356" spans="1:9" x14ac:dyDescent="0.25">
      <c r="A356" s="38">
        <v>45084</v>
      </c>
      <c r="B356" s="11">
        <v>79.196916999999999</v>
      </c>
      <c r="C356" s="12">
        <v>0.81741900000000001</v>
      </c>
      <c r="E356" s="39"/>
      <c r="F356" s="39"/>
      <c r="G356" s="39"/>
      <c r="H356" s="39"/>
      <c r="I356" s="39"/>
    </row>
    <row r="357" spans="1:9" x14ac:dyDescent="0.25">
      <c r="A357" s="38">
        <v>45085</v>
      </c>
      <c r="B357" s="11">
        <v>59.666575999999999</v>
      </c>
      <c r="C357" s="12">
        <v>0.80615800000000004</v>
      </c>
      <c r="E357" s="39"/>
      <c r="F357" s="39"/>
      <c r="G357" s="39"/>
      <c r="H357" s="39"/>
      <c r="I357" s="39"/>
    </row>
    <row r="358" spans="1:9" x14ac:dyDescent="0.25">
      <c r="A358" s="38">
        <v>45086</v>
      </c>
      <c r="B358" s="11">
        <v>57.992019999999997</v>
      </c>
      <c r="C358" s="12">
        <v>0.83466399999999996</v>
      </c>
      <c r="E358" s="39"/>
      <c r="F358" s="39"/>
      <c r="G358" s="39"/>
      <c r="H358" s="39"/>
      <c r="I358" s="39"/>
    </row>
    <row r="359" spans="1:9" x14ac:dyDescent="0.25">
      <c r="A359" s="38">
        <v>45090</v>
      </c>
      <c r="B359" s="11">
        <v>74.415727000000004</v>
      </c>
      <c r="C359" s="12">
        <v>0.80726200000000004</v>
      </c>
      <c r="E359" s="39"/>
      <c r="F359" s="39"/>
      <c r="G359" s="39"/>
      <c r="H359" s="39"/>
      <c r="I359" s="39"/>
    </row>
    <row r="360" spans="1:9" x14ac:dyDescent="0.25">
      <c r="A360" s="38">
        <v>45091</v>
      </c>
      <c r="B360" s="11">
        <v>80.626696999999993</v>
      </c>
      <c r="C360" s="12">
        <v>0.80811200000000005</v>
      </c>
      <c r="E360" s="39"/>
      <c r="F360" s="39"/>
      <c r="G360" s="39"/>
      <c r="H360" s="39"/>
      <c r="I360" s="39"/>
    </row>
    <row r="361" spans="1:9" x14ac:dyDescent="0.25">
      <c r="A361" s="38">
        <v>45092</v>
      </c>
      <c r="B361" s="11">
        <v>92.579817000000006</v>
      </c>
      <c r="C361" s="12">
        <v>0.76434899999999995</v>
      </c>
      <c r="E361" s="39"/>
      <c r="F361" s="39"/>
      <c r="G361" s="39"/>
      <c r="H361" s="39"/>
      <c r="I361" s="39"/>
    </row>
    <row r="362" spans="1:9" x14ac:dyDescent="0.25">
      <c r="A362" s="38">
        <v>45093</v>
      </c>
      <c r="B362" s="11">
        <v>91.898150000000001</v>
      </c>
      <c r="C362" s="12">
        <v>0.71351100000000001</v>
      </c>
      <c r="E362" s="39"/>
      <c r="F362" s="39"/>
      <c r="G362" s="39"/>
      <c r="H362" s="39"/>
      <c r="I362" s="39"/>
    </row>
    <row r="363" spans="1:9" x14ac:dyDescent="0.25">
      <c r="A363" s="38">
        <v>45096</v>
      </c>
      <c r="B363" s="11">
        <v>92.952747000000002</v>
      </c>
      <c r="C363" s="12">
        <v>0.78759599999999996</v>
      </c>
      <c r="E363" s="39"/>
      <c r="F363" s="39"/>
      <c r="G363" s="39"/>
      <c r="H363" s="39"/>
      <c r="I363" s="39"/>
    </row>
    <row r="364" spans="1:9" x14ac:dyDescent="0.25">
      <c r="A364" s="38">
        <v>45097</v>
      </c>
      <c r="B364" s="11">
        <v>88.550764999999998</v>
      </c>
      <c r="C364" s="12">
        <v>0.79334099999999996</v>
      </c>
      <c r="E364" s="39"/>
      <c r="F364" s="39"/>
      <c r="G364" s="39"/>
      <c r="H364" s="39"/>
      <c r="I364" s="39"/>
    </row>
    <row r="365" spans="1:9" x14ac:dyDescent="0.25">
      <c r="A365" s="38">
        <v>45098</v>
      </c>
      <c r="B365" s="11">
        <v>71.795738999999998</v>
      </c>
      <c r="C365" s="12">
        <v>0.80346899999999999</v>
      </c>
      <c r="E365" s="39"/>
      <c r="F365" s="39"/>
      <c r="G365" s="39"/>
      <c r="H365" s="39"/>
      <c r="I365" s="39"/>
    </row>
    <row r="366" spans="1:9" x14ac:dyDescent="0.25">
      <c r="A366" s="38">
        <v>45099</v>
      </c>
      <c r="B366" s="11">
        <v>69.215790999999996</v>
      </c>
      <c r="C366" s="12">
        <v>0.81439899999999998</v>
      </c>
      <c r="E366" s="39"/>
      <c r="F366" s="39"/>
      <c r="G366" s="39"/>
      <c r="H366" s="39"/>
      <c r="I366" s="39"/>
    </row>
    <row r="367" spans="1:9" x14ac:dyDescent="0.25">
      <c r="A367" s="38">
        <v>45100</v>
      </c>
      <c r="B367" s="11">
        <v>99.998517000000007</v>
      </c>
      <c r="C367" s="12">
        <v>0.83895799999999998</v>
      </c>
      <c r="E367" s="39"/>
      <c r="F367" s="39"/>
      <c r="G367" s="39"/>
      <c r="H367" s="39"/>
      <c r="I367" s="39"/>
    </row>
    <row r="368" spans="1:9" x14ac:dyDescent="0.25">
      <c r="A368" s="38">
        <v>45103</v>
      </c>
      <c r="B368" s="11">
        <v>107.51044899999999</v>
      </c>
      <c r="C368" s="12">
        <v>0.83428800000000003</v>
      </c>
      <c r="E368" s="39"/>
      <c r="F368" s="39"/>
      <c r="G368" s="39"/>
      <c r="H368" s="39"/>
      <c r="I368" s="39"/>
    </row>
    <row r="369" spans="1:3" x14ac:dyDescent="0.25">
      <c r="A369" s="38">
        <v>45104</v>
      </c>
      <c r="B369" s="11">
        <v>74.343811000000002</v>
      </c>
      <c r="C369" s="12">
        <v>0.78520599999999996</v>
      </c>
    </row>
    <row r="370" spans="1:3" x14ac:dyDescent="0.25">
      <c r="A370" s="38">
        <v>45105</v>
      </c>
      <c r="B370" s="11">
        <v>74.648375000000001</v>
      </c>
      <c r="C370" s="12">
        <v>0.80171899999999996</v>
      </c>
    </row>
    <row r="371" spans="1:3" x14ac:dyDescent="0.25">
      <c r="A371" s="38">
        <v>45106</v>
      </c>
      <c r="B371" s="11">
        <v>61.303730000000002</v>
      </c>
      <c r="C371" s="12">
        <v>0.78223500000000001</v>
      </c>
    </row>
    <row r="372" spans="1:3" x14ac:dyDescent="0.25">
      <c r="A372" s="38">
        <v>45107</v>
      </c>
      <c r="B372" s="11">
        <v>60.177349</v>
      </c>
      <c r="C372" s="12">
        <v>0.77618500000000001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5"/>
  <sheetViews>
    <sheetView workbookViewId="0">
      <selection activeCell="M15" sqref="M15"/>
    </sheetView>
  </sheetViews>
  <sheetFormatPr defaultRowHeight="15" x14ac:dyDescent="0.25"/>
  <cols>
    <col min="1" max="1" width="11.42578125" customWidth="1"/>
  </cols>
  <sheetData>
    <row r="1" spans="1:12" s="39" customFormat="1" x14ac:dyDescent="0.25">
      <c r="A1" s="39" t="s">
        <v>161</v>
      </c>
    </row>
    <row r="2" spans="1:12" s="39" customFormat="1" x14ac:dyDescent="0.25">
      <c r="A2" s="39" t="s">
        <v>39</v>
      </c>
    </row>
    <row r="3" spans="1:12" s="39" customFormat="1" x14ac:dyDescent="0.25"/>
    <row r="4" spans="1:12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5">
        <v>44652</v>
      </c>
      <c r="C5" s="7">
        <v>1.5370369371300061</v>
      </c>
      <c r="D5" s="7">
        <v>3.7403487919099998</v>
      </c>
      <c r="E5" s="7">
        <v>-13.760069388509951</v>
      </c>
      <c r="F5" s="7">
        <v>-2.5732265521900013</v>
      </c>
      <c r="G5" s="7">
        <v>-9.188912046120004</v>
      </c>
      <c r="H5" s="7">
        <v>0.79629796843993006</v>
      </c>
      <c r="I5" s="7">
        <v>23.274759847640031</v>
      </c>
      <c r="J5" s="7">
        <v>-3.8387149584999936</v>
      </c>
    </row>
    <row r="6" spans="1:12" x14ac:dyDescent="0.25">
      <c r="B6" s="35">
        <v>44682</v>
      </c>
      <c r="C6" s="7">
        <v>-0.22125435498000001</v>
      </c>
      <c r="D6" s="7">
        <v>0</v>
      </c>
      <c r="E6" s="7">
        <v>-11.725195033870083</v>
      </c>
      <c r="F6" s="7">
        <v>1.6583797168000003</v>
      </c>
      <c r="G6" s="7">
        <v>0.58106277136000095</v>
      </c>
      <c r="H6" s="7">
        <v>3.55336082221128</v>
      </c>
      <c r="I6" s="7">
        <v>10.675834962840007</v>
      </c>
      <c r="J6" s="7">
        <v>-4.2148293878099983</v>
      </c>
    </row>
    <row r="7" spans="1:12" x14ac:dyDescent="0.25">
      <c r="B7" s="35">
        <v>44713</v>
      </c>
      <c r="C7" s="7">
        <v>-4.2576406004899994</v>
      </c>
      <c r="D7" s="7">
        <v>0</v>
      </c>
      <c r="E7" s="7">
        <v>2.9813708076601229</v>
      </c>
      <c r="F7" s="7">
        <v>2.7898277975200019</v>
      </c>
      <c r="G7" s="7">
        <v>0.65285266788999863</v>
      </c>
      <c r="H7" s="7">
        <v>13.743461391970342</v>
      </c>
      <c r="I7" s="7">
        <v>9.1382849591100062</v>
      </c>
      <c r="J7" s="7">
        <v>-25.020096864709998</v>
      </c>
    </row>
    <row r="8" spans="1:12" x14ac:dyDescent="0.25">
      <c r="B8" s="35">
        <v>44743</v>
      </c>
      <c r="C8" s="7">
        <v>-1.0244391088900002</v>
      </c>
      <c r="D8" s="7">
        <v>0</v>
      </c>
      <c r="E8" s="7">
        <v>2.1598401317501006</v>
      </c>
      <c r="F8" s="7">
        <v>0.40842183425000012</v>
      </c>
      <c r="G8" s="7">
        <v>0.50208523764000146</v>
      </c>
      <c r="H8" s="7">
        <v>-15.545570975309658</v>
      </c>
      <c r="I8" s="7">
        <v>16.181751186180005</v>
      </c>
      <c r="J8" s="7">
        <v>-2.7622355642599987</v>
      </c>
    </row>
    <row r="9" spans="1:12" x14ac:dyDescent="0.25">
      <c r="B9" s="35">
        <v>44774</v>
      </c>
      <c r="C9" s="7">
        <v>-1.1171760000000002</v>
      </c>
      <c r="D9" s="7">
        <v>0</v>
      </c>
      <c r="E9" s="7">
        <v>-10.943359000000001</v>
      </c>
      <c r="F9" s="7">
        <v>1.2898259999999999</v>
      </c>
      <c r="G9" s="7">
        <v>3.8748960000000006</v>
      </c>
      <c r="H9" s="7">
        <v>-7.8796809999999988</v>
      </c>
      <c r="I9" s="7">
        <v>15.339965000000001</v>
      </c>
      <c r="J9" s="7">
        <v>-0.73142499999999999</v>
      </c>
    </row>
    <row r="10" spans="1:12" x14ac:dyDescent="0.25">
      <c r="B10" s="35">
        <v>44805</v>
      </c>
      <c r="C10" s="7">
        <v>-0.69972899999999993</v>
      </c>
      <c r="D10" s="7">
        <v>0</v>
      </c>
      <c r="E10" s="7">
        <v>-0.87035299999999971</v>
      </c>
      <c r="F10" s="7">
        <v>-0.64224599999999987</v>
      </c>
      <c r="G10" s="7">
        <v>2.4232629999999999</v>
      </c>
      <c r="H10" s="7">
        <v>18.034859999999998</v>
      </c>
      <c r="I10" s="7">
        <v>-13.757043000000001</v>
      </c>
      <c r="J10" s="7">
        <v>-4.6038829999999988</v>
      </c>
    </row>
    <row r="11" spans="1:12" x14ac:dyDescent="0.25">
      <c r="B11" s="35">
        <v>44835</v>
      </c>
      <c r="C11" s="7">
        <v>-0.70341300000000007</v>
      </c>
      <c r="D11" s="7">
        <v>0</v>
      </c>
      <c r="E11" s="7">
        <v>-2.2423000000000011</v>
      </c>
      <c r="F11" s="7">
        <v>0.48658200000000013</v>
      </c>
      <c r="G11" s="7">
        <v>0.85755100000000006</v>
      </c>
      <c r="H11" s="7">
        <v>-2.5608130000000013</v>
      </c>
      <c r="I11" s="7">
        <v>7.9787569999999999</v>
      </c>
      <c r="J11" s="7">
        <v>-3.8137319999999995</v>
      </c>
    </row>
    <row r="12" spans="1:12" x14ac:dyDescent="0.25">
      <c r="B12" s="35">
        <v>44866</v>
      </c>
      <c r="C12" s="7">
        <v>-4.8067310000000001</v>
      </c>
      <c r="D12" s="7">
        <v>0</v>
      </c>
      <c r="E12" s="7">
        <v>2.0734080000000001</v>
      </c>
      <c r="F12" s="7">
        <v>-0.19717100000000004</v>
      </c>
      <c r="G12" s="7">
        <v>1.8183879999999999</v>
      </c>
      <c r="H12" s="7">
        <v>-2.7287179999999993</v>
      </c>
      <c r="I12" s="7">
        <v>8.1160870000000003</v>
      </c>
      <c r="J12" s="7">
        <v>-4.2944599999999999</v>
      </c>
    </row>
    <row r="13" spans="1:12" x14ac:dyDescent="0.25">
      <c r="B13" s="35">
        <v>44896</v>
      </c>
      <c r="C13" s="7">
        <v>-2.1989749999999999</v>
      </c>
      <c r="D13" s="7">
        <v>0</v>
      </c>
      <c r="E13" s="7">
        <v>-2.2589740000000003</v>
      </c>
      <c r="F13" s="7">
        <v>-2.0949079999999998</v>
      </c>
      <c r="G13" s="7">
        <v>1.0288299999999999</v>
      </c>
      <c r="H13" s="7">
        <v>9.0281130000000012</v>
      </c>
      <c r="I13" s="7">
        <v>-1.949136</v>
      </c>
      <c r="J13" s="7">
        <v>-1.7467279999999994</v>
      </c>
    </row>
    <row r="14" spans="1:12" x14ac:dyDescent="0.25">
      <c r="B14" s="35">
        <v>44927</v>
      </c>
      <c r="C14" s="7">
        <v>-2.7580600000000004</v>
      </c>
      <c r="D14" s="7">
        <v>0</v>
      </c>
      <c r="E14" s="7">
        <v>0.51789300000000016</v>
      </c>
      <c r="F14" s="7">
        <v>-4.3541430000000005</v>
      </c>
      <c r="G14" s="7">
        <v>1.0163530000000001</v>
      </c>
      <c r="H14" s="7">
        <v>5.4120849999999994</v>
      </c>
      <c r="I14" s="7">
        <v>1.057356</v>
      </c>
      <c r="J14" s="7">
        <v>-0.78366799999999981</v>
      </c>
      <c r="K14" s="9"/>
    </row>
    <row r="15" spans="1:12" x14ac:dyDescent="0.25">
      <c r="B15" s="35">
        <v>44958</v>
      </c>
      <c r="C15" s="7">
        <v>-3.5479749999999997</v>
      </c>
      <c r="D15" s="7">
        <v>-1.9599999999999999E-2</v>
      </c>
      <c r="E15" s="7">
        <v>-2.1729050000000005</v>
      </c>
      <c r="F15" s="7">
        <v>0.34310799999999997</v>
      </c>
      <c r="G15" s="7">
        <v>0.37610599999999983</v>
      </c>
      <c r="H15" s="7">
        <v>3.8618760000000019</v>
      </c>
      <c r="I15" s="7">
        <v>-1.1437780000000013</v>
      </c>
      <c r="J15" s="7">
        <v>2.2924150000000001</v>
      </c>
      <c r="K15" s="9"/>
      <c r="L15" s="9"/>
    </row>
    <row r="16" spans="1:12" x14ac:dyDescent="0.25">
      <c r="B16" s="35">
        <v>44986</v>
      </c>
      <c r="C16" s="7">
        <v>-1.493657</v>
      </c>
      <c r="D16" s="7">
        <v>0</v>
      </c>
      <c r="E16" s="7">
        <v>-17.792312000000006</v>
      </c>
      <c r="F16" s="7">
        <v>0.39730000000000004</v>
      </c>
      <c r="G16" s="7">
        <v>1.4899070000000005</v>
      </c>
      <c r="H16" s="7">
        <v>17.445991000000003</v>
      </c>
      <c r="I16" s="7">
        <v>0.6303930000000002</v>
      </c>
      <c r="J16" s="7">
        <v>-0.65717100000000017</v>
      </c>
      <c r="K16" s="37"/>
    </row>
    <row r="17" spans="1:11" x14ac:dyDescent="0.25">
      <c r="B17" s="35">
        <v>45017</v>
      </c>
      <c r="C17" s="7">
        <v>-0.86993799999999999</v>
      </c>
      <c r="D17" s="7">
        <v>0</v>
      </c>
      <c r="E17" s="7">
        <v>-3.6143280000000004</v>
      </c>
      <c r="F17" s="7">
        <v>1.5548989999999998</v>
      </c>
      <c r="G17" s="7">
        <v>-12.131952000000002</v>
      </c>
      <c r="H17" s="7">
        <v>28.900024999999999</v>
      </c>
      <c r="I17" s="7">
        <v>-12.161798000000001</v>
      </c>
      <c r="J17" s="7">
        <v>-1.650142</v>
      </c>
      <c r="K17" s="37"/>
    </row>
    <row r="18" spans="1:11" x14ac:dyDescent="0.25">
      <c r="A18" s="9"/>
      <c r="B18" s="35">
        <v>45047</v>
      </c>
      <c r="C18" s="7">
        <v>-0.65185699999999991</v>
      </c>
      <c r="D18" s="7">
        <v>0.20555799999999999</v>
      </c>
      <c r="E18" s="7">
        <v>-0.83627799999999963</v>
      </c>
      <c r="F18" s="7">
        <v>-2.5853329999999999</v>
      </c>
      <c r="G18" s="7">
        <v>-0.95524199999999992</v>
      </c>
      <c r="H18" s="7">
        <v>14.895600999999997</v>
      </c>
      <c r="I18" s="7">
        <v>-7.1603020000000006</v>
      </c>
      <c r="J18" s="7">
        <v>-2.956763</v>
      </c>
    </row>
    <row r="19" spans="1:11" x14ac:dyDescent="0.25">
      <c r="A19" s="9"/>
      <c r="B19" s="35">
        <v>45078</v>
      </c>
      <c r="C19" s="7">
        <v>-3.2858330000000002</v>
      </c>
      <c r="D19" s="7">
        <v>-0.207012</v>
      </c>
      <c r="E19" s="7">
        <v>1.3524699999999994</v>
      </c>
      <c r="F19" s="7">
        <v>-3.5475779999999997</v>
      </c>
      <c r="G19" s="7">
        <v>0.511822</v>
      </c>
      <c r="H19" s="7">
        <v>13.060954000000001</v>
      </c>
      <c r="I19" s="7">
        <v>-2.5706550000000004</v>
      </c>
      <c r="J19" s="7">
        <v>-5.3305690000000006</v>
      </c>
    </row>
    <row r="20" spans="1:11" x14ac:dyDescent="0.25">
      <c r="A20" s="9"/>
    </row>
    <row r="21" spans="1:11" x14ac:dyDescent="0.25">
      <c r="A21" s="9"/>
      <c r="B21" s="9"/>
      <c r="C21" s="9"/>
    </row>
    <row r="22" spans="1:11" x14ac:dyDescent="0.25">
      <c r="A22" s="9"/>
      <c r="B22" s="9"/>
      <c r="C22" s="9"/>
    </row>
    <row r="23" spans="1:11" x14ac:dyDescent="0.25">
      <c r="A23" s="9"/>
      <c r="B23" s="9"/>
      <c r="C23" s="9"/>
    </row>
    <row r="24" spans="1:11" x14ac:dyDescent="0.25">
      <c r="A24" s="9"/>
      <c r="B24" s="9"/>
      <c r="C24" s="9"/>
    </row>
    <row r="25" spans="1:11" x14ac:dyDescent="0.25">
      <c r="B25" s="9"/>
      <c r="C25" s="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/>
  </sheetViews>
  <sheetFormatPr defaultRowHeight="15" x14ac:dyDescent="0.25"/>
  <cols>
    <col min="1" max="1" width="9.140625" style="90"/>
    <col min="2" max="2" width="10.85546875" style="88" customWidth="1"/>
    <col min="3" max="3" width="28.28515625" style="89" bestFit="1" customWidth="1"/>
    <col min="4" max="4" width="14.7109375" style="88" bestFit="1" customWidth="1"/>
    <col min="5" max="5" width="9.140625" style="90"/>
    <col min="6" max="6" width="14.5703125" style="90" customWidth="1"/>
    <col min="7" max="7" width="19.140625" style="90" customWidth="1"/>
    <col min="8" max="8" width="10.42578125" style="90" customWidth="1"/>
    <col min="9" max="13" width="9.140625" style="90"/>
    <col min="14" max="14" width="14.7109375" style="90" bestFit="1" customWidth="1"/>
    <col min="15" max="19" width="15.28515625" style="90" customWidth="1"/>
    <col min="20" max="16384" width="9.140625" style="90"/>
  </cols>
  <sheetData>
    <row r="1" spans="1:18" x14ac:dyDescent="0.25">
      <c r="A1" s="105" t="s">
        <v>176</v>
      </c>
    </row>
    <row r="2" spans="1:18" x14ac:dyDescent="0.25">
      <c r="A2" s="39" t="s">
        <v>39</v>
      </c>
    </row>
    <row r="4" spans="1:18" x14ac:dyDescent="0.25">
      <c r="B4" s="91" t="s">
        <v>96</v>
      </c>
      <c r="C4" s="92" t="s">
        <v>97</v>
      </c>
      <c r="O4" s="93"/>
      <c r="P4" s="93"/>
      <c r="Q4" s="93"/>
      <c r="R4" s="93"/>
    </row>
    <row r="5" spans="1:18" x14ac:dyDescent="0.25">
      <c r="A5" s="90">
        <v>2021</v>
      </c>
      <c r="B5" s="94" t="s">
        <v>81</v>
      </c>
      <c r="C5" s="95">
        <v>31.4796652256349</v>
      </c>
      <c r="O5" s="96"/>
      <c r="P5" s="96"/>
      <c r="R5" s="96"/>
    </row>
    <row r="6" spans="1:18" x14ac:dyDescent="0.25">
      <c r="B6" s="94" t="s">
        <v>98</v>
      </c>
      <c r="C6" s="95">
        <v>43.914807748522001</v>
      </c>
      <c r="O6" s="96"/>
      <c r="P6" s="96"/>
      <c r="R6" s="96"/>
    </row>
    <row r="7" spans="1:18" x14ac:dyDescent="0.25">
      <c r="B7" s="94" t="s">
        <v>99</v>
      </c>
      <c r="C7" s="95">
        <v>30.067969154175998</v>
      </c>
      <c r="O7" s="96"/>
      <c r="P7" s="96"/>
      <c r="R7" s="96"/>
    </row>
    <row r="8" spans="1:18" x14ac:dyDescent="0.25">
      <c r="B8" s="94" t="s">
        <v>100</v>
      </c>
      <c r="C8" s="95">
        <v>44.749196675113701</v>
      </c>
      <c r="O8" s="96"/>
      <c r="P8" s="96"/>
      <c r="R8" s="96"/>
    </row>
    <row r="9" spans="1:18" x14ac:dyDescent="0.25">
      <c r="B9" s="94" t="s">
        <v>101</v>
      </c>
      <c r="C9" s="95">
        <v>84.547373774251994</v>
      </c>
      <c r="O9" s="96"/>
      <c r="P9" s="96"/>
      <c r="Q9" s="96"/>
      <c r="R9" s="96"/>
    </row>
    <row r="10" spans="1:18" x14ac:dyDescent="0.25">
      <c r="B10" s="94" t="s">
        <v>102</v>
      </c>
      <c r="C10" s="95">
        <v>93.932795577401507</v>
      </c>
      <c r="Q10" s="96"/>
      <c r="R10" s="96"/>
    </row>
    <row r="11" spans="1:18" x14ac:dyDescent="0.25">
      <c r="B11" s="94" t="s">
        <v>103</v>
      </c>
      <c r="C11" s="95">
        <v>60.348886632063198</v>
      </c>
      <c r="Q11" s="96"/>
      <c r="R11" s="96"/>
    </row>
    <row r="12" spans="1:18" x14ac:dyDescent="0.25">
      <c r="A12" s="90">
        <v>2022</v>
      </c>
      <c r="B12" s="94" t="s">
        <v>104</v>
      </c>
      <c r="C12" s="95">
        <v>100.988237448438</v>
      </c>
      <c r="Q12" s="96"/>
      <c r="R12" s="96"/>
    </row>
    <row r="13" spans="1:18" x14ac:dyDescent="0.25">
      <c r="B13" s="94" t="s">
        <v>105</v>
      </c>
      <c r="C13" s="95">
        <v>143.98934410444602</v>
      </c>
      <c r="Q13" s="96"/>
      <c r="R13" s="96"/>
    </row>
    <row r="14" spans="1:18" x14ac:dyDescent="0.25">
      <c r="B14" s="94" t="s">
        <v>106</v>
      </c>
      <c r="C14" s="95">
        <v>-14.7851856827078</v>
      </c>
      <c r="Q14" s="96"/>
      <c r="R14" s="96"/>
    </row>
    <row r="15" spans="1:18" x14ac:dyDescent="0.25">
      <c r="B15" s="94" t="s">
        <v>107</v>
      </c>
      <c r="C15" s="95">
        <v>1.1438498403320401</v>
      </c>
      <c r="Q15" s="96"/>
      <c r="R15" s="96"/>
    </row>
    <row r="16" spans="1:18" x14ac:dyDescent="0.25">
      <c r="B16" s="94" t="s">
        <v>88</v>
      </c>
      <c r="C16" s="95">
        <v>3.4406002150605102</v>
      </c>
      <c r="Q16" s="96"/>
      <c r="R16" s="96"/>
    </row>
    <row r="17" spans="1:18" x14ac:dyDescent="0.25">
      <c r="B17" s="94" t="s">
        <v>81</v>
      </c>
      <c r="C17" s="95">
        <v>14.045473414170401</v>
      </c>
      <c r="Q17" s="96"/>
      <c r="R17" s="96"/>
    </row>
    <row r="18" spans="1:18" x14ac:dyDescent="0.25">
      <c r="B18" s="94" t="s">
        <v>98</v>
      </c>
      <c r="C18" s="95">
        <v>-15.3801896861322</v>
      </c>
      <c r="Q18" s="96"/>
      <c r="R18" s="96"/>
    </row>
    <row r="19" spans="1:18" x14ac:dyDescent="0.25">
      <c r="B19" s="94" t="s">
        <v>99</v>
      </c>
      <c r="C19" s="95">
        <v>-7.7234573128516795</v>
      </c>
      <c r="Q19" s="96"/>
      <c r="R19" s="96"/>
    </row>
    <row r="20" spans="1:18" x14ac:dyDescent="0.25">
      <c r="B20" s="94" t="s">
        <v>100</v>
      </c>
      <c r="C20" s="95">
        <v>17.761219149047502</v>
      </c>
      <c r="Q20" s="96"/>
      <c r="R20" s="96"/>
    </row>
    <row r="21" spans="1:18" x14ac:dyDescent="0.25">
      <c r="B21" s="94" t="s">
        <v>101</v>
      </c>
      <c r="C21" s="95">
        <v>-2.4463211702044001</v>
      </c>
      <c r="Q21" s="96"/>
      <c r="R21" s="96"/>
    </row>
    <row r="22" spans="1:18" x14ac:dyDescent="0.25">
      <c r="B22" s="94" t="s">
        <v>102</v>
      </c>
      <c r="C22" s="95">
        <v>-2.7629115369724202</v>
      </c>
      <c r="Q22" s="96"/>
      <c r="R22" s="96"/>
    </row>
    <row r="23" spans="1:18" x14ac:dyDescent="0.25">
      <c r="B23" s="94" t="s">
        <v>103</v>
      </c>
      <c r="C23" s="95">
        <v>8.9517540747978313</v>
      </c>
      <c r="O23" s="97"/>
      <c r="Q23" s="97"/>
    </row>
    <row r="24" spans="1:18" x14ac:dyDescent="0.25">
      <c r="A24" s="90">
        <v>2023</v>
      </c>
      <c r="B24" s="94" t="s">
        <v>104</v>
      </c>
      <c r="C24" s="95">
        <v>5.1995337860347401</v>
      </c>
      <c r="Q24" s="97"/>
    </row>
    <row r="25" spans="1:18" x14ac:dyDescent="0.25">
      <c r="B25" s="94" t="s">
        <v>105</v>
      </c>
      <c r="C25" s="95">
        <v>2.9176510825101798</v>
      </c>
    </row>
    <row r="26" spans="1:18" x14ac:dyDescent="0.25">
      <c r="B26" s="94" t="s">
        <v>106</v>
      </c>
      <c r="C26" s="95">
        <v>17.241727244430901</v>
      </c>
    </row>
    <row r="27" spans="1:18" x14ac:dyDescent="0.25">
      <c r="B27" s="94" t="s">
        <v>107</v>
      </c>
      <c r="C27" s="95">
        <v>28.9873600413475</v>
      </c>
    </row>
    <row r="28" spans="1:18" x14ac:dyDescent="0.25">
      <c r="B28" s="94" t="s">
        <v>88</v>
      </c>
      <c r="C28" s="95">
        <v>14.7576758064064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" sqref="A2"/>
    </sheetView>
  </sheetViews>
  <sheetFormatPr defaultRowHeight="15" x14ac:dyDescent="0.25"/>
  <cols>
    <col min="1" max="1" width="21.7109375" style="34" bestFit="1" customWidth="1"/>
    <col min="2" max="2" width="33.42578125" style="34" bestFit="1" customWidth="1"/>
    <col min="3" max="3" width="32.140625" style="34" bestFit="1" customWidth="1"/>
    <col min="4" max="16384" width="9.140625" style="34"/>
  </cols>
  <sheetData>
    <row r="1" spans="1:3" x14ac:dyDescent="0.25">
      <c r="A1" s="105" t="s">
        <v>180</v>
      </c>
    </row>
    <row r="2" spans="1:3" x14ac:dyDescent="0.25">
      <c r="A2" s="39" t="s">
        <v>39</v>
      </c>
    </row>
    <row r="4" spans="1:3" x14ac:dyDescent="0.25">
      <c r="A4" s="43" t="s">
        <v>108</v>
      </c>
      <c r="B4" s="43" t="s">
        <v>109</v>
      </c>
      <c r="C4" s="43" t="s">
        <v>110</v>
      </c>
    </row>
    <row r="5" spans="1:3" x14ac:dyDescent="0.25">
      <c r="A5" s="98" t="s">
        <v>111</v>
      </c>
      <c r="B5" s="113">
        <v>-59.634458240000001</v>
      </c>
      <c r="C5" s="98">
        <v>314</v>
      </c>
    </row>
    <row r="6" spans="1:3" x14ac:dyDescent="0.25">
      <c r="A6" s="98" t="s">
        <v>112</v>
      </c>
      <c r="B6" s="113">
        <v>-68.931024260000001</v>
      </c>
      <c r="C6" s="98">
        <v>5712</v>
      </c>
    </row>
    <row r="7" spans="1:3" x14ac:dyDescent="0.25">
      <c r="A7" s="98" t="s">
        <v>113</v>
      </c>
      <c r="B7" s="113">
        <v>-53.178200339999997</v>
      </c>
      <c r="C7" s="98">
        <v>25905</v>
      </c>
    </row>
    <row r="8" spans="1:3" x14ac:dyDescent="0.25">
      <c r="A8" s="98" t="s">
        <v>114</v>
      </c>
      <c r="B8" s="113">
        <v>-47.637950170000003</v>
      </c>
      <c r="C8" s="98">
        <v>153854</v>
      </c>
    </row>
    <row r="9" spans="1:3" x14ac:dyDescent="0.25">
      <c r="A9" s="98" t="s">
        <v>115</v>
      </c>
      <c r="B9" s="113">
        <v>-12.48860857</v>
      </c>
      <c r="C9" s="98">
        <v>712562</v>
      </c>
    </row>
    <row r="10" spans="1:3" x14ac:dyDescent="0.25">
      <c r="A10" s="98" t="s">
        <v>116</v>
      </c>
      <c r="B10" s="113">
        <v>20.69069524</v>
      </c>
      <c r="C10" s="98">
        <v>1457674</v>
      </c>
    </row>
    <row r="11" spans="1:3" x14ac:dyDescent="0.25">
      <c r="A11" s="98" t="s">
        <v>117</v>
      </c>
      <c r="B11" s="113">
        <v>19.211287939999998</v>
      </c>
      <c r="C11" s="98">
        <v>121514</v>
      </c>
    </row>
    <row r="12" spans="1:3" x14ac:dyDescent="0.25">
      <c r="A12" s="98" t="s">
        <v>118</v>
      </c>
      <c r="B12" s="113">
        <v>21.345503310000002</v>
      </c>
      <c r="C12" s="98">
        <v>60138</v>
      </c>
    </row>
    <row r="13" spans="1:3" x14ac:dyDescent="0.25">
      <c r="A13" s="98" t="s">
        <v>119</v>
      </c>
      <c r="B13" s="113">
        <v>25.39085919</v>
      </c>
      <c r="C13" s="98">
        <v>36278</v>
      </c>
    </row>
    <row r="14" spans="1:3" x14ac:dyDescent="0.25">
      <c r="A14" s="98" t="s">
        <v>120</v>
      </c>
      <c r="B14" s="113">
        <v>29.087226229999999</v>
      </c>
      <c r="C14" s="98">
        <v>20968</v>
      </c>
    </row>
    <row r="15" spans="1:3" x14ac:dyDescent="0.25">
      <c r="A15" s="98" t="s">
        <v>121</v>
      </c>
      <c r="B15" s="113">
        <v>41.957391260000001</v>
      </c>
      <c r="C15" s="98">
        <v>13698</v>
      </c>
    </row>
    <row r="16" spans="1:3" x14ac:dyDescent="0.25">
      <c r="A16" s="98" t="s">
        <v>122</v>
      </c>
      <c r="B16" s="113">
        <v>32.339791400000003</v>
      </c>
      <c r="C16" s="98">
        <v>4686</v>
      </c>
    </row>
    <row r="17" spans="1:3" x14ac:dyDescent="0.25">
      <c r="A17" s="98" t="s">
        <v>123</v>
      </c>
      <c r="B17" s="113">
        <v>29.26886743</v>
      </c>
      <c r="C17" s="98">
        <v>2159</v>
      </c>
    </row>
    <row r="18" spans="1:3" x14ac:dyDescent="0.25">
      <c r="A18" s="98" t="s">
        <v>124</v>
      </c>
      <c r="B18" s="113">
        <v>23.541102219999999</v>
      </c>
      <c r="C18" s="98">
        <v>866</v>
      </c>
    </row>
    <row r="19" spans="1:3" x14ac:dyDescent="0.25">
      <c r="A19" s="98" t="s">
        <v>125</v>
      </c>
      <c r="B19" s="113">
        <v>19.70663674</v>
      </c>
      <c r="C19" s="98">
        <v>361</v>
      </c>
    </row>
    <row r="20" spans="1:3" x14ac:dyDescent="0.25">
      <c r="A20" s="98" t="s">
        <v>126</v>
      </c>
      <c r="B20" s="113">
        <v>13.690178510000001</v>
      </c>
      <c r="C20" s="98">
        <v>128</v>
      </c>
    </row>
    <row r="21" spans="1:3" x14ac:dyDescent="0.25">
      <c r="A21" s="98" t="s">
        <v>127</v>
      </c>
      <c r="B21" s="113">
        <v>11.85248769</v>
      </c>
      <c r="C21" s="98">
        <v>53</v>
      </c>
    </row>
    <row r="22" spans="1:3" x14ac:dyDescent="0.25">
      <c r="A22" s="98" t="s">
        <v>128</v>
      </c>
      <c r="B22" s="113">
        <v>17.348977999999999</v>
      </c>
      <c r="C22" s="98">
        <v>5211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5" zoomScaleNormal="95" workbookViewId="0">
      <selection activeCell="A2" sqref="A2"/>
    </sheetView>
  </sheetViews>
  <sheetFormatPr defaultRowHeight="15" x14ac:dyDescent="0.25"/>
  <cols>
    <col min="1" max="1" width="21.5703125" style="34" bestFit="1" customWidth="1"/>
    <col min="2" max="3" width="50.5703125" style="34" bestFit="1" customWidth="1"/>
    <col min="4" max="16384" width="9.140625" style="34"/>
  </cols>
  <sheetData>
    <row r="1" spans="1:3" x14ac:dyDescent="0.25">
      <c r="A1" s="105" t="s">
        <v>178</v>
      </c>
    </row>
    <row r="2" spans="1:3" x14ac:dyDescent="0.25">
      <c r="A2" s="39" t="s">
        <v>39</v>
      </c>
    </row>
    <row r="4" spans="1:3" x14ac:dyDescent="0.25">
      <c r="A4" s="99" t="s">
        <v>108</v>
      </c>
      <c r="B4" s="100" t="s">
        <v>129</v>
      </c>
      <c r="C4" s="98" t="s">
        <v>130</v>
      </c>
    </row>
    <row r="5" spans="1:3" x14ac:dyDescent="0.25">
      <c r="A5" s="98" t="s">
        <v>131</v>
      </c>
      <c r="B5" s="113">
        <v>-309.52712902000002</v>
      </c>
      <c r="C5" s="113">
        <v>-528.42669082999998</v>
      </c>
    </row>
    <row r="6" spans="1:3" x14ac:dyDescent="0.25">
      <c r="A6" s="98" t="s">
        <v>132</v>
      </c>
      <c r="B6" s="113">
        <v>-253.36402039999999</v>
      </c>
      <c r="C6" s="113">
        <v>-366.26536388</v>
      </c>
    </row>
    <row r="7" spans="1:3" x14ac:dyDescent="0.25">
      <c r="A7" s="98" t="s">
        <v>133</v>
      </c>
      <c r="B7" s="113">
        <v>-127.93285883</v>
      </c>
      <c r="C7" s="113">
        <v>-194.33680863999999</v>
      </c>
    </row>
    <row r="8" spans="1:3" x14ac:dyDescent="0.25">
      <c r="A8" s="98" t="s">
        <v>134</v>
      </c>
      <c r="B8" s="113">
        <v>-66.312615570000006</v>
      </c>
      <c r="C8" s="113">
        <v>-114.04664866</v>
      </c>
    </row>
    <row r="9" spans="1:3" x14ac:dyDescent="0.25">
      <c r="A9" s="98" t="s">
        <v>135</v>
      </c>
      <c r="B9" s="113">
        <v>-6.8043684899999999</v>
      </c>
      <c r="C9" s="113">
        <v>-17.407127209999999</v>
      </c>
    </row>
    <row r="10" spans="1:3" x14ac:dyDescent="0.25">
      <c r="A10" s="98" t="s">
        <v>136</v>
      </c>
      <c r="B10" s="113">
        <v>55.969385690000003</v>
      </c>
      <c r="C10" s="113">
        <v>78.573719389999994</v>
      </c>
    </row>
    <row r="11" spans="1:3" x14ac:dyDescent="0.25">
      <c r="A11" s="98" t="s">
        <v>137</v>
      </c>
      <c r="B11" s="113">
        <v>67.094455670000002</v>
      </c>
      <c r="C11" s="113">
        <v>97.266094719999998</v>
      </c>
    </row>
    <row r="12" spans="1:3" x14ac:dyDescent="0.25">
      <c r="A12" s="98" t="s">
        <v>138</v>
      </c>
      <c r="B12" s="113">
        <v>88.388863369999996</v>
      </c>
      <c r="C12" s="113">
        <v>129.87783239999999</v>
      </c>
    </row>
    <row r="13" spans="1:3" x14ac:dyDescent="0.25">
      <c r="A13" s="98" t="s">
        <v>139</v>
      </c>
      <c r="B13" s="113">
        <v>119.12566305</v>
      </c>
      <c r="C13" s="113">
        <v>181.52957204000001</v>
      </c>
    </row>
    <row r="14" spans="1:3" x14ac:dyDescent="0.25">
      <c r="A14" s="98" t="s">
        <v>140</v>
      </c>
      <c r="B14" s="113">
        <v>138.67583515000001</v>
      </c>
      <c r="C14" s="113">
        <v>212.14286272000001</v>
      </c>
    </row>
    <row r="15" spans="1:3" x14ac:dyDescent="0.25">
      <c r="A15" s="98" t="s">
        <v>141</v>
      </c>
      <c r="B15" s="113">
        <v>199.11455468</v>
      </c>
      <c r="C15" s="113">
        <v>296.12687539000001</v>
      </c>
    </row>
    <row r="16" spans="1:3" x14ac:dyDescent="0.25">
      <c r="A16" s="98" t="s">
        <v>142</v>
      </c>
      <c r="B16" s="113">
        <v>156.28517761000001</v>
      </c>
      <c r="C16" s="113">
        <v>225.50366989</v>
      </c>
    </row>
    <row r="17" spans="1:3" x14ac:dyDescent="0.25">
      <c r="A17" s="98" t="s">
        <v>143</v>
      </c>
      <c r="B17" s="113">
        <v>153.5573636</v>
      </c>
      <c r="C17" s="113">
        <v>215.16619753000001</v>
      </c>
    </row>
    <row r="18" spans="1:3" x14ac:dyDescent="0.25">
      <c r="A18" s="98" t="s">
        <v>144</v>
      </c>
      <c r="B18" s="113">
        <v>149.05002546</v>
      </c>
      <c r="C18" s="113">
        <v>195.22320324</v>
      </c>
    </row>
    <row r="19" spans="1:3" x14ac:dyDescent="0.25">
      <c r="A19" s="98" t="s">
        <v>145</v>
      </c>
      <c r="B19" s="113">
        <v>123.11248371000001</v>
      </c>
      <c r="C19" s="113">
        <v>160.13029462</v>
      </c>
    </row>
    <row r="20" spans="1:3" x14ac:dyDescent="0.25">
      <c r="A20" s="98" t="s">
        <v>146</v>
      </c>
      <c r="B20" s="113">
        <v>99.075397649999999</v>
      </c>
      <c r="C20" s="113">
        <v>118.88274761</v>
      </c>
    </row>
    <row r="21" spans="1:3" x14ac:dyDescent="0.25">
      <c r="A21" s="98" t="s">
        <v>147</v>
      </c>
      <c r="B21" s="113">
        <v>90.287767450000004</v>
      </c>
      <c r="C21" s="113">
        <v>108.01441989999999</v>
      </c>
    </row>
    <row r="22" spans="1:3" x14ac:dyDescent="0.25">
      <c r="A22" s="98" t="s">
        <v>148</v>
      </c>
      <c r="B22" s="113">
        <v>202.95309610999999</v>
      </c>
      <c r="C22" s="113">
        <v>235.94060879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5" x14ac:dyDescent="0.25"/>
  <cols>
    <col min="1" max="1" width="50.5703125" customWidth="1"/>
    <col min="2" max="2" width="18.7109375" bestFit="1" customWidth="1"/>
    <col min="3" max="3" width="15.85546875" bestFit="1" customWidth="1"/>
  </cols>
  <sheetData>
    <row r="1" spans="1:3" x14ac:dyDescent="0.25">
      <c r="A1" s="39" t="s">
        <v>179</v>
      </c>
      <c r="B1" s="110"/>
    </row>
    <row r="2" spans="1:3" s="39" customFormat="1" x14ac:dyDescent="0.25">
      <c r="A2" s="39" t="s">
        <v>157</v>
      </c>
      <c r="B2" s="110"/>
    </row>
    <row r="3" spans="1:3" s="39" customFormat="1" ht="15.75" thickBot="1" x14ac:dyDescent="0.3">
      <c r="B3" s="110"/>
    </row>
    <row r="4" spans="1:3" ht="30.75" thickBot="1" x14ac:dyDescent="0.3">
      <c r="A4" s="106"/>
      <c r="B4" s="112" t="s">
        <v>151</v>
      </c>
      <c r="C4" s="112" t="s">
        <v>152</v>
      </c>
    </row>
    <row r="5" spans="1:3" ht="16.5" thickTop="1" thickBot="1" x14ac:dyDescent="0.3">
      <c r="A5" s="107" t="s">
        <v>153</v>
      </c>
      <c r="B5" s="108">
        <v>25</v>
      </c>
      <c r="C5" s="108">
        <v>25</v>
      </c>
    </row>
    <row r="6" spans="1:3" ht="30.75" thickBot="1" x14ac:dyDescent="0.3">
      <c r="A6" s="111" t="s">
        <v>154</v>
      </c>
      <c r="B6" s="108">
        <v>15</v>
      </c>
      <c r="C6" s="108">
        <v>8</v>
      </c>
    </row>
    <row r="7" spans="1:3" ht="30.75" thickBot="1" x14ac:dyDescent="0.3">
      <c r="A7" s="111" t="s">
        <v>155</v>
      </c>
      <c r="B7" s="108">
        <v>10</v>
      </c>
      <c r="C7" s="108">
        <v>17</v>
      </c>
    </row>
    <row r="8" spans="1:3" ht="30.75" thickBot="1" x14ac:dyDescent="0.3">
      <c r="A8" s="111" t="s">
        <v>156</v>
      </c>
      <c r="B8" s="109">
        <v>0.6</v>
      </c>
      <c r="C8" s="109">
        <v>0.32</v>
      </c>
    </row>
    <row r="9" spans="1:3" x14ac:dyDescent="0.25">
      <c r="A9" s="39"/>
    </row>
    <row r="11" spans="1:3" x14ac:dyDescent="0.25">
      <c r="A11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1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36"/>
    <col min="2" max="2" width="10.140625" style="36" bestFit="1" customWidth="1"/>
    <col min="3" max="3" width="9.140625" style="36"/>
    <col min="4" max="4" width="9.28515625" style="36" bestFit="1" customWidth="1"/>
    <col min="5" max="5" width="10.28515625" style="36" bestFit="1" customWidth="1"/>
    <col min="6" max="6" width="9.28515625" style="36" bestFit="1" customWidth="1"/>
    <col min="7" max="7" width="10.28515625" style="36" bestFit="1" customWidth="1"/>
    <col min="8" max="8" width="9.5703125" style="36" bestFit="1" customWidth="1"/>
    <col min="9" max="10" width="9.28515625" style="36" bestFit="1" customWidth="1"/>
    <col min="11" max="16384" width="9.140625" style="36"/>
  </cols>
  <sheetData>
    <row r="1" spans="1:12" s="39" customFormat="1" x14ac:dyDescent="0.25">
      <c r="A1" s="39" t="s">
        <v>177</v>
      </c>
    </row>
    <row r="2" spans="1:12" x14ac:dyDescent="0.25">
      <c r="A2" s="36" t="s">
        <v>162</v>
      </c>
    </row>
    <row r="3" spans="1:12" s="39" customFormat="1" x14ac:dyDescent="0.25">
      <c r="A3" s="36" t="s">
        <v>39</v>
      </c>
    </row>
    <row r="4" spans="1:12" ht="60" x14ac:dyDescent="0.25">
      <c r="C4" s="2" t="s">
        <v>17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5">
        <v>44621</v>
      </c>
      <c r="C5" s="3">
        <v>0</v>
      </c>
      <c r="D5" s="3">
        <v>-39.602943000000003</v>
      </c>
      <c r="E5" s="3">
        <v>-32.008116000000001</v>
      </c>
      <c r="F5" s="3">
        <v>21.948988000000007</v>
      </c>
      <c r="G5" s="3">
        <v>674.72073300000011</v>
      </c>
      <c r="H5" s="3">
        <v>-752.67432200000007</v>
      </c>
      <c r="I5" s="3">
        <v>119.22555499999999</v>
      </c>
      <c r="J5" s="3">
        <v>8.3901049999999984</v>
      </c>
      <c r="K5" s="39"/>
      <c r="L5" s="39"/>
    </row>
    <row r="6" spans="1:12" x14ac:dyDescent="0.25">
      <c r="B6" s="35">
        <v>44652</v>
      </c>
      <c r="C6" s="3">
        <v>0</v>
      </c>
      <c r="D6" s="3">
        <v>-48.289504999999984</v>
      </c>
      <c r="E6" s="3">
        <v>-38.267003000000003</v>
      </c>
      <c r="F6" s="3">
        <v>-12.721318</v>
      </c>
      <c r="G6" s="3">
        <v>-436.45071499999995</v>
      </c>
      <c r="H6" s="3">
        <v>633.52514299999996</v>
      </c>
      <c r="I6" s="3">
        <v>-87.004422000000019</v>
      </c>
      <c r="J6" s="3">
        <v>-10.79218</v>
      </c>
      <c r="K6" s="39"/>
      <c r="L6" s="39"/>
    </row>
    <row r="7" spans="1:12" x14ac:dyDescent="0.25">
      <c r="B7" s="35">
        <v>44682</v>
      </c>
      <c r="C7" s="3">
        <v>0</v>
      </c>
      <c r="D7" s="3">
        <v>-19.96499</v>
      </c>
      <c r="E7" s="3">
        <v>-49.853202000000003</v>
      </c>
      <c r="F7" s="3">
        <v>-1.3920410000000007</v>
      </c>
      <c r="G7" s="3">
        <v>-374.01015200000001</v>
      </c>
      <c r="H7" s="3">
        <v>615.61268800000005</v>
      </c>
      <c r="I7" s="3">
        <v>-166.06606900000003</v>
      </c>
      <c r="J7" s="3">
        <v>-4.3262339999999995</v>
      </c>
      <c r="K7" s="39"/>
      <c r="L7" s="39"/>
    </row>
    <row r="8" spans="1:12" x14ac:dyDescent="0.25">
      <c r="B8" s="35">
        <v>44713</v>
      </c>
      <c r="C8" s="3">
        <v>0</v>
      </c>
      <c r="D8" s="3">
        <v>4.1514080000000018</v>
      </c>
      <c r="E8" s="3">
        <v>-50.594531999999987</v>
      </c>
      <c r="F8" s="3">
        <v>-9.4029310000000024</v>
      </c>
      <c r="G8" s="3">
        <v>-452.51518700000003</v>
      </c>
      <c r="H8" s="3">
        <v>680.33667400000002</v>
      </c>
      <c r="I8" s="3">
        <v>-174.021703</v>
      </c>
      <c r="J8" s="3">
        <v>2.0462710000000004</v>
      </c>
      <c r="K8" s="39"/>
      <c r="L8" s="39"/>
    </row>
    <row r="9" spans="1:12" x14ac:dyDescent="0.25">
      <c r="B9" s="35">
        <v>44743</v>
      </c>
      <c r="C9" s="3">
        <v>0</v>
      </c>
      <c r="D9" s="3">
        <v>-11.435102000000004</v>
      </c>
      <c r="E9" s="3">
        <v>-88.870484000000005</v>
      </c>
      <c r="F9" s="3">
        <v>-6.8783889999999994</v>
      </c>
      <c r="G9" s="3">
        <v>-184.50763600000005</v>
      </c>
      <c r="H9" s="3">
        <v>442.13933600000007</v>
      </c>
      <c r="I9" s="3">
        <v>-158.48649899999998</v>
      </c>
      <c r="J9" s="3">
        <v>8.0387740000000001</v>
      </c>
      <c r="K9" s="39"/>
      <c r="L9" s="39"/>
    </row>
    <row r="10" spans="1:12" x14ac:dyDescent="0.25">
      <c r="B10" s="35">
        <v>44774</v>
      </c>
      <c r="C10" s="3">
        <v>0</v>
      </c>
      <c r="D10" s="3">
        <v>-50.480540999999995</v>
      </c>
      <c r="E10" s="3">
        <v>-28.271063000000009</v>
      </c>
      <c r="F10" s="3">
        <v>81.597296999999983</v>
      </c>
      <c r="G10" s="3">
        <v>-158.33239099999997</v>
      </c>
      <c r="H10" s="3">
        <v>249.02721899999997</v>
      </c>
      <c r="I10" s="3">
        <v>-99.631406999999996</v>
      </c>
      <c r="J10" s="3">
        <v>6.0908859999999985</v>
      </c>
      <c r="K10" s="39"/>
      <c r="L10" s="39"/>
    </row>
    <row r="11" spans="1:12" x14ac:dyDescent="0.25">
      <c r="B11" s="35">
        <v>44805</v>
      </c>
      <c r="C11" s="3">
        <v>0</v>
      </c>
      <c r="D11" s="3">
        <v>-28.303663000000004</v>
      </c>
      <c r="E11" s="3">
        <v>-131.33815000000001</v>
      </c>
      <c r="F11" s="3">
        <v>96.005221999999989</v>
      </c>
      <c r="G11" s="3">
        <v>-488.16973499999983</v>
      </c>
      <c r="H11" s="3">
        <v>686.78275299999996</v>
      </c>
      <c r="I11" s="3">
        <v>-137.84090000000003</v>
      </c>
      <c r="J11" s="3">
        <v>2.8644729999999994</v>
      </c>
      <c r="K11" s="39"/>
      <c r="L11" s="39"/>
    </row>
    <row r="12" spans="1:12" x14ac:dyDescent="0.25">
      <c r="B12" s="35">
        <v>44835</v>
      </c>
      <c r="C12" s="3">
        <v>0</v>
      </c>
      <c r="D12" s="3">
        <v>-57.365142999999989</v>
      </c>
      <c r="E12" s="3">
        <v>-71.800772999999992</v>
      </c>
      <c r="F12" s="3">
        <v>45.994607999999999</v>
      </c>
      <c r="G12" s="3">
        <v>-574.86150100000009</v>
      </c>
      <c r="H12" s="3">
        <v>777.05690600000003</v>
      </c>
      <c r="I12" s="3">
        <v>-116.70198099999999</v>
      </c>
      <c r="J12" s="3">
        <v>-2.3221159999999994</v>
      </c>
      <c r="K12" s="39"/>
      <c r="L12" s="39"/>
    </row>
    <row r="13" spans="1:12" x14ac:dyDescent="0.25">
      <c r="B13" s="35">
        <v>44866</v>
      </c>
      <c r="C13" s="3">
        <v>0</v>
      </c>
      <c r="D13" s="3">
        <v>-31.067156000000001</v>
      </c>
      <c r="E13" s="3">
        <v>-93.456321000000003</v>
      </c>
      <c r="F13" s="3">
        <v>27.258921000000001</v>
      </c>
      <c r="G13" s="3">
        <v>-445.83501999999993</v>
      </c>
      <c r="H13" s="3">
        <v>673.7141509999999</v>
      </c>
      <c r="I13" s="3">
        <v>-122.76409299999999</v>
      </c>
      <c r="J13" s="3">
        <v>-7.8504819999999995</v>
      </c>
      <c r="K13" s="39"/>
      <c r="L13" s="39"/>
    </row>
    <row r="14" spans="1:12" x14ac:dyDescent="0.25">
      <c r="B14" s="35">
        <v>44896</v>
      </c>
      <c r="C14" s="3">
        <v>0</v>
      </c>
      <c r="D14" s="3">
        <v>4.3607940000000012</v>
      </c>
      <c r="E14" s="3">
        <v>-98.648629999999997</v>
      </c>
      <c r="F14" s="3">
        <v>69.165873000000005</v>
      </c>
      <c r="G14" s="3">
        <v>-547.97178900000029</v>
      </c>
      <c r="H14" s="3">
        <v>709.07859000000019</v>
      </c>
      <c r="I14" s="3">
        <v>-140.96589499999999</v>
      </c>
      <c r="J14" s="3">
        <v>4.9810570000000007</v>
      </c>
      <c r="K14" s="39"/>
      <c r="L14" s="39"/>
    </row>
    <row r="15" spans="1:12" x14ac:dyDescent="0.25">
      <c r="B15" s="35">
        <v>44927</v>
      </c>
      <c r="C15" s="3">
        <v>41.6</v>
      </c>
      <c r="D15" s="3">
        <v>-42.929038000000006</v>
      </c>
      <c r="E15" s="3">
        <v>-60.193668000000002</v>
      </c>
      <c r="F15" s="3">
        <v>42.273342999999997</v>
      </c>
      <c r="G15" s="3">
        <v>-338.823802</v>
      </c>
      <c r="H15" s="3">
        <v>460.558448</v>
      </c>
      <c r="I15" s="3">
        <v>-100.21235799999999</v>
      </c>
      <c r="J15" s="3">
        <v>-2.2729249999999999</v>
      </c>
      <c r="K15" s="39"/>
      <c r="L15" s="39"/>
    </row>
    <row r="16" spans="1:12" x14ac:dyDescent="0.25">
      <c r="B16" s="35">
        <v>44958</v>
      </c>
      <c r="C16" s="3">
        <v>137.4</v>
      </c>
      <c r="D16" s="3">
        <v>-5.7871860000000011</v>
      </c>
      <c r="E16" s="3">
        <v>-54.752647000000003</v>
      </c>
      <c r="F16" s="3">
        <v>36.637584999999994</v>
      </c>
      <c r="G16" s="3">
        <v>-535.1985360000001</v>
      </c>
      <c r="H16" s="3">
        <v>492.91154200000005</v>
      </c>
      <c r="I16" s="3">
        <v>-71.961806999999993</v>
      </c>
      <c r="J16" s="3">
        <v>0.7510490000000003</v>
      </c>
      <c r="K16" s="39"/>
      <c r="L16" s="39"/>
    </row>
    <row r="17" spans="2:12" x14ac:dyDescent="0.25">
      <c r="B17" s="35">
        <v>44986</v>
      </c>
      <c r="C17" s="3">
        <v>132.80000000000001</v>
      </c>
      <c r="D17" s="3">
        <v>-29.240390999999995</v>
      </c>
      <c r="E17" s="3">
        <v>-79.890384999999995</v>
      </c>
      <c r="F17" s="3">
        <v>29.105473</v>
      </c>
      <c r="G17" s="3">
        <v>-502.87789000000009</v>
      </c>
      <c r="H17" s="3">
        <v>530.52124800000001</v>
      </c>
      <c r="I17" s="3">
        <v>-76.524886999999993</v>
      </c>
      <c r="J17" s="3">
        <v>-3.8931680000000006</v>
      </c>
      <c r="K17" s="39"/>
      <c r="L17" s="39"/>
    </row>
    <row r="18" spans="2:12" x14ac:dyDescent="0.25">
      <c r="B18" s="35">
        <v>45017</v>
      </c>
      <c r="C18" s="3">
        <v>80.800000000000011</v>
      </c>
      <c r="D18" s="3">
        <v>-38.320878999999998</v>
      </c>
      <c r="E18" s="3">
        <v>-5.0111840000000125</v>
      </c>
      <c r="F18" s="3">
        <v>23.414978000000001</v>
      </c>
      <c r="G18" s="3">
        <v>-578.43752900000004</v>
      </c>
      <c r="H18" s="3">
        <v>529.88009799999998</v>
      </c>
      <c r="I18" s="3">
        <v>-18.022742000000001</v>
      </c>
      <c r="J18" s="3">
        <v>5.6972579999999997</v>
      </c>
      <c r="K18" s="39"/>
      <c r="L18" s="39"/>
    </row>
    <row r="19" spans="2:12" x14ac:dyDescent="0.25">
      <c r="B19" s="35">
        <v>45047</v>
      </c>
      <c r="C19" s="62">
        <v>46.8</v>
      </c>
      <c r="D19" s="3">
        <v>-22.644654000000003</v>
      </c>
      <c r="E19" s="3">
        <v>29.892025999999991</v>
      </c>
      <c r="F19" s="3">
        <v>101.44532600000001</v>
      </c>
      <c r="G19" s="3">
        <v>-448.51876299999992</v>
      </c>
      <c r="H19" s="3">
        <v>352.49404899999996</v>
      </c>
      <c r="I19" s="3">
        <v>-52.853758999999989</v>
      </c>
      <c r="J19" s="3">
        <v>-6.6142250000000011</v>
      </c>
      <c r="L19" s="39"/>
    </row>
    <row r="20" spans="2:12" x14ac:dyDescent="0.25">
      <c r="B20" s="35">
        <v>45078</v>
      </c>
      <c r="C20" s="10">
        <v>69.2</v>
      </c>
      <c r="D20" s="3">
        <v>8.7606359989999731</v>
      </c>
      <c r="E20" s="3">
        <v>-110.60754715949</v>
      </c>
      <c r="F20" s="3">
        <v>60.544624304910002</v>
      </c>
      <c r="G20" s="3">
        <v>-399.75498331807921</v>
      </c>
      <c r="H20" s="3">
        <v>377.44165300414926</v>
      </c>
      <c r="I20" s="3">
        <v>-9.2387386865700094</v>
      </c>
      <c r="J20" s="3">
        <v>3.65435585608</v>
      </c>
      <c r="L20" s="39"/>
    </row>
    <row r="21" spans="2:12" x14ac:dyDescent="0.25">
      <c r="C21" s="39"/>
      <c r="D21" s="39"/>
      <c r="E21" s="39"/>
      <c r="F21" s="39"/>
      <c r="G21" s="39"/>
      <c r="H21" s="39"/>
      <c r="I21" s="39"/>
      <c r="J21" s="39"/>
      <c r="K21" s="3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1" max="1" width="21.28515625" style="34" customWidth="1"/>
    <col min="2" max="3" width="22.140625" style="34" customWidth="1"/>
    <col min="4" max="16384" width="9.140625" style="34"/>
  </cols>
  <sheetData>
    <row r="1" spans="1:3" x14ac:dyDescent="0.25">
      <c r="A1" s="105" t="s">
        <v>181</v>
      </c>
    </row>
    <row r="2" spans="1:3" x14ac:dyDescent="0.25">
      <c r="A2" s="39" t="s">
        <v>39</v>
      </c>
    </row>
    <row r="4" spans="1:3" ht="60" x14ac:dyDescent="0.25">
      <c r="A4" s="101" t="s">
        <v>108</v>
      </c>
      <c r="B4" s="102" t="s">
        <v>149</v>
      </c>
      <c r="C4" s="102" t="s">
        <v>150</v>
      </c>
    </row>
    <row r="5" spans="1:3" x14ac:dyDescent="0.25">
      <c r="A5" s="25" t="s">
        <v>116</v>
      </c>
      <c r="B5" s="103">
        <v>0.58083979795563878</v>
      </c>
      <c r="C5" s="104">
        <v>0.41916020204436122</v>
      </c>
    </row>
    <row r="6" spans="1:3" x14ac:dyDescent="0.25">
      <c r="A6" s="25" t="s">
        <v>117</v>
      </c>
      <c r="B6" s="103">
        <v>0.58402750920558866</v>
      </c>
      <c r="C6" s="104">
        <v>0.41597249079441134</v>
      </c>
    </row>
    <row r="7" spans="1:3" x14ac:dyDescent="0.25">
      <c r="A7" s="25" t="s">
        <v>118</v>
      </c>
      <c r="B7" s="103">
        <v>0.57714863752288526</v>
      </c>
      <c r="C7" s="104">
        <v>0.42285136247711474</v>
      </c>
    </row>
    <row r="8" spans="1:3" x14ac:dyDescent="0.25">
      <c r="A8" s="25" t="s">
        <v>119</v>
      </c>
      <c r="B8" s="103">
        <v>0.55664616453043392</v>
      </c>
      <c r="C8" s="104">
        <v>0.44335383546956608</v>
      </c>
    </row>
    <row r="9" spans="1:3" x14ac:dyDescent="0.25">
      <c r="A9" s="25" t="s">
        <v>120</v>
      </c>
      <c r="B9" s="103">
        <v>0.53719201059919275</v>
      </c>
      <c r="C9" s="104">
        <v>0.46280798940080725</v>
      </c>
    </row>
    <row r="10" spans="1:3" x14ac:dyDescent="0.25">
      <c r="A10" s="25" t="s">
        <v>121</v>
      </c>
      <c r="B10" s="103">
        <v>0.51973922070398437</v>
      </c>
      <c r="C10" s="104">
        <v>0.48026077929601563</v>
      </c>
    </row>
    <row r="11" spans="1:3" x14ac:dyDescent="0.25">
      <c r="A11" s="25" t="s">
        <v>122</v>
      </c>
      <c r="B11" s="103">
        <v>0.50741617940339534</v>
      </c>
      <c r="C11" s="104">
        <v>0.49258382059660466</v>
      </c>
    </row>
    <row r="12" spans="1:3" x14ac:dyDescent="0.25">
      <c r="A12" s="25" t="s">
        <v>123</v>
      </c>
      <c r="B12" s="103">
        <v>0.47417272466380911</v>
      </c>
      <c r="C12" s="104">
        <v>0.52582727533619089</v>
      </c>
    </row>
    <row r="13" spans="1:3" x14ac:dyDescent="0.25">
      <c r="A13" s="25" t="s">
        <v>124</v>
      </c>
      <c r="B13" s="103">
        <v>0.46145490389151106</v>
      </c>
      <c r="C13" s="104">
        <v>0.538545096108489</v>
      </c>
    </row>
    <row r="14" spans="1:3" x14ac:dyDescent="0.25">
      <c r="A14" s="25" t="s">
        <v>125</v>
      </c>
      <c r="B14" s="103">
        <v>0.42669084192846601</v>
      </c>
      <c r="C14" s="104">
        <v>0.57330915807153393</v>
      </c>
    </row>
    <row r="15" spans="1:3" x14ac:dyDescent="0.25">
      <c r="A15" s="25" t="s">
        <v>126</v>
      </c>
      <c r="B15" s="103">
        <v>0.40888855331831669</v>
      </c>
      <c r="C15" s="104">
        <v>0.59111144668168336</v>
      </c>
    </row>
    <row r="16" spans="1:3" x14ac:dyDescent="0.25">
      <c r="A16" s="25" t="s">
        <v>127</v>
      </c>
      <c r="B16" s="103">
        <v>0.35282062034291789</v>
      </c>
      <c r="C16" s="104">
        <v>0.64717937965708217</v>
      </c>
    </row>
    <row r="17" spans="1:3" x14ac:dyDescent="0.25">
      <c r="A17" s="25" t="s">
        <v>128</v>
      </c>
      <c r="B17" s="103">
        <v>0.36536811713297546</v>
      </c>
      <c r="C17" s="104">
        <v>0.63463188286702454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22"/>
  <sheetViews>
    <sheetView workbookViewId="0">
      <selection activeCell="J20" sqref="J20"/>
    </sheetView>
  </sheetViews>
  <sheetFormatPr defaultColWidth="9.140625" defaultRowHeight="15" x14ac:dyDescent="0.25"/>
  <cols>
    <col min="1" max="1" width="14.140625" style="39" bestFit="1" customWidth="1"/>
    <col min="2" max="13" width="9.140625" style="39"/>
    <col min="14" max="14" width="12.7109375" style="39" bestFit="1" customWidth="1"/>
    <col min="15" max="15" width="9.140625" style="39"/>
    <col min="16" max="24" width="10.7109375" style="39" customWidth="1"/>
    <col min="25" max="25" width="11.7109375" style="39" bestFit="1" customWidth="1"/>
    <col min="26" max="16384" width="9.140625" style="39"/>
  </cols>
  <sheetData>
    <row r="1" spans="1:9" x14ac:dyDescent="0.25">
      <c r="A1" s="39" t="s">
        <v>69</v>
      </c>
    </row>
    <row r="2" spans="1:9" x14ac:dyDescent="0.25">
      <c r="A2" s="39" t="s">
        <v>39</v>
      </c>
    </row>
    <row r="4" spans="1:9" x14ac:dyDescent="0.25">
      <c r="A4" s="70"/>
      <c r="B4" s="69" t="s">
        <v>17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1:9" x14ac:dyDescent="0.25">
      <c r="A5" s="35">
        <v>44562</v>
      </c>
      <c r="B5" s="68">
        <v>0</v>
      </c>
      <c r="C5" s="68">
        <v>-0.8026297698</v>
      </c>
      <c r="D5" s="68">
        <v>-3.9001280399999998E-2</v>
      </c>
      <c r="E5" s="68">
        <v>-0.36274362859999998</v>
      </c>
      <c r="F5" s="68">
        <v>-2.4902557940999994</v>
      </c>
      <c r="G5" s="68">
        <v>3.7800100263699994</v>
      </c>
      <c r="H5" s="68">
        <v>-8.5379553470000008E-2</v>
      </c>
      <c r="I5" s="68">
        <v>0</v>
      </c>
    </row>
    <row r="6" spans="1:9" x14ac:dyDescent="0.25">
      <c r="A6" s="35">
        <v>44593</v>
      </c>
      <c r="B6" s="68">
        <v>0</v>
      </c>
      <c r="C6" s="68">
        <v>-0.52832466310000004</v>
      </c>
      <c r="D6" s="68">
        <v>6.416237400000014E-3</v>
      </c>
      <c r="E6" s="68">
        <v>-0.13612620109999998</v>
      </c>
      <c r="F6" s="68">
        <v>4.772881797050001</v>
      </c>
      <c r="G6" s="68">
        <v>-3.8634003589800012</v>
      </c>
      <c r="H6" s="68">
        <v>-0.25144681126999996</v>
      </c>
      <c r="I6" s="68">
        <v>0</v>
      </c>
    </row>
    <row r="7" spans="1:9" x14ac:dyDescent="0.25">
      <c r="A7" s="35">
        <v>44621</v>
      </c>
      <c r="B7" s="68">
        <v>0</v>
      </c>
      <c r="C7" s="68">
        <v>-2.1038421902560009</v>
      </c>
      <c r="D7" s="68">
        <v>1.11469602549225</v>
      </c>
      <c r="E7" s="68">
        <v>-3.1000471704999999</v>
      </c>
      <c r="F7" s="68">
        <v>86.623631765743355</v>
      </c>
      <c r="G7" s="68">
        <v>-66.020350661999558</v>
      </c>
      <c r="H7" s="68">
        <v>-16.419637924880039</v>
      </c>
      <c r="I7" s="68">
        <v>-9.4449843600000014E-2</v>
      </c>
    </row>
    <row r="8" spans="1:9" x14ac:dyDescent="0.25">
      <c r="A8" s="35">
        <v>44652</v>
      </c>
      <c r="B8" s="68">
        <v>0</v>
      </c>
      <c r="C8" s="68">
        <v>-2.6467086817324965</v>
      </c>
      <c r="D8" s="68">
        <v>3.8534216578000002</v>
      </c>
      <c r="E8" s="68">
        <v>-1.856982193004</v>
      </c>
      <c r="F8" s="68">
        <v>104.74730876781685</v>
      </c>
      <c r="G8" s="68">
        <v>-92.102758371079162</v>
      </c>
      <c r="H8" s="68">
        <v>-11.94442306060119</v>
      </c>
      <c r="I8" s="68">
        <v>-4.9858119200000002E-2</v>
      </c>
    </row>
    <row r="9" spans="1:9" x14ac:dyDescent="0.25">
      <c r="A9" s="35">
        <v>44682</v>
      </c>
      <c r="B9" s="68">
        <v>0</v>
      </c>
      <c r="C9" s="68">
        <v>-4.5503612037115087</v>
      </c>
      <c r="D9" s="68">
        <v>0.69786044501300004</v>
      </c>
      <c r="E9" s="68">
        <v>-0.79710169594800007</v>
      </c>
      <c r="F9" s="68">
        <v>62.380679147850692</v>
      </c>
      <c r="G9" s="68">
        <v>-51.93399266762485</v>
      </c>
      <c r="H9" s="68">
        <v>-5.2872991144793327</v>
      </c>
      <c r="I9" s="68">
        <v>-0.50978491110000002</v>
      </c>
    </row>
    <row r="10" spans="1:9" x14ac:dyDescent="0.25">
      <c r="A10" s="35">
        <v>44713</v>
      </c>
      <c r="B10" s="68">
        <v>0</v>
      </c>
      <c r="C10" s="68">
        <v>-57.27172102153223</v>
      </c>
      <c r="D10" s="68">
        <v>9.9238761591752027</v>
      </c>
      <c r="E10" s="68">
        <v>-4.2044739798773989</v>
      </c>
      <c r="F10" s="68">
        <v>165.66583384064256</v>
      </c>
      <c r="G10" s="68">
        <v>-94.039605049335265</v>
      </c>
      <c r="H10" s="68">
        <v>-19.834643356672874</v>
      </c>
      <c r="I10" s="68">
        <v>-0.23926659239999998</v>
      </c>
    </row>
    <row r="11" spans="1:9" x14ac:dyDescent="0.25">
      <c r="A11" s="35">
        <v>44743</v>
      </c>
      <c r="B11" s="68">
        <v>0</v>
      </c>
      <c r="C11" s="68">
        <v>-42.064191507456634</v>
      </c>
      <c r="D11" s="68">
        <v>15.742306538331063</v>
      </c>
      <c r="E11" s="68">
        <v>-3.7511349837999997</v>
      </c>
      <c r="F11" s="68">
        <v>258.24011711775302</v>
      </c>
      <c r="G11" s="68">
        <v>-195.0813211263054</v>
      </c>
      <c r="H11" s="68">
        <v>-25.228513064818319</v>
      </c>
      <c r="I11" s="68">
        <v>-7.8572629737037429</v>
      </c>
    </row>
    <row r="12" spans="1:9" x14ac:dyDescent="0.25">
      <c r="A12" s="35">
        <v>44774</v>
      </c>
      <c r="B12" s="68">
        <v>0</v>
      </c>
      <c r="C12" s="68">
        <v>-21.794405030280043</v>
      </c>
      <c r="D12" s="68">
        <v>8.8518299314344855</v>
      </c>
      <c r="E12" s="68">
        <v>76.354875863326086</v>
      </c>
      <c r="F12" s="68">
        <v>179.937139902018</v>
      </c>
      <c r="G12" s="68">
        <v>-199.52807028079644</v>
      </c>
      <c r="H12" s="68">
        <v>-38.980426339930773</v>
      </c>
      <c r="I12" s="68">
        <v>-4.8409440457712822</v>
      </c>
    </row>
    <row r="13" spans="1:9" x14ac:dyDescent="0.25">
      <c r="A13" s="35">
        <v>44805</v>
      </c>
      <c r="B13" s="68">
        <v>0</v>
      </c>
      <c r="C13" s="68">
        <v>-14.029916525934848</v>
      </c>
      <c r="D13" s="68">
        <v>-2.6749151404106799</v>
      </c>
      <c r="E13" s="68">
        <v>93.954091802439706</v>
      </c>
      <c r="F13" s="68">
        <v>-50.491504411474622</v>
      </c>
      <c r="G13" s="68">
        <v>2.6918724475414924</v>
      </c>
      <c r="H13" s="68">
        <v>-22.744407626839102</v>
      </c>
      <c r="I13" s="68">
        <v>-6.7052205453219482</v>
      </c>
    </row>
    <row r="14" spans="1:9" x14ac:dyDescent="0.25">
      <c r="A14" s="35">
        <v>44835</v>
      </c>
      <c r="B14" s="68">
        <v>0</v>
      </c>
      <c r="C14" s="68">
        <v>-5.5879648904842272</v>
      </c>
      <c r="D14" s="68">
        <v>-5.2106560951732375</v>
      </c>
      <c r="E14" s="68">
        <v>42.135057891300661</v>
      </c>
      <c r="F14" s="68">
        <v>-369.5385275335484</v>
      </c>
      <c r="G14" s="68">
        <v>339.39124551740775</v>
      </c>
      <c r="H14" s="68">
        <v>-1.2888430335609664</v>
      </c>
      <c r="I14" s="68">
        <v>9.968814405839567E-2</v>
      </c>
    </row>
    <row r="15" spans="1:9" x14ac:dyDescent="0.25">
      <c r="A15" s="35">
        <v>44866</v>
      </c>
      <c r="B15" s="68">
        <v>0</v>
      </c>
      <c r="C15" s="68">
        <v>3.8418884387025036</v>
      </c>
      <c r="D15" s="68">
        <v>-4.0680268777650692</v>
      </c>
      <c r="E15" s="68">
        <v>26.813158644302714</v>
      </c>
      <c r="F15" s="68">
        <v>-366.24070059696987</v>
      </c>
      <c r="G15" s="68">
        <v>330.00411235814443</v>
      </c>
      <c r="H15" s="68">
        <v>8.0496226249286877</v>
      </c>
      <c r="I15" s="68">
        <v>1.599945408656603</v>
      </c>
    </row>
    <row r="16" spans="1:9" x14ac:dyDescent="0.25">
      <c r="A16" s="35">
        <v>44896</v>
      </c>
      <c r="B16" s="68">
        <v>0</v>
      </c>
      <c r="C16" s="68">
        <v>17.277623656155004</v>
      </c>
      <c r="D16" s="68">
        <v>-12.049958449149509</v>
      </c>
      <c r="E16" s="68">
        <v>60.071542888929663</v>
      </c>
      <c r="F16" s="68">
        <v>-571.18468506307693</v>
      </c>
      <c r="G16" s="68">
        <v>508.32132824266915</v>
      </c>
      <c r="H16" s="68">
        <v>-3.7950314459408867</v>
      </c>
      <c r="I16" s="68">
        <v>1.3591801704135418</v>
      </c>
    </row>
    <row r="17" spans="1:9" x14ac:dyDescent="0.25">
      <c r="A17" s="35">
        <v>44927</v>
      </c>
      <c r="B17" s="68">
        <v>41.6</v>
      </c>
      <c r="C17" s="68">
        <v>-5.3674213689053678</v>
      </c>
      <c r="D17" s="68">
        <v>-5.2476857608516685</v>
      </c>
      <c r="E17" s="68">
        <v>43.746693229999998</v>
      </c>
      <c r="F17" s="68">
        <v>-230.23780057590608</v>
      </c>
      <c r="G17" s="68">
        <v>153.25776934394821</v>
      </c>
      <c r="H17" s="68">
        <v>1.3963297387469025</v>
      </c>
      <c r="I17" s="68">
        <v>0.85211539296800021</v>
      </c>
    </row>
    <row r="18" spans="1:9" x14ac:dyDescent="0.25">
      <c r="A18" s="35">
        <v>44958</v>
      </c>
      <c r="B18" s="68">
        <v>137.4</v>
      </c>
      <c r="C18" s="68">
        <v>0.23988843816426186</v>
      </c>
      <c r="D18" s="68">
        <v>6.9823287650152075</v>
      </c>
      <c r="E18" s="68">
        <v>27.316847153528002</v>
      </c>
      <c r="F18" s="68">
        <v>-194.54005100300361</v>
      </c>
      <c r="G18" s="68">
        <v>26.53940418675819</v>
      </c>
      <c r="H18" s="68">
        <v>-1.7578597401736376</v>
      </c>
      <c r="I18" s="68">
        <v>-2.180557800288442</v>
      </c>
    </row>
    <row r="19" spans="1:9" x14ac:dyDescent="0.25">
      <c r="A19" s="35">
        <v>44986</v>
      </c>
      <c r="B19" s="68">
        <v>132.80000000000001</v>
      </c>
      <c r="C19" s="68">
        <v>-12.146651073242925</v>
      </c>
      <c r="D19" s="68">
        <v>9.5719929613997898</v>
      </c>
      <c r="E19" s="68">
        <v>32.727419996154012</v>
      </c>
      <c r="F19" s="68">
        <v>-425.75763944838593</v>
      </c>
      <c r="G19" s="68">
        <v>272.52543328345786</v>
      </c>
      <c r="H19" s="68">
        <v>-8.7160290772507896</v>
      </c>
      <c r="I19" s="68">
        <v>-1.0045266421320511</v>
      </c>
    </row>
    <row r="20" spans="1:9" x14ac:dyDescent="0.25">
      <c r="A20" s="35">
        <v>45017</v>
      </c>
      <c r="B20" s="68">
        <v>80.800000000000011</v>
      </c>
      <c r="C20" s="68">
        <v>-19.422415158448189</v>
      </c>
      <c r="D20" s="68">
        <v>-0.18739277531381726</v>
      </c>
      <c r="E20" s="68">
        <v>35.134505512717659</v>
      </c>
      <c r="F20" s="68">
        <v>-391.8478667839114</v>
      </c>
      <c r="G20" s="68">
        <v>291.09133520715829</v>
      </c>
      <c r="H20" s="68">
        <v>0.13230477101742544</v>
      </c>
      <c r="I20" s="68">
        <v>4.2995292267799989</v>
      </c>
    </row>
    <row r="21" spans="1:9" x14ac:dyDescent="0.25">
      <c r="A21" s="35">
        <v>45047</v>
      </c>
      <c r="B21" s="68">
        <v>46.8</v>
      </c>
      <c r="C21" s="68">
        <v>-6.6973583736927456</v>
      </c>
      <c r="D21" s="68">
        <v>-8.351741726860439</v>
      </c>
      <c r="E21" s="68">
        <v>103.05054485200002</v>
      </c>
      <c r="F21" s="68">
        <v>-283.50320222852747</v>
      </c>
      <c r="G21" s="68">
        <v>162.09372420240402</v>
      </c>
      <c r="H21" s="68">
        <v>-6.9682980210734078</v>
      </c>
      <c r="I21" s="68">
        <v>-6.4236687042499998</v>
      </c>
    </row>
    <row r="22" spans="1:9" x14ac:dyDescent="0.25">
      <c r="A22" s="35">
        <v>45078</v>
      </c>
      <c r="B22" s="68">
        <v>69.2</v>
      </c>
      <c r="C22" s="68">
        <v>22.521019963856006</v>
      </c>
      <c r="D22" s="68">
        <v>-10.841584065119321</v>
      </c>
      <c r="E22" s="68">
        <v>62.666330824399502</v>
      </c>
      <c r="F22" s="68">
        <v>-475.61994534169645</v>
      </c>
      <c r="G22" s="68">
        <v>318.7102293943359</v>
      </c>
      <c r="H22" s="68">
        <v>8.5378300882381524</v>
      </c>
      <c r="I22" s="68">
        <v>4.8261191359862394</v>
      </c>
    </row>
  </sheetData>
  <conditionalFormatting sqref="B5:I21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22"/>
  <sheetViews>
    <sheetView workbookViewId="0">
      <selection activeCell="I35" sqref="I35"/>
    </sheetView>
  </sheetViews>
  <sheetFormatPr defaultColWidth="9.140625" defaultRowHeight="15" x14ac:dyDescent="0.25"/>
  <cols>
    <col min="1" max="1" width="9.140625" style="39"/>
    <col min="2" max="2" width="14.140625" style="39" bestFit="1" customWidth="1"/>
    <col min="3" max="16384" width="9.140625" style="39"/>
  </cols>
  <sheetData>
    <row r="1" spans="1:8" x14ac:dyDescent="0.25">
      <c r="A1" s="39" t="s">
        <v>85</v>
      </c>
    </row>
    <row r="2" spans="1:8" x14ac:dyDescent="0.25">
      <c r="A2" s="39" t="s">
        <v>45</v>
      </c>
    </row>
    <row r="4" spans="1:8" x14ac:dyDescent="0.25">
      <c r="B4" s="71"/>
      <c r="C4" s="71" t="s">
        <v>70</v>
      </c>
      <c r="D4" s="71" t="s">
        <v>5</v>
      </c>
      <c r="E4" s="71" t="s">
        <v>8</v>
      </c>
      <c r="F4" s="71" t="s">
        <v>1</v>
      </c>
      <c r="G4" s="71" t="s">
        <v>3</v>
      </c>
      <c r="H4" s="71" t="s">
        <v>6</v>
      </c>
    </row>
    <row r="5" spans="1:8" x14ac:dyDescent="0.25">
      <c r="B5" s="35">
        <v>44562</v>
      </c>
      <c r="C5" s="68">
        <v>10.895161015234169</v>
      </c>
      <c r="D5" s="68">
        <v>-6.2804230811029713</v>
      </c>
      <c r="E5" s="68">
        <v>-41.47075737901713</v>
      </c>
      <c r="F5" s="68">
        <v>36.955426538388437</v>
      </c>
      <c r="G5" s="68">
        <v>-8.094360378059999E-2</v>
      </c>
      <c r="H5" s="68">
        <v>-1.8463489721799994E-2</v>
      </c>
    </row>
    <row r="6" spans="1:8" x14ac:dyDescent="0.25">
      <c r="B6" s="35">
        <v>44593</v>
      </c>
      <c r="C6" s="68">
        <v>-1.5353089654268515</v>
      </c>
      <c r="D6" s="68">
        <v>-10.750430537991184</v>
      </c>
      <c r="E6" s="68">
        <v>-61.954902909979729</v>
      </c>
      <c r="F6" s="68">
        <v>74.79707864332552</v>
      </c>
      <c r="G6" s="68">
        <v>-0.20605925484070001</v>
      </c>
      <c r="H6" s="68">
        <v>-0.35037697508709992</v>
      </c>
    </row>
    <row r="7" spans="1:8" x14ac:dyDescent="0.25">
      <c r="B7" s="35">
        <v>44621</v>
      </c>
      <c r="C7" s="68">
        <v>-127.46321359611682</v>
      </c>
      <c r="D7" s="68">
        <v>67.482090960325394</v>
      </c>
      <c r="E7" s="68">
        <v>-75.878137934745524</v>
      </c>
      <c r="F7" s="68">
        <v>139.83333670080174</v>
      </c>
      <c r="G7" s="68">
        <v>-1.3844663018751999</v>
      </c>
      <c r="H7" s="68">
        <v>-2.5896098283893001</v>
      </c>
    </row>
    <row r="8" spans="1:8" x14ac:dyDescent="0.25">
      <c r="B8" s="35">
        <v>44652</v>
      </c>
      <c r="C8" s="68">
        <v>-168.95780412900095</v>
      </c>
      <c r="D8" s="68">
        <v>23.062196432614098</v>
      </c>
      <c r="E8" s="68">
        <v>-73.708836019152869</v>
      </c>
      <c r="F8" s="68">
        <v>223.56315172196327</v>
      </c>
      <c r="G8" s="68">
        <v>-0.1035940759649</v>
      </c>
      <c r="H8" s="68">
        <v>-3.8551139304585016</v>
      </c>
    </row>
    <row r="9" spans="1:8" x14ac:dyDescent="0.25">
      <c r="B9" s="35">
        <v>44682</v>
      </c>
      <c r="C9" s="68">
        <v>-139.65457595487842</v>
      </c>
      <c r="D9" s="68">
        <v>-15.189012952340999</v>
      </c>
      <c r="E9" s="68">
        <v>-83.662617089616447</v>
      </c>
      <c r="F9" s="68">
        <v>245.76987277408918</v>
      </c>
      <c r="G9" s="68">
        <v>-4.2342599088994799</v>
      </c>
      <c r="H9" s="68">
        <v>-3.029406868353969</v>
      </c>
    </row>
    <row r="10" spans="1:8" x14ac:dyDescent="0.25">
      <c r="B10" s="35">
        <v>44713</v>
      </c>
      <c r="C10" s="68">
        <v>-200.98695399149724</v>
      </c>
      <c r="D10" s="68">
        <v>30.149412780556403</v>
      </c>
      <c r="E10" s="68">
        <v>-169.5906390635287</v>
      </c>
      <c r="F10" s="68">
        <v>392.22546280752562</v>
      </c>
      <c r="G10" s="68">
        <v>-41.777739889146766</v>
      </c>
      <c r="H10" s="68">
        <v>-10.019542643909645</v>
      </c>
    </row>
    <row r="11" spans="1:8" x14ac:dyDescent="0.25">
      <c r="B11" s="35">
        <v>44743</v>
      </c>
      <c r="C11" s="68">
        <v>-195.60200575187568</v>
      </c>
      <c r="D11" s="68">
        <v>44.798895538273051</v>
      </c>
      <c r="E11" s="68">
        <v>-274.23062566266981</v>
      </c>
      <c r="F11" s="68">
        <v>585.82818709012781</v>
      </c>
      <c r="G11" s="68">
        <v>-149.21431429610564</v>
      </c>
      <c r="H11" s="68">
        <v>-11.580136917749666</v>
      </c>
    </row>
    <row r="12" spans="1:8" x14ac:dyDescent="0.25">
      <c r="B12" s="35">
        <v>44774</v>
      </c>
      <c r="C12" s="68">
        <v>7.6219486546904136E-2</v>
      </c>
      <c r="D12" s="68">
        <v>73.522455851687937</v>
      </c>
      <c r="E12" s="68">
        <v>-184.41958617247062</v>
      </c>
      <c r="F12" s="68">
        <v>198.50141472678661</v>
      </c>
      <c r="G12" s="68">
        <v>-67.951284362049705</v>
      </c>
      <c r="H12" s="68">
        <v>-19.729219530500835</v>
      </c>
    </row>
    <row r="13" spans="1:8" x14ac:dyDescent="0.25">
      <c r="B13" s="35">
        <v>44805</v>
      </c>
      <c r="C13" s="68">
        <v>232.724688479777</v>
      </c>
      <c r="D13" s="68">
        <v>-7.7492114609709626</v>
      </c>
      <c r="E13" s="68">
        <v>-52.43809724436656</v>
      </c>
      <c r="F13" s="68">
        <v>-30.583339271655557</v>
      </c>
      <c r="G13" s="68">
        <v>-0.37417220408838048</v>
      </c>
      <c r="H13" s="68">
        <v>-141.57986829869617</v>
      </c>
    </row>
    <row r="14" spans="1:8" x14ac:dyDescent="0.25">
      <c r="B14" s="35">
        <v>44835</v>
      </c>
      <c r="C14" s="68">
        <v>454.93942193879263</v>
      </c>
      <c r="D14" s="68">
        <v>-134.32738189466144</v>
      </c>
      <c r="E14" s="68">
        <v>140.84985527375798</v>
      </c>
      <c r="F14" s="68">
        <v>-436.10103830793349</v>
      </c>
      <c r="G14" s="68">
        <v>-0.33783097274676011</v>
      </c>
      <c r="H14" s="68">
        <v>-25.023026037208577</v>
      </c>
    </row>
    <row r="15" spans="1:8" x14ac:dyDescent="0.25">
      <c r="B15" s="35">
        <v>44866</v>
      </c>
      <c r="C15" s="68">
        <v>392.55697700493783</v>
      </c>
      <c r="D15" s="68">
        <v>-167.91565281842483</v>
      </c>
      <c r="E15" s="68">
        <v>117.57414534728547</v>
      </c>
      <c r="F15" s="68">
        <v>-340.42629360281023</v>
      </c>
      <c r="G15" s="68">
        <v>-0.10450176962063984</v>
      </c>
      <c r="H15" s="68">
        <v>-1.6846741613672374</v>
      </c>
    </row>
    <row r="16" spans="1:8" x14ac:dyDescent="0.25">
      <c r="B16" s="35">
        <v>44896</v>
      </c>
      <c r="C16" s="68">
        <v>501.20671017586545</v>
      </c>
      <c r="D16" s="68">
        <v>-398.43592050304028</v>
      </c>
      <c r="E16" s="68">
        <v>252.30742691479745</v>
      </c>
      <c r="F16" s="68">
        <v>-435.77215767976094</v>
      </c>
      <c r="G16" s="68">
        <v>77.570342795848816</v>
      </c>
      <c r="H16" s="68">
        <v>3.1235982962894639</v>
      </c>
    </row>
    <row r="17" spans="2:8" x14ac:dyDescent="0.25">
      <c r="B17" s="35">
        <v>44927</v>
      </c>
      <c r="C17" s="68">
        <v>345.58386046265559</v>
      </c>
      <c r="D17" s="68">
        <v>-99.084372584730943</v>
      </c>
      <c r="E17" s="68">
        <v>83.423357842654852</v>
      </c>
      <c r="F17" s="68">
        <v>-338.07562705691112</v>
      </c>
      <c r="G17" s="68">
        <v>12.712104090233094</v>
      </c>
      <c r="H17" s="68">
        <v>-4.5593227539019807</v>
      </c>
    </row>
    <row r="18" spans="2:8" x14ac:dyDescent="0.25">
      <c r="B18" s="35">
        <v>44958</v>
      </c>
      <c r="C18" s="68">
        <v>268.01712294158057</v>
      </c>
      <c r="D18" s="68">
        <v>27.896288493674433</v>
      </c>
      <c r="E18" s="68">
        <v>-86.943097829636216</v>
      </c>
      <c r="F18" s="68">
        <v>-207.78653112813612</v>
      </c>
      <c r="G18" s="68">
        <v>9.3817047413118004</v>
      </c>
      <c r="H18" s="68">
        <v>-10.565487218794306</v>
      </c>
    </row>
    <row r="19" spans="2:8" x14ac:dyDescent="0.25">
      <c r="B19" s="35">
        <v>44986</v>
      </c>
      <c r="C19" s="68">
        <v>-22.286809903244546</v>
      </c>
      <c r="D19" s="68">
        <v>-53.783998120550365</v>
      </c>
      <c r="E19" s="68">
        <v>93.888801504914966</v>
      </c>
      <c r="F19" s="68">
        <v>-58.931376290046387</v>
      </c>
      <c r="G19" s="68">
        <v>57.692524546097097</v>
      </c>
      <c r="H19" s="68">
        <v>-16.579141737170794</v>
      </c>
    </row>
    <row r="20" spans="2:8" x14ac:dyDescent="0.25">
      <c r="B20" s="35">
        <v>45017</v>
      </c>
      <c r="C20" s="68">
        <v>-113.51643911053179</v>
      </c>
      <c r="D20" s="68">
        <v>215.17656563186168</v>
      </c>
      <c r="E20" s="68">
        <v>-395.28046783154468</v>
      </c>
      <c r="F20" s="68">
        <v>309.71947013034674</v>
      </c>
      <c r="G20" s="68">
        <v>17.450386306874201</v>
      </c>
      <c r="H20" s="68">
        <v>-33.549515127006281</v>
      </c>
    </row>
    <row r="21" spans="2:8" x14ac:dyDescent="0.25">
      <c r="B21" s="35">
        <v>45047</v>
      </c>
      <c r="C21" s="68">
        <v>-517.10667991623507</v>
      </c>
      <c r="D21" s="68">
        <v>108.02777249140094</v>
      </c>
      <c r="E21" s="68">
        <v>-251.42914503425874</v>
      </c>
      <c r="F21" s="68">
        <v>666.79240349301529</v>
      </c>
      <c r="G21" s="68">
        <v>18.796285214890293</v>
      </c>
      <c r="H21" s="68">
        <v>-25.080636248812503</v>
      </c>
    </row>
    <row r="22" spans="2:8" x14ac:dyDescent="0.25">
      <c r="B22" s="35">
        <v>45078</v>
      </c>
      <c r="C22" s="68">
        <v>-213.72582473317772</v>
      </c>
      <c r="D22" s="68">
        <v>-132.99987205259364</v>
      </c>
      <c r="E22" s="68">
        <v>-125.05877125662396</v>
      </c>
      <c r="F22" s="68">
        <v>462.90998666713512</v>
      </c>
      <c r="G22" s="68">
        <v>23.631397767323605</v>
      </c>
      <c r="H22" s="68">
        <v>-14.756916392063705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394"/>
  <sheetViews>
    <sheetView workbookViewId="0">
      <selection activeCell="V17" sqref="V17"/>
    </sheetView>
  </sheetViews>
  <sheetFormatPr defaultColWidth="9.140625" defaultRowHeight="15" x14ac:dyDescent="0.25"/>
  <cols>
    <col min="1" max="1" width="10.42578125" style="39" bestFit="1" customWidth="1"/>
    <col min="2" max="16384" width="9.140625" style="39"/>
  </cols>
  <sheetData>
    <row r="1" spans="1:9" x14ac:dyDescent="0.25">
      <c r="A1" s="39" t="s">
        <v>73</v>
      </c>
    </row>
    <row r="2" spans="1:9" x14ac:dyDescent="0.25">
      <c r="A2" s="39" t="s">
        <v>72</v>
      </c>
    </row>
    <row r="4" spans="1:9" x14ac:dyDescent="0.25">
      <c r="B4" s="39" t="s">
        <v>17</v>
      </c>
      <c r="C4" s="39" t="s">
        <v>74</v>
      </c>
      <c r="D4" s="39" t="s">
        <v>75</v>
      </c>
      <c r="E4" s="39" t="s">
        <v>76</v>
      </c>
      <c r="F4" s="39" t="s">
        <v>77</v>
      </c>
      <c r="G4" s="39" t="s">
        <v>70</v>
      </c>
      <c r="H4" s="39" t="s">
        <v>5</v>
      </c>
      <c r="I4" s="39" t="s">
        <v>71</v>
      </c>
    </row>
    <row r="5" spans="1:9" x14ac:dyDescent="0.25">
      <c r="A5" s="72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72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72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72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72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72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72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72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72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72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72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72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72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72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72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72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72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72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72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72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72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72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72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72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72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72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72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72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72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72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72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72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72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72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72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72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72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72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72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72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72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72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72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72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72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72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72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72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72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72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72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72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72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72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72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72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72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72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72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72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72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72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72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72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72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72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72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72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72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72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72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72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72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72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72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72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72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72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72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72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72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72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72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72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72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72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72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72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72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72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72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72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72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72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72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72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72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72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72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72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72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72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72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72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72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72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72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72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72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72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72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72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72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72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72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72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72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72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72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72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72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72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72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72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72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72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72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72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72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72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72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72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72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72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72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72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72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72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72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72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72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72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72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72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72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72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72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72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72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72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72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72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72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72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72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72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72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72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72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72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72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72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72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72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72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72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72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72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72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72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72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72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72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72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72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72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72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72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72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72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72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72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72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72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72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72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72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72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72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72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72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72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72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72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72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72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72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72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72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72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72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72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72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72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72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72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72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72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72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72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72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72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72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72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72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72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72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72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72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72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72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72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72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72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72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72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72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72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72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72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72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72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72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72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72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72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72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72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72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72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72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72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72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72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72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72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72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72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72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72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72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72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72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72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72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72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72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72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72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72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72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72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72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72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72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72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72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72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72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72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72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72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72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72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72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72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72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72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72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72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72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72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72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72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72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72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72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72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72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72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72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72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72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72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72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72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72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72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72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72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72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72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72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72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72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72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72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72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72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72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72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72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72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72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72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72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72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72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72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72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72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72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72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72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72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72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72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72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72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72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72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72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72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72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72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72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72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72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72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72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72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72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72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72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72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72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72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72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72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72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72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72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72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72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72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72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72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72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72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72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72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72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72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72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9" x14ac:dyDescent="0.25">
      <c r="A369" s="72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9" x14ac:dyDescent="0.25">
      <c r="A370" s="72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9" x14ac:dyDescent="0.25">
      <c r="A371" s="72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9" x14ac:dyDescent="0.25">
      <c r="A372" s="72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  <row r="373" spans="1:9" x14ac:dyDescent="0.25">
      <c r="A373" s="72">
        <v>45078</v>
      </c>
      <c r="B373" s="11"/>
      <c r="C373" s="11">
        <v>-3.9924953621518582</v>
      </c>
      <c r="D373" s="11">
        <v>0.82771882474967362</v>
      </c>
      <c r="E373" s="11">
        <v>-2.0451717056283049E-2</v>
      </c>
      <c r="F373" s="11">
        <v>-3.4943811064495976E-2</v>
      </c>
      <c r="G373" s="11">
        <v>1.2422105736121845</v>
      </c>
      <c r="H373" s="11">
        <v>1.9780124263797896</v>
      </c>
      <c r="I373" s="11">
        <v>9.9700858315499072</v>
      </c>
    </row>
    <row r="374" spans="1:9" x14ac:dyDescent="0.25">
      <c r="A374" s="72">
        <v>45079</v>
      </c>
      <c r="B374" s="11"/>
      <c r="C374" s="11">
        <v>-4.6953761177683901</v>
      </c>
      <c r="D374" s="11">
        <v>0.89227894374753824</v>
      </c>
      <c r="E374" s="11">
        <v>-4.2167036188163615E-2</v>
      </c>
      <c r="F374" s="11">
        <v>-4.370778918282682E-2</v>
      </c>
      <c r="G374" s="11">
        <v>1.6152205901649705</v>
      </c>
      <c r="H374" s="11">
        <v>2.2737528296635476</v>
      </c>
      <c r="I374" s="11">
        <v>12.436174582905096</v>
      </c>
    </row>
    <row r="375" spans="1:9" x14ac:dyDescent="0.25">
      <c r="A375" s="72">
        <v>45082</v>
      </c>
      <c r="B375" s="11"/>
      <c r="C375" s="11">
        <v>-4.3425535888661102</v>
      </c>
      <c r="D375" s="11">
        <v>0.82810701714423107</v>
      </c>
      <c r="E375" s="11">
        <v>-2.8822549405506728E-2</v>
      </c>
      <c r="F375" s="11">
        <v>-4.7252881610770139E-2</v>
      </c>
      <c r="G375" s="11">
        <v>0.90954751986408722</v>
      </c>
      <c r="H375" s="11">
        <v>2.6809872279693745</v>
      </c>
      <c r="I375" s="11">
        <v>11.897275524307469</v>
      </c>
    </row>
    <row r="376" spans="1:9" x14ac:dyDescent="0.25">
      <c r="A376" s="72">
        <v>45083</v>
      </c>
      <c r="B376" s="11"/>
      <c r="C376" s="11">
        <v>-4.4443456093024141</v>
      </c>
      <c r="D376" s="11">
        <v>0.63823129754430774</v>
      </c>
      <c r="E376" s="11">
        <v>-3.0898939023280645E-2</v>
      </c>
      <c r="F376" s="11">
        <v>-4.4390291288390157E-2</v>
      </c>
      <c r="G376" s="11">
        <v>1.4180622151974571</v>
      </c>
      <c r="H376" s="11">
        <v>2.463385241386634</v>
      </c>
      <c r="I376" s="11">
        <v>12.962236954853708</v>
      </c>
    </row>
    <row r="377" spans="1:9" x14ac:dyDescent="0.25">
      <c r="A377" s="72">
        <v>45084</v>
      </c>
      <c r="B377" s="11"/>
      <c r="C377" s="11">
        <v>-4.3927269658339307</v>
      </c>
      <c r="D377" s="11">
        <v>0.81099732267059055</v>
      </c>
      <c r="E377" s="11">
        <v>-2.7980773284250384E-2</v>
      </c>
      <c r="F377" s="11">
        <v>-2.717269073097666E-2</v>
      </c>
      <c r="G377" s="11">
        <v>1.0242193159202073</v>
      </c>
      <c r="H377" s="11">
        <v>2.6127515527763627</v>
      </c>
      <c r="I377" s="11">
        <v>13.027673582373456</v>
      </c>
    </row>
    <row r="378" spans="1:9" x14ac:dyDescent="0.25">
      <c r="A378" s="72">
        <v>45085</v>
      </c>
      <c r="B378" s="11"/>
      <c r="C378" s="11">
        <v>-5.0059543033277221</v>
      </c>
      <c r="D378" s="11">
        <v>0.6098495209054714</v>
      </c>
      <c r="E378" s="11">
        <v>-4.0152357135754477E-2</v>
      </c>
      <c r="F378" s="11">
        <v>-3.3972416185253526E-2</v>
      </c>
      <c r="G378" s="11">
        <v>1.6557683022152514</v>
      </c>
      <c r="H378" s="11">
        <v>2.8146222639035274</v>
      </c>
      <c r="I378" s="11">
        <v>13.480930376426548</v>
      </c>
    </row>
    <row r="379" spans="1:9" x14ac:dyDescent="0.25">
      <c r="A379" s="72">
        <v>45086</v>
      </c>
      <c r="B379" s="11"/>
      <c r="C379" s="11">
        <v>-5.044115594854615</v>
      </c>
      <c r="D379" s="11">
        <v>0.57000561505231917</v>
      </c>
      <c r="E379" s="11">
        <v>-3.589319415053658E-2</v>
      </c>
      <c r="F379" s="11">
        <v>-2.2782996173973419E-2</v>
      </c>
      <c r="G379" s="11">
        <v>1.8940340064122421</v>
      </c>
      <c r="H379" s="11">
        <v>2.6389119274573951</v>
      </c>
      <c r="I379" s="11">
        <v>13.543899505669801</v>
      </c>
    </row>
    <row r="380" spans="1:9" x14ac:dyDescent="0.25">
      <c r="A380" s="72">
        <v>45089</v>
      </c>
      <c r="B380" s="11"/>
      <c r="C380" s="11">
        <v>-5.0106251629431613</v>
      </c>
      <c r="D380" s="11">
        <v>0.56622105978567805</v>
      </c>
      <c r="E380" s="11">
        <v>-3.5654881099977366E-2</v>
      </c>
      <c r="F380" s="11">
        <v>-2.2631728351546501E-2</v>
      </c>
      <c r="G380" s="11">
        <v>1.8814585577063403</v>
      </c>
      <c r="H380" s="11">
        <v>2.6213908578932918</v>
      </c>
      <c r="I380" s="11">
        <v>13.453974713963408</v>
      </c>
    </row>
    <row r="381" spans="1:9" x14ac:dyDescent="0.25">
      <c r="A381" s="72">
        <v>45090</v>
      </c>
      <c r="B381" s="11"/>
      <c r="C381" s="11">
        <v>-5.0977581751573338</v>
      </c>
      <c r="D381" s="11">
        <v>0.57052011993400431</v>
      </c>
      <c r="E381" s="11">
        <v>-2.6061785227070582E-2</v>
      </c>
      <c r="F381" s="11">
        <v>-2.0682614507688001E-2</v>
      </c>
      <c r="G381" s="11">
        <v>1.6015339719231334</v>
      </c>
      <c r="H381" s="11">
        <v>2.9725347640824173</v>
      </c>
      <c r="I381" s="11">
        <v>13.395600857244222</v>
      </c>
    </row>
    <row r="382" spans="1:9" x14ac:dyDescent="0.25">
      <c r="A382" s="72">
        <v>45091</v>
      </c>
      <c r="B382" s="11"/>
      <c r="C382" s="11">
        <v>-3.9495876789031636</v>
      </c>
      <c r="D382" s="11">
        <v>0.62577430206885398</v>
      </c>
      <c r="E382" s="11">
        <v>-4.0924859648136969E-2</v>
      </c>
      <c r="F382" s="11">
        <v>-2.4627899250721837E-2</v>
      </c>
      <c r="G382" s="11">
        <v>0.15673722272403945</v>
      </c>
      <c r="H382" s="11">
        <v>3.2327847049094638</v>
      </c>
      <c r="I382" s="11">
        <v>11.808939304886511</v>
      </c>
    </row>
    <row r="383" spans="1:9" x14ac:dyDescent="0.25">
      <c r="A383" s="72">
        <v>45092</v>
      </c>
      <c r="B383" s="11"/>
      <c r="C383" s="11">
        <v>-3.8907619791046293</v>
      </c>
      <c r="D383" s="11">
        <v>0.5050281700978001</v>
      </c>
      <c r="E383" s="11">
        <v>-3.6040978490339159E-2</v>
      </c>
      <c r="F383" s="11">
        <v>-1.6648421786210239E-2</v>
      </c>
      <c r="G383" s="11">
        <v>-0.13362023764273667</v>
      </c>
      <c r="H383" s="11">
        <v>3.5722926946861482</v>
      </c>
      <c r="I383" s="11">
        <v>11.919148530736127</v>
      </c>
    </row>
    <row r="384" spans="1:9" x14ac:dyDescent="0.25">
      <c r="A384" s="72">
        <v>45093</v>
      </c>
      <c r="B384" s="11"/>
      <c r="C384" s="11">
        <v>-3.5577083798187492</v>
      </c>
      <c r="D384" s="11">
        <v>0.56339833990407462</v>
      </c>
      <c r="E384" s="11">
        <v>-1.2803092235570992E-2</v>
      </c>
      <c r="F384" s="11">
        <v>-4.5255966586907554E-3</v>
      </c>
      <c r="G384" s="11">
        <v>-0.55054942702477638</v>
      </c>
      <c r="H384" s="11">
        <v>3.5626525261113797</v>
      </c>
      <c r="I384" s="11">
        <v>11.225897900671143</v>
      </c>
    </row>
    <row r="385" spans="1:9" x14ac:dyDescent="0.25">
      <c r="A385" s="72">
        <v>45096</v>
      </c>
      <c r="B385" s="11"/>
      <c r="C385" s="11">
        <v>-3.4645421266625873</v>
      </c>
      <c r="D385" s="11">
        <v>0.71293489588391123</v>
      </c>
      <c r="E385" s="11">
        <v>-3.5920444163644143E-2</v>
      </c>
      <c r="F385" s="11">
        <v>-1.2711563494234293E-2</v>
      </c>
      <c r="G385" s="11">
        <v>-0.60348758147024884</v>
      </c>
      <c r="H385" s="11">
        <v>3.4042381476005916</v>
      </c>
      <c r="I385" s="11">
        <v>11.241046837435594</v>
      </c>
    </row>
    <row r="386" spans="1:9" x14ac:dyDescent="0.25">
      <c r="A386" s="72">
        <v>45097</v>
      </c>
      <c r="B386" s="11"/>
      <c r="C386" s="11">
        <v>-3.5563872328502399</v>
      </c>
      <c r="D386" s="11">
        <v>0.51840840048638748</v>
      </c>
      <c r="E386" s="11">
        <v>-2.8500852285959895E-2</v>
      </c>
      <c r="F386" s="11">
        <v>-2.4622298500951344E-2</v>
      </c>
      <c r="G386" s="11">
        <v>-0.39562484203789638</v>
      </c>
      <c r="H386" s="11">
        <v>3.4872459349433127</v>
      </c>
      <c r="I386" s="11">
        <v>11.53826330533836</v>
      </c>
    </row>
    <row r="387" spans="1:9" x14ac:dyDescent="0.25">
      <c r="A387" s="72">
        <v>45098</v>
      </c>
      <c r="B387" s="11"/>
      <c r="C387" s="11">
        <v>-3.5794252566553033</v>
      </c>
      <c r="D387" s="11">
        <v>0.53870055791465687</v>
      </c>
      <c r="E387" s="11">
        <v>-8.8018666731565481E-3</v>
      </c>
      <c r="F387" s="11">
        <v>-1.4081384821971275E-2</v>
      </c>
      <c r="G387" s="11">
        <v>0.2951121984696134</v>
      </c>
      <c r="H387" s="11">
        <v>2.7687499449660242</v>
      </c>
      <c r="I387" s="11">
        <v>11.303839414913059</v>
      </c>
    </row>
    <row r="388" spans="1:9" x14ac:dyDescent="0.25">
      <c r="A388" s="72">
        <v>45099</v>
      </c>
      <c r="B388" s="11"/>
      <c r="C388" s="11">
        <v>-3.4397534300928116</v>
      </c>
      <c r="D388" s="11">
        <v>0.68534334844165967</v>
      </c>
      <c r="E388" s="11">
        <v>-7.4447179129864989E-3</v>
      </c>
      <c r="F388" s="11">
        <v>9.4589696868838998E-3</v>
      </c>
      <c r="G388" s="11">
        <v>0.1622163308593686</v>
      </c>
      <c r="H388" s="11">
        <v>2.5902030608309889</v>
      </c>
      <c r="I388" s="11">
        <v>10.983776419232795</v>
      </c>
    </row>
    <row r="389" spans="1:9" x14ac:dyDescent="0.25">
      <c r="A389" s="72">
        <v>45100</v>
      </c>
      <c r="B389" s="11"/>
      <c r="C389" s="11">
        <v>-3.4660429039310965</v>
      </c>
      <c r="D389" s="11">
        <v>0.69060579738756123</v>
      </c>
      <c r="E389" s="11">
        <v>-7.5016166764544402E-3</v>
      </c>
      <c r="F389" s="11">
        <v>4.3542445801044603E-3</v>
      </c>
      <c r="G389" s="11">
        <v>0.16343164215652392</v>
      </c>
      <c r="H389" s="11">
        <v>2.6153170750044583</v>
      </c>
      <c r="I389" s="11">
        <v>11.070542260095902</v>
      </c>
    </row>
    <row r="390" spans="1:9" x14ac:dyDescent="0.25">
      <c r="A390" s="72">
        <v>45103</v>
      </c>
      <c r="B390" s="11"/>
      <c r="C390" s="11">
        <v>-3.5241491564071064</v>
      </c>
      <c r="D390" s="11">
        <v>0.5344667606653476</v>
      </c>
      <c r="E390" s="11">
        <v>-3.6165250841764848E-2</v>
      </c>
      <c r="F390" s="11">
        <v>-2.7804978428459793E-2</v>
      </c>
      <c r="G390" s="11">
        <v>0.27936754352022475</v>
      </c>
      <c r="H390" s="11">
        <v>2.7744483990826514</v>
      </c>
      <c r="I390" s="11">
        <v>11.796514633178321</v>
      </c>
    </row>
    <row r="391" spans="1:9" x14ac:dyDescent="0.25">
      <c r="A391" s="72">
        <v>45104</v>
      </c>
      <c r="B391" s="11"/>
      <c r="C391" s="11">
        <v>-3.4188490859241578</v>
      </c>
      <c r="D391" s="11">
        <v>0.50792833099692691</v>
      </c>
      <c r="E391" s="11">
        <v>-5.2148530832394346E-2</v>
      </c>
      <c r="F391" s="11">
        <v>-3.5143522257577581E-2</v>
      </c>
      <c r="G391" s="11">
        <v>-0.38362854026743365</v>
      </c>
      <c r="H391" s="11">
        <v>3.3819913458481854</v>
      </c>
      <c r="I391" s="11">
        <v>11.76690288326388</v>
      </c>
    </row>
    <row r="392" spans="1:9" x14ac:dyDescent="0.25">
      <c r="A392" s="72">
        <v>45105</v>
      </c>
      <c r="B392" s="11"/>
      <c r="C392" s="11">
        <v>-3.5252485824264226</v>
      </c>
      <c r="D392" s="11">
        <v>0.57343460276553659</v>
      </c>
      <c r="E392" s="11">
        <v>-4.3521220509250981E-2</v>
      </c>
      <c r="F392" s="11">
        <v>-3.185323576761543E-2</v>
      </c>
      <c r="G392" s="11">
        <v>-0.33208463149120993</v>
      </c>
      <c r="H392" s="11">
        <v>3.3594223835991364</v>
      </c>
      <c r="I392" s="11">
        <v>11.888665588431094</v>
      </c>
    </row>
    <row r="393" spans="1:9" x14ac:dyDescent="0.25">
      <c r="A393" s="72">
        <v>45106</v>
      </c>
      <c r="B393" s="11">
        <v>0.10992395771042007</v>
      </c>
      <c r="C393" s="11">
        <v>-2.7305889291455654</v>
      </c>
      <c r="D393" s="11">
        <v>0.52561078099001191</v>
      </c>
      <c r="E393" s="11">
        <v>-3.4878065459616539E-2</v>
      </c>
      <c r="F393" s="11">
        <v>-2.8584155687509348E-2</v>
      </c>
      <c r="G393" s="11">
        <v>-0.78731508896112168</v>
      </c>
      <c r="H393" s="11">
        <v>2.9459798247610354</v>
      </c>
      <c r="I393" s="11">
        <v>11.296283213782647</v>
      </c>
    </row>
    <row r="394" spans="1:9" x14ac:dyDescent="0.25">
      <c r="A394" s="72">
        <v>45107</v>
      </c>
      <c r="B394" s="11">
        <v>0.57576536014389756</v>
      </c>
      <c r="C394" s="11">
        <v>-2.3548723964595482</v>
      </c>
      <c r="D394" s="11">
        <v>0.49164816870697819</v>
      </c>
      <c r="E394" s="11">
        <v>-1.1526985198904797E-2</v>
      </c>
      <c r="F394" s="11">
        <v>5.4538722938480434E-3</v>
      </c>
      <c r="G394" s="11">
        <v>-0.84013466590255947</v>
      </c>
      <c r="H394" s="11">
        <v>2.133666646556005</v>
      </c>
      <c r="I394" s="11">
        <v>11.135320074992331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24" sqref="J24"/>
    </sheetView>
  </sheetViews>
  <sheetFormatPr defaultRowHeight="15" x14ac:dyDescent="0.25"/>
  <cols>
    <col min="1" max="1" width="9.140625" style="39"/>
    <col min="2" max="2" width="12.7109375" style="39" customWidth="1"/>
    <col min="3" max="3" width="11.7109375" style="39" customWidth="1"/>
    <col min="4" max="4" width="19.85546875" style="39" bestFit="1" customWidth="1"/>
    <col min="5" max="5" width="9.140625" style="39"/>
    <col min="6" max="6" width="17.85546875" style="39" customWidth="1"/>
    <col min="7" max="7" width="15.85546875" style="39" customWidth="1"/>
    <col min="8" max="16384" width="9.140625" style="39"/>
  </cols>
  <sheetData>
    <row r="1" spans="1:9" x14ac:dyDescent="0.25">
      <c r="A1" s="39" t="s">
        <v>52</v>
      </c>
    </row>
    <row r="2" spans="1:9" x14ac:dyDescent="0.25">
      <c r="A2" s="39" t="s">
        <v>46</v>
      </c>
    </row>
    <row r="4" spans="1:9" ht="45" customHeight="1" x14ac:dyDescent="0.25">
      <c r="B4" s="10"/>
      <c r="C4" s="1" t="s">
        <v>55</v>
      </c>
      <c r="D4" s="1" t="s">
        <v>58</v>
      </c>
      <c r="E4" s="1" t="s">
        <v>59</v>
      </c>
      <c r="F4" s="2" t="s">
        <v>60</v>
      </c>
      <c r="G4" s="2" t="s">
        <v>61</v>
      </c>
      <c r="H4" s="1" t="s">
        <v>62</v>
      </c>
    </row>
    <row r="5" spans="1:9" x14ac:dyDescent="0.25">
      <c r="B5" s="49">
        <v>44593</v>
      </c>
      <c r="C5" s="50">
        <v>13.969303998112879</v>
      </c>
      <c r="D5" s="50">
        <v>7.2395774719156929</v>
      </c>
      <c r="E5" s="50">
        <v>0.48884297011769573</v>
      </c>
      <c r="F5" s="50">
        <v>1.1654263602712343</v>
      </c>
      <c r="G5" s="50">
        <v>0.31563200015372994</v>
      </c>
      <c r="H5" s="50">
        <v>23.178782800571231</v>
      </c>
      <c r="I5" s="51"/>
    </row>
    <row r="6" spans="1:9" x14ac:dyDescent="0.25">
      <c r="B6" s="49">
        <v>44621</v>
      </c>
      <c r="C6" s="50">
        <v>14.430468567589298</v>
      </c>
      <c r="D6" s="50">
        <v>10.413064009101742</v>
      </c>
      <c r="E6" s="50">
        <v>0.47211068985301524</v>
      </c>
      <c r="F6" s="50">
        <v>1.5414404077382362</v>
      </c>
      <c r="G6" s="50">
        <v>0.23950377308248316</v>
      </c>
      <c r="H6" s="50">
        <v>27.096587447364772</v>
      </c>
      <c r="I6" s="51"/>
    </row>
    <row r="7" spans="1:9" x14ac:dyDescent="0.25">
      <c r="B7" s="49">
        <v>44652</v>
      </c>
      <c r="C7" s="50">
        <v>36.632754857866132</v>
      </c>
      <c r="D7" s="50">
        <v>12.060467798760969</v>
      </c>
      <c r="E7" s="50">
        <v>1.9373236918092958</v>
      </c>
      <c r="F7" s="50">
        <v>1.364783741301538</v>
      </c>
      <c r="G7" s="50">
        <v>0.28575931402037635</v>
      </c>
      <c r="H7" s="50">
        <v>52.281089403758308</v>
      </c>
      <c r="I7" s="51"/>
    </row>
    <row r="8" spans="1:9" x14ac:dyDescent="0.25">
      <c r="B8" s="49">
        <v>44682</v>
      </c>
      <c r="C8" s="50">
        <v>45.208003781432119</v>
      </c>
      <c r="D8" s="50">
        <v>19.941415440621547</v>
      </c>
      <c r="E8" s="50">
        <v>4.0903281113545757</v>
      </c>
      <c r="F8" s="50">
        <v>1.3224829190885856</v>
      </c>
      <c r="G8" s="50">
        <v>0.38237242196025489</v>
      </c>
      <c r="H8" s="50">
        <v>70.944602674457087</v>
      </c>
      <c r="I8" s="51"/>
    </row>
    <row r="9" spans="1:9" x14ac:dyDescent="0.25">
      <c r="B9" s="49">
        <v>44713</v>
      </c>
      <c r="C9" s="50">
        <v>54.611986645003824</v>
      </c>
      <c r="D9" s="50">
        <v>25.621176764681323</v>
      </c>
      <c r="E9" s="50">
        <v>5.8637925891634985</v>
      </c>
      <c r="F9" s="50">
        <v>1.3456223813197941</v>
      </c>
      <c r="G9" s="50">
        <v>0.47555518162469101</v>
      </c>
      <c r="H9" s="50">
        <v>87.918133561793127</v>
      </c>
      <c r="I9" s="51"/>
    </row>
    <row r="10" spans="1:9" x14ac:dyDescent="0.25">
      <c r="B10" s="49">
        <v>44743</v>
      </c>
      <c r="C10" s="50">
        <v>53.199526441042615</v>
      </c>
      <c r="D10" s="50">
        <v>18.880005612781321</v>
      </c>
      <c r="E10" s="50">
        <v>11.533673522980305</v>
      </c>
      <c r="F10" s="50">
        <v>1.306521966534492</v>
      </c>
      <c r="G10" s="50">
        <v>0.44146981082821324</v>
      </c>
      <c r="H10" s="50">
        <v>85.361197354166947</v>
      </c>
      <c r="I10" s="51"/>
    </row>
    <row r="11" spans="1:9" x14ac:dyDescent="0.25">
      <c r="B11" s="49">
        <v>44774</v>
      </c>
      <c r="C11" s="50">
        <v>36.921475262527359</v>
      </c>
      <c r="D11" s="50">
        <v>14.844370580950628</v>
      </c>
      <c r="E11" s="50">
        <v>25.800715488472033</v>
      </c>
      <c r="F11" s="50">
        <v>1.3462597557704294</v>
      </c>
      <c r="G11" s="50">
        <v>0.65114396548597442</v>
      </c>
      <c r="H11" s="50">
        <v>79.563965053206431</v>
      </c>
      <c r="I11" s="51"/>
    </row>
    <row r="12" spans="1:9" x14ac:dyDescent="0.25">
      <c r="B12" s="49">
        <v>44805</v>
      </c>
      <c r="C12" s="50">
        <v>28.154335587759881</v>
      </c>
      <c r="D12" s="50">
        <v>10.9726288660958</v>
      </c>
      <c r="E12" s="50">
        <v>34.319874877871321</v>
      </c>
      <c r="F12" s="50">
        <v>1.230678485970137</v>
      </c>
      <c r="G12" s="50">
        <v>0.86826828180117099</v>
      </c>
      <c r="H12" s="50">
        <v>75.545786099498315</v>
      </c>
      <c r="I12" s="51"/>
    </row>
    <row r="13" spans="1:9" x14ac:dyDescent="0.25">
      <c r="B13" s="49">
        <v>44835</v>
      </c>
      <c r="C13" s="50">
        <v>17.417552581487634</v>
      </c>
      <c r="D13" s="50">
        <v>9.6401312482785091</v>
      </c>
      <c r="E13" s="50">
        <v>34.836543687396407</v>
      </c>
      <c r="F13" s="50">
        <v>1.1034482257816092</v>
      </c>
      <c r="G13" s="50">
        <v>1.4991605158987364</v>
      </c>
      <c r="H13" s="50">
        <v>64.49683625884289</v>
      </c>
      <c r="I13" s="51"/>
    </row>
    <row r="14" spans="1:9" x14ac:dyDescent="0.25">
      <c r="B14" s="49">
        <v>44866</v>
      </c>
      <c r="C14" s="50">
        <v>15.801790971683248</v>
      </c>
      <c r="D14" s="50">
        <v>9.8852762378366847</v>
      </c>
      <c r="E14" s="50">
        <v>25.294907612192915</v>
      </c>
      <c r="F14" s="50">
        <v>1.0178416461810518</v>
      </c>
      <c r="G14" s="50">
        <v>1.5072784991003394</v>
      </c>
      <c r="H14" s="50">
        <v>53.507094966994238</v>
      </c>
      <c r="I14" s="51"/>
    </row>
    <row r="15" spans="1:9" x14ac:dyDescent="0.25">
      <c r="B15" s="49">
        <v>44896</v>
      </c>
      <c r="C15" s="50">
        <v>17.044712931380719</v>
      </c>
      <c r="D15" s="50">
        <v>9.4476435230618421</v>
      </c>
      <c r="E15" s="50">
        <v>18.819696108797405</v>
      </c>
      <c r="F15" s="50">
        <v>1.0579762214198609</v>
      </c>
      <c r="G15" s="50">
        <v>2.0660524193250138</v>
      </c>
      <c r="H15" s="50">
        <v>48.436081203984841</v>
      </c>
      <c r="I15" s="51"/>
    </row>
    <row r="16" spans="1:9" x14ac:dyDescent="0.25">
      <c r="B16" s="49">
        <v>44927</v>
      </c>
      <c r="C16" s="50">
        <v>16.11261986016126</v>
      </c>
      <c r="D16" s="50">
        <v>9.207240376056383</v>
      </c>
      <c r="E16" s="50">
        <v>9.1752291025372124</v>
      </c>
      <c r="F16" s="50">
        <v>0.88483764208060878</v>
      </c>
      <c r="G16" s="50">
        <v>2.7251931735089374</v>
      </c>
      <c r="H16" s="50">
        <v>38.105120154344405</v>
      </c>
      <c r="I16" s="51"/>
    </row>
    <row r="17" spans="2:9" x14ac:dyDescent="0.25">
      <c r="B17" s="49">
        <v>44958</v>
      </c>
      <c r="C17" s="50">
        <v>18.56801348472634</v>
      </c>
      <c r="D17" s="50">
        <v>10.677862785906157</v>
      </c>
      <c r="E17" s="50">
        <v>14.14248644465928</v>
      </c>
      <c r="F17" s="50">
        <v>0.9916061718034912</v>
      </c>
      <c r="G17" s="50">
        <v>2.4519656372565781</v>
      </c>
      <c r="H17" s="50">
        <v>46.831934524351851</v>
      </c>
      <c r="I17" s="51"/>
    </row>
    <row r="18" spans="2:9" x14ac:dyDescent="0.25">
      <c r="B18" s="49">
        <v>44986</v>
      </c>
      <c r="C18" s="50">
        <v>19.486248</v>
      </c>
      <c r="D18" s="50">
        <v>10.280055000000001</v>
      </c>
      <c r="E18" s="50">
        <v>13.851523</v>
      </c>
      <c r="F18" s="50">
        <v>0.92915000000000003</v>
      </c>
      <c r="G18" s="50">
        <v>2.297504</v>
      </c>
      <c r="H18" s="50">
        <v>46.844479999999997</v>
      </c>
      <c r="I18" s="51"/>
    </row>
    <row r="19" spans="2:9" x14ac:dyDescent="0.25">
      <c r="B19" s="49">
        <v>45017</v>
      </c>
      <c r="C19" s="50">
        <v>18.645873751967958</v>
      </c>
      <c r="D19" s="50">
        <v>7.3919115273281841</v>
      </c>
      <c r="E19" s="50">
        <v>10.340585858015388</v>
      </c>
      <c r="F19" s="50">
        <v>0.92395395253455681</v>
      </c>
      <c r="G19" s="50">
        <v>2.9591285094609434</v>
      </c>
      <c r="H19" s="50">
        <v>40.261453599307032</v>
      </c>
      <c r="I19" s="51"/>
    </row>
    <row r="20" spans="2:9" x14ac:dyDescent="0.25">
      <c r="B20" s="49">
        <v>45047</v>
      </c>
      <c r="C20" s="50">
        <v>15.375170023835754</v>
      </c>
      <c r="D20" s="50">
        <v>7.8151834756978413</v>
      </c>
      <c r="E20" s="50">
        <v>10.218295078953602</v>
      </c>
      <c r="F20" s="50">
        <v>0.91263528561296636</v>
      </c>
      <c r="G20" s="50">
        <v>4.6632888622805151</v>
      </c>
      <c r="H20" s="50">
        <v>38.984572726380676</v>
      </c>
    </row>
    <row r="21" spans="2:9" x14ac:dyDescent="0.25">
      <c r="B21" s="49">
        <v>45078</v>
      </c>
      <c r="C21" s="50">
        <v>14.867857640369225</v>
      </c>
      <c r="D21" s="50">
        <v>8.048932185030587</v>
      </c>
      <c r="E21" s="50">
        <v>10.45891291307667</v>
      </c>
      <c r="F21" s="50">
        <v>0.9251877745168996</v>
      </c>
      <c r="G21" s="50">
        <v>4.117544121000611</v>
      </c>
      <c r="H21" s="50">
        <v>38.418434633993996</v>
      </c>
    </row>
    <row r="22" spans="2:9" x14ac:dyDescent="0.25">
      <c r="C22" s="57"/>
      <c r="D22" s="57"/>
      <c r="E22" s="57"/>
      <c r="H22" s="56"/>
    </row>
    <row r="23" spans="2:9" x14ac:dyDescent="0.25">
      <c r="B23" s="38"/>
      <c r="C23" s="87"/>
      <c r="D23" s="87"/>
      <c r="E23" s="87"/>
      <c r="F23" s="11"/>
      <c r="G23" s="11"/>
      <c r="H23" s="87"/>
    </row>
    <row r="24" spans="2:9" x14ac:dyDescent="0.25">
      <c r="B24" s="38"/>
      <c r="C24" s="11"/>
      <c r="D24" s="87"/>
      <c r="E24" s="87"/>
      <c r="F24" s="11"/>
      <c r="G24" s="11"/>
      <c r="H24" s="87"/>
    </row>
    <row r="25" spans="2:9" x14ac:dyDescent="0.25">
      <c r="C25" s="56"/>
      <c r="D25" s="56"/>
      <c r="E25" s="56"/>
      <c r="F25" s="56"/>
      <c r="G25" s="56"/>
      <c r="H25" s="56"/>
    </row>
    <row r="26" spans="2:9" x14ac:dyDescent="0.25">
      <c r="C26" s="56"/>
      <c r="D26" s="56"/>
      <c r="E26" s="56"/>
      <c r="F26" s="54"/>
      <c r="G26" s="54"/>
      <c r="H26" s="56"/>
    </row>
    <row r="27" spans="2:9" x14ac:dyDescent="0.25">
      <c r="C27" s="56"/>
      <c r="D27" s="56"/>
      <c r="E27" s="56"/>
      <c r="F27" s="54"/>
      <c r="G27" s="54"/>
      <c r="H27" s="56"/>
    </row>
    <row r="28" spans="2:9" x14ac:dyDescent="0.25">
      <c r="C28" s="56"/>
      <c r="D28" s="56"/>
      <c r="E28" s="56"/>
      <c r="F28" s="54"/>
      <c r="G28" s="54"/>
      <c r="H28" s="56"/>
    </row>
    <row r="29" spans="2:9" x14ac:dyDescent="0.25">
      <c r="C29" s="56"/>
      <c r="D29" s="56"/>
      <c r="E29" s="56"/>
      <c r="F29" s="54"/>
      <c r="G29" s="54"/>
      <c r="H29" s="56"/>
    </row>
    <row r="30" spans="2:9" x14ac:dyDescent="0.25">
      <c r="C30" s="56"/>
      <c r="D30" s="56"/>
      <c r="E30" s="56"/>
      <c r="F30" s="54"/>
      <c r="G30" s="54"/>
      <c r="H30" s="56"/>
    </row>
    <row r="31" spans="2:9" x14ac:dyDescent="0.25">
      <c r="C31" s="56"/>
      <c r="D31" s="56"/>
      <c r="E31" s="56"/>
      <c r="F31" s="54"/>
      <c r="G31" s="54"/>
      <c r="H31" s="56"/>
    </row>
    <row r="32" spans="2:9" x14ac:dyDescent="0.25">
      <c r="C32" s="56"/>
      <c r="D32" s="56"/>
      <c r="E32" s="56"/>
      <c r="F32" s="54"/>
      <c r="G32" s="54"/>
      <c r="H32" s="56"/>
    </row>
    <row r="33" spans="3:8" x14ac:dyDescent="0.25">
      <c r="C33" s="56"/>
      <c r="D33" s="56"/>
      <c r="E33" s="56"/>
      <c r="F33" s="54"/>
      <c r="G33" s="54"/>
      <c r="H33" s="56"/>
    </row>
    <row r="34" spans="3:8" x14ac:dyDescent="0.25">
      <c r="C34" s="56"/>
      <c r="D34" s="56"/>
      <c r="E34" s="56"/>
      <c r="F34" s="54"/>
      <c r="G34" s="54"/>
      <c r="H34" s="56"/>
    </row>
    <row r="35" spans="3:8" x14ac:dyDescent="0.25">
      <c r="C35" s="56"/>
      <c r="D35" s="56"/>
      <c r="E35" s="56"/>
      <c r="F35" s="54"/>
      <c r="G35" s="54"/>
      <c r="H35" s="56"/>
    </row>
    <row r="36" spans="3:8" x14ac:dyDescent="0.25">
      <c r="C36" s="56"/>
      <c r="D36" s="54"/>
      <c r="E36" s="54"/>
      <c r="F36" s="54"/>
      <c r="G36" s="54"/>
    </row>
    <row r="37" spans="3:8" x14ac:dyDescent="0.25">
      <c r="C37" s="54"/>
      <c r="D37" s="54"/>
      <c r="E37" s="54"/>
      <c r="F37" s="54"/>
      <c r="G37" s="54"/>
    </row>
    <row r="38" spans="3:8" x14ac:dyDescent="0.25">
      <c r="C38" s="55"/>
      <c r="D38" s="55"/>
      <c r="E38" s="55"/>
      <c r="F38" s="55"/>
      <c r="G38" s="55"/>
      <c r="H38" s="55"/>
    </row>
    <row r="39" spans="3:8" x14ac:dyDescent="0.25">
      <c r="C39" s="55"/>
      <c r="D39" s="55"/>
      <c r="E39" s="55"/>
      <c r="F39" s="55"/>
      <c r="H39" s="55"/>
    </row>
    <row r="40" spans="3:8" x14ac:dyDescent="0.25">
      <c r="C40" s="55"/>
      <c r="D40" s="55"/>
      <c r="E40" s="55"/>
      <c r="F40" s="55"/>
      <c r="H40" s="55"/>
    </row>
    <row r="41" spans="3:8" x14ac:dyDescent="0.25">
      <c r="C41" s="55"/>
      <c r="D41" s="55"/>
      <c r="E41" s="55"/>
      <c r="F41" s="55"/>
      <c r="H41" s="55"/>
    </row>
    <row r="42" spans="3:8" x14ac:dyDescent="0.25">
      <c r="C42" s="55"/>
      <c r="D42" s="55"/>
      <c r="E42" s="55"/>
      <c r="F42" s="55"/>
      <c r="H42" s="55"/>
    </row>
    <row r="43" spans="3:8" x14ac:dyDescent="0.25">
      <c r="C43" s="55"/>
      <c r="D43" s="55"/>
      <c r="E43" s="55"/>
      <c r="F43" s="55"/>
      <c r="H43" s="55"/>
    </row>
    <row r="44" spans="3:8" x14ac:dyDescent="0.25">
      <c r="C44" s="55"/>
      <c r="D44" s="55"/>
      <c r="E44" s="55"/>
      <c r="F44" s="55"/>
      <c r="H44" s="55"/>
    </row>
    <row r="45" spans="3:8" x14ac:dyDescent="0.25">
      <c r="C45" s="55"/>
      <c r="D45" s="55"/>
      <c r="E45" s="55"/>
      <c r="F45" s="55"/>
      <c r="H45" s="55"/>
    </row>
    <row r="46" spans="3:8" x14ac:dyDescent="0.25">
      <c r="C46" s="55"/>
      <c r="D46" s="55"/>
      <c r="E46" s="55"/>
      <c r="F46" s="55"/>
      <c r="H46" s="55"/>
    </row>
    <row r="47" spans="3:8" x14ac:dyDescent="0.25">
      <c r="C47" s="55"/>
      <c r="D47" s="55"/>
      <c r="E47" s="55"/>
      <c r="F47" s="55"/>
      <c r="H47" s="55"/>
    </row>
    <row r="48" spans="3:8" x14ac:dyDescent="0.25">
      <c r="C48" s="55"/>
      <c r="D48" s="55"/>
      <c r="E48" s="55"/>
      <c r="F48" s="55"/>
      <c r="H48" s="55"/>
    </row>
    <row r="49" spans="3:8" x14ac:dyDescent="0.25">
      <c r="C49" s="55"/>
      <c r="D49" s="55"/>
      <c r="E49" s="55"/>
      <c r="F49" s="55"/>
      <c r="H49" s="55"/>
    </row>
    <row r="50" spans="3:8" x14ac:dyDescent="0.25">
      <c r="C50" s="55"/>
      <c r="D50" s="55"/>
      <c r="E50" s="55"/>
      <c r="F50" s="55"/>
      <c r="H50" s="55"/>
    </row>
    <row r="51" spans="3:8" x14ac:dyDescent="0.25">
      <c r="C51" s="55"/>
      <c r="D51" s="55"/>
      <c r="E51" s="55"/>
      <c r="F51" s="55"/>
      <c r="H51" s="55"/>
    </row>
    <row r="52" spans="3:8" x14ac:dyDescent="0.25">
      <c r="C52" s="55"/>
      <c r="D52" s="55"/>
      <c r="E52" s="55"/>
      <c r="F52" s="55"/>
      <c r="H52" s="55"/>
    </row>
    <row r="53" spans="3:8" x14ac:dyDescent="0.25">
      <c r="C53" s="55"/>
      <c r="D53" s="55"/>
      <c r="E53" s="55"/>
      <c r="F53" s="55"/>
    </row>
    <row r="54" spans="3:8" x14ac:dyDescent="0.25">
      <c r="C54" s="55"/>
      <c r="D54" s="55"/>
      <c r="E54" s="55"/>
      <c r="F54" s="5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24" sqref="F24"/>
    </sheetView>
  </sheetViews>
  <sheetFormatPr defaultRowHeight="15" x14ac:dyDescent="0.25"/>
  <cols>
    <col min="1" max="1" width="9.140625" style="39"/>
    <col min="2" max="2" width="11.85546875" style="39" customWidth="1"/>
    <col min="3" max="3" width="13.42578125" style="39" customWidth="1"/>
    <col min="4" max="4" width="11.140625" style="39" customWidth="1"/>
    <col min="5" max="5" width="9.140625" style="39"/>
    <col min="6" max="6" width="17.85546875" style="39" customWidth="1"/>
    <col min="7" max="7" width="16.5703125" style="39" customWidth="1"/>
    <col min="8" max="16384" width="9.140625" style="39"/>
  </cols>
  <sheetData>
    <row r="1" spans="1:8" x14ac:dyDescent="0.25">
      <c r="A1" s="39" t="s">
        <v>47</v>
      </c>
    </row>
    <row r="2" spans="1:8" x14ac:dyDescent="0.25">
      <c r="A2" s="39" t="s">
        <v>48</v>
      </c>
    </row>
    <row r="4" spans="1:8" ht="45" x14ac:dyDescent="0.25">
      <c r="B4" s="10"/>
      <c r="C4" s="1" t="s">
        <v>55</v>
      </c>
      <c r="D4" s="1" t="s">
        <v>58</v>
      </c>
      <c r="E4" s="1" t="s">
        <v>59</v>
      </c>
      <c r="F4" s="2" t="s">
        <v>60</v>
      </c>
      <c r="G4" s="2" t="s">
        <v>61</v>
      </c>
      <c r="H4" s="1" t="s">
        <v>62</v>
      </c>
    </row>
    <row r="5" spans="1:8" x14ac:dyDescent="0.25">
      <c r="B5" s="49">
        <v>44593</v>
      </c>
      <c r="C5" s="50">
        <v>14.193576531409512</v>
      </c>
      <c r="D5" s="50">
        <v>6.1336595521060353</v>
      </c>
      <c r="E5" s="50">
        <v>0.16276474559579404</v>
      </c>
      <c r="F5" s="50">
        <v>0.52006029503743345</v>
      </c>
      <c r="G5" s="50">
        <v>0.16175046084770095</v>
      </c>
      <c r="H5" s="50">
        <v>21.171811584996476</v>
      </c>
    </row>
    <row r="6" spans="1:8" x14ac:dyDescent="0.25">
      <c r="B6" s="49">
        <v>44621</v>
      </c>
      <c r="C6" s="50">
        <v>15.100414023930341</v>
      </c>
      <c r="D6" s="50">
        <v>6.664674058699088</v>
      </c>
      <c r="E6" s="50">
        <v>6.9054142154380618E-2</v>
      </c>
      <c r="F6" s="50">
        <v>0.41389568902778406</v>
      </c>
      <c r="G6" s="50">
        <v>0.12759801782452146</v>
      </c>
      <c r="H6" s="50">
        <v>22.375635931636115</v>
      </c>
    </row>
    <row r="7" spans="1:8" x14ac:dyDescent="0.25">
      <c r="B7" s="49">
        <v>44652</v>
      </c>
      <c r="C7" s="50">
        <v>12.33080251286129</v>
      </c>
      <c r="D7" s="50">
        <v>4.9146059113799021</v>
      </c>
      <c r="E7" s="50">
        <v>9.5411828794717671E-2</v>
      </c>
      <c r="F7" s="50">
        <v>0.36850201330272325</v>
      </c>
      <c r="G7" s="50">
        <v>9.4689322652102739E-2</v>
      </c>
      <c r="H7" s="50">
        <v>17.804011588990736</v>
      </c>
    </row>
    <row r="8" spans="1:8" x14ac:dyDescent="0.25">
      <c r="B8" s="49">
        <v>44682</v>
      </c>
      <c r="C8" s="50">
        <v>12.791087618074902</v>
      </c>
      <c r="D8" s="50">
        <v>3.9621176492478747</v>
      </c>
      <c r="E8" s="50">
        <v>0.40283255095154064</v>
      </c>
      <c r="F8" s="50">
        <v>0.29491648441877716</v>
      </c>
      <c r="G8" s="50">
        <v>0.15982095406939659</v>
      </c>
      <c r="H8" s="50">
        <v>17.610775256762491</v>
      </c>
    </row>
    <row r="9" spans="1:8" x14ac:dyDescent="0.25">
      <c r="B9" s="49">
        <v>44713</v>
      </c>
      <c r="C9" s="50">
        <v>12.117633168493269</v>
      </c>
      <c r="D9" s="50">
        <v>3.1786101586436462</v>
      </c>
      <c r="E9" s="50">
        <v>0.43197072888646154</v>
      </c>
      <c r="F9" s="50">
        <v>0.45041795742665447</v>
      </c>
      <c r="G9" s="50">
        <v>0.29764231618394726</v>
      </c>
      <c r="H9" s="50">
        <v>16.476274329633981</v>
      </c>
    </row>
    <row r="10" spans="1:8" x14ac:dyDescent="0.25">
      <c r="B10" s="49">
        <v>44743</v>
      </c>
      <c r="C10" s="50">
        <v>11.242151967716079</v>
      </c>
      <c r="D10" s="50">
        <v>3.1439840108223516</v>
      </c>
      <c r="E10" s="50">
        <v>1.4101704066991567</v>
      </c>
      <c r="F10" s="50">
        <v>0.45061340501386837</v>
      </c>
      <c r="G10" s="50">
        <v>0.30737911390604694</v>
      </c>
      <c r="H10" s="50">
        <v>16.554298904157502</v>
      </c>
    </row>
    <row r="11" spans="1:8" x14ac:dyDescent="0.25">
      <c r="B11" s="49">
        <v>44774</v>
      </c>
      <c r="C11" s="50">
        <v>13.657127820939111</v>
      </c>
      <c r="D11" s="50">
        <v>3.5659479925722084</v>
      </c>
      <c r="E11" s="50">
        <v>0.89982300632718526</v>
      </c>
      <c r="F11" s="50">
        <v>0.43793203333160158</v>
      </c>
      <c r="G11" s="50">
        <v>0.302978087325252</v>
      </c>
      <c r="H11" s="50">
        <v>18.86380894049536</v>
      </c>
    </row>
    <row r="12" spans="1:8" x14ac:dyDescent="0.25">
      <c r="B12" s="49">
        <v>44805</v>
      </c>
      <c r="C12" s="50">
        <v>14.652370563992871</v>
      </c>
      <c r="D12" s="50">
        <v>2.7986047128469256</v>
      </c>
      <c r="E12" s="50">
        <v>1.2897336608165673</v>
      </c>
      <c r="F12" s="50">
        <v>0.43069862812519155</v>
      </c>
      <c r="G12" s="50">
        <v>0.28524738195327276</v>
      </c>
      <c r="H12" s="50">
        <v>19.456654947734826</v>
      </c>
    </row>
    <row r="13" spans="1:8" x14ac:dyDescent="0.25">
      <c r="B13" s="49">
        <v>44835</v>
      </c>
      <c r="C13" s="50">
        <v>11.026927383247559</v>
      </c>
      <c r="D13" s="50">
        <v>2.7631459247060204</v>
      </c>
      <c r="E13" s="50">
        <v>2.4808935862425052</v>
      </c>
      <c r="F13" s="50">
        <v>0.42572951712228579</v>
      </c>
      <c r="G13" s="50">
        <v>0.2784848118269771</v>
      </c>
      <c r="H13" s="50">
        <v>16.975181223145348</v>
      </c>
    </row>
    <row r="14" spans="1:8" x14ac:dyDescent="0.25">
      <c r="B14" s="49">
        <v>44866</v>
      </c>
      <c r="C14" s="50">
        <v>10.357392929975456</v>
      </c>
      <c r="D14" s="50">
        <v>2.6538346634194423</v>
      </c>
      <c r="E14" s="50">
        <v>3.468727114715537</v>
      </c>
      <c r="F14" s="50">
        <v>0.42124381456538684</v>
      </c>
      <c r="G14" s="50">
        <v>0.32329972764770998</v>
      </c>
      <c r="H14" s="50">
        <v>17.224498250323531</v>
      </c>
    </row>
    <row r="15" spans="1:8" x14ac:dyDescent="0.25">
      <c r="B15" s="49">
        <v>44896</v>
      </c>
      <c r="C15" s="50">
        <v>11.274374279926818</v>
      </c>
      <c r="D15" s="50">
        <v>2.6393301239113605</v>
      </c>
      <c r="E15" s="50">
        <v>4.0738668589656557</v>
      </c>
      <c r="F15" s="50">
        <v>0.43767304592743328</v>
      </c>
      <c r="G15" s="50">
        <v>0.39638595557904055</v>
      </c>
      <c r="H15" s="50">
        <v>18.821630264310308</v>
      </c>
    </row>
    <row r="16" spans="1:8" x14ac:dyDescent="0.25">
      <c r="B16" s="49">
        <v>44927</v>
      </c>
      <c r="C16" s="50">
        <v>10.453407741949398</v>
      </c>
      <c r="D16" s="50">
        <v>1.8237469375110436</v>
      </c>
      <c r="E16" s="50">
        <v>4.5336211847484345</v>
      </c>
      <c r="F16" s="50">
        <v>0.26514070866077671</v>
      </c>
      <c r="G16" s="50">
        <v>0.71608358140882422</v>
      </c>
      <c r="H16" s="50">
        <v>17.792000154278476</v>
      </c>
    </row>
    <row r="17" spans="2:8" x14ac:dyDescent="0.25">
      <c r="B17" s="49">
        <v>44958</v>
      </c>
      <c r="C17" s="50">
        <v>11.052904062811407</v>
      </c>
      <c r="D17" s="50">
        <v>1.9658654085182354</v>
      </c>
      <c r="E17" s="50">
        <v>1.7911508263988092</v>
      </c>
      <c r="F17" s="50">
        <v>0.26575910633049665</v>
      </c>
      <c r="G17" s="50">
        <v>0.78872205350477032</v>
      </c>
      <c r="H17" s="50">
        <v>15.864401457563719</v>
      </c>
    </row>
    <row r="18" spans="2:8" x14ac:dyDescent="0.25">
      <c r="B18" s="49">
        <v>44986</v>
      </c>
      <c r="C18" s="50">
        <v>8.8150060000000003</v>
      </c>
      <c r="D18" s="50">
        <v>1.836384</v>
      </c>
      <c r="E18" s="50">
        <v>2.506491</v>
      </c>
      <c r="F18" s="50">
        <v>5.8632999999999998E-2</v>
      </c>
      <c r="G18" s="50">
        <v>1.086052</v>
      </c>
      <c r="H18" s="50">
        <v>14.302566000000002</v>
      </c>
    </row>
    <row r="19" spans="2:8" x14ac:dyDescent="0.25">
      <c r="B19" s="49">
        <v>45017</v>
      </c>
      <c r="C19" s="50">
        <v>8.8062948840505992</v>
      </c>
      <c r="D19" s="50">
        <v>1.8121434064840198</v>
      </c>
      <c r="E19" s="50">
        <v>2.3930224711737775</v>
      </c>
      <c r="F19" s="50">
        <v>5.8066099741722367E-2</v>
      </c>
      <c r="G19" s="50">
        <v>1.5676475350685919</v>
      </c>
      <c r="H19" s="50">
        <v>14.637174396518711</v>
      </c>
    </row>
    <row r="20" spans="2:8" x14ac:dyDescent="0.25">
      <c r="B20" s="49">
        <v>45047</v>
      </c>
      <c r="C20" s="50">
        <v>8.522377998566629</v>
      </c>
      <c r="D20" s="50">
        <v>1.6217575857695947</v>
      </c>
      <c r="E20" s="50">
        <v>1.5700137127015139</v>
      </c>
      <c r="F20" s="50">
        <v>5.8085612469615314E-2</v>
      </c>
      <c r="G20" s="50">
        <v>1.4886777676616241</v>
      </c>
      <c r="H20" s="50">
        <v>13.260912677168976</v>
      </c>
    </row>
    <row r="21" spans="2:8" x14ac:dyDescent="0.25">
      <c r="B21" s="49">
        <v>45078</v>
      </c>
      <c r="C21" s="50">
        <v>8.2707302397406277</v>
      </c>
      <c r="D21" s="50">
        <v>1.5694010698103289</v>
      </c>
      <c r="E21" s="50">
        <v>0.97815506053004697</v>
      </c>
      <c r="F21" s="50">
        <v>5.8064823168978465E-2</v>
      </c>
      <c r="G21" s="50">
        <v>1.4621978579006334</v>
      </c>
      <c r="H21" s="50">
        <v>12.338549051150617</v>
      </c>
    </row>
    <row r="22" spans="2:8" x14ac:dyDescent="0.25">
      <c r="D22" s="56"/>
      <c r="E22" s="56"/>
      <c r="H22" s="56"/>
    </row>
    <row r="23" spans="2:8" x14ac:dyDescent="0.25">
      <c r="D23" s="56"/>
      <c r="E23" s="56"/>
      <c r="H23" s="56"/>
    </row>
    <row r="24" spans="2:8" x14ac:dyDescent="0.25">
      <c r="D24" s="57"/>
      <c r="E24" s="57"/>
      <c r="H24" s="57"/>
    </row>
    <row r="25" spans="2:8" x14ac:dyDescent="0.25">
      <c r="B25" s="38"/>
      <c r="C25" s="54"/>
      <c r="D25" s="56"/>
      <c r="E25" s="56"/>
      <c r="F25" s="54"/>
      <c r="G25" s="54"/>
      <c r="H25" s="56"/>
    </row>
    <row r="26" spans="2:8" x14ac:dyDescent="0.25">
      <c r="B26" s="38"/>
      <c r="C26" s="54"/>
      <c r="D26" s="56"/>
      <c r="E26" s="56"/>
      <c r="F26" s="54"/>
      <c r="G26" s="54"/>
      <c r="H26" s="56"/>
    </row>
    <row r="27" spans="2:8" x14ac:dyDescent="0.25">
      <c r="B27" s="38"/>
      <c r="C27" s="54"/>
      <c r="D27" s="56"/>
      <c r="E27" s="56"/>
      <c r="F27" s="54"/>
      <c r="G27" s="54"/>
      <c r="H27" s="56"/>
    </row>
    <row r="28" spans="2:8" x14ac:dyDescent="0.25">
      <c r="B28" s="38"/>
      <c r="C28" s="54"/>
      <c r="D28" s="56"/>
      <c r="E28" s="56"/>
      <c r="F28" s="54"/>
      <c r="G28" s="54"/>
      <c r="H28" s="56"/>
    </row>
    <row r="29" spans="2:8" x14ac:dyDescent="0.25">
      <c r="B29" s="38"/>
      <c r="C29" s="54"/>
      <c r="D29" s="56"/>
      <c r="E29" s="56"/>
      <c r="F29" s="54"/>
      <c r="G29" s="54"/>
      <c r="H29" s="56"/>
    </row>
    <row r="30" spans="2:8" x14ac:dyDescent="0.25">
      <c r="B30" s="38"/>
      <c r="C30" s="54"/>
      <c r="D30" s="56"/>
      <c r="E30" s="56"/>
      <c r="F30" s="54"/>
      <c r="G30" s="54"/>
      <c r="H30" s="56"/>
    </row>
    <row r="31" spans="2:8" x14ac:dyDescent="0.25">
      <c r="B31" s="38"/>
      <c r="C31" s="54"/>
      <c r="D31" s="56"/>
      <c r="E31" s="56"/>
      <c r="F31" s="54"/>
      <c r="G31" s="54"/>
      <c r="H31" s="56"/>
    </row>
    <row r="32" spans="2:8" x14ac:dyDescent="0.25">
      <c r="B32" s="38"/>
      <c r="C32" s="54"/>
      <c r="D32" s="56"/>
      <c r="E32" s="56"/>
      <c r="F32" s="54"/>
      <c r="G32" s="54"/>
      <c r="H32" s="56"/>
    </row>
    <row r="33" spans="2:8" x14ac:dyDescent="0.25">
      <c r="B33" s="38"/>
      <c r="C33" s="54"/>
      <c r="D33" s="56"/>
      <c r="E33" s="56"/>
      <c r="F33" s="54"/>
      <c r="G33" s="54"/>
      <c r="H33" s="56"/>
    </row>
    <row r="34" spans="2:8" x14ac:dyDescent="0.25">
      <c r="B34" s="38"/>
      <c r="C34" s="54"/>
      <c r="D34" s="56"/>
      <c r="E34" s="56"/>
      <c r="F34" s="54"/>
      <c r="G34" s="54"/>
      <c r="H34" s="56"/>
    </row>
    <row r="35" spans="2:8" x14ac:dyDescent="0.25">
      <c r="B35" s="38"/>
      <c r="C35" s="54"/>
      <c r="D35" s="56"/>
      <c r="E35" s="56"/>
      <c r="F35" s="54"/>
      <c r="G35" s="54"/>
      <c r="H35" s="56"/>
    </row>
    <row r="36" spans="2:8" x14ac:dyDescent="0.25">
      <c r="B36" s="38"/>
      <c r="C36" s="54"/>
      <c r="D36" s="54"/>
      <c r="E36" s="54"/>
      <c r="F36" s="54"/>
      <c r="G36" s="54"/>
      <c r="H36" s="54"/>
    </row>
    <row r="37" spans="2:8" x14ac:dyDescent="0.25">
      <c r="B37" s="38"/>
      <c r="C37" s="54"/>
      <c r="D37" s="54"/>
      <c r="E37" s="54"/>
      <c r="F37" s="54"/>
      <c r="G37" s="54"/>
      <c r="H37" s="54"/>
    </row>
    <row r="38" spans="2:8" x14ac:dyDescent="0.25">
      <c r="B38" s="38"/>
      <c r="C38" s="54"/>
      <c r="D38" s="54"/>
      <c r="E38" s="54"/>
      <c r="F38" s="54"/>
      <c r="G38" s="54"/>
      <c r="H38" s="54"/>
    </row>
    <row r="39" spans="2:8" x14ac:dyDescent="0.25">
      <c r="B39" s="38"/>
      <c r="C39" s="54"/>
      <c r="D39" s="54"/>
      <c r="E39" s="54"/>
      <c r="F39" s="54"/>
      <c r="G39" s="54"/>
      <c r="H39" s="54"/>
    </row>
    <row r="42" spans="2:8" x14ac:dyDescent="0.25">
      <c r="D42" s="54"/>
    </row>
    <row r="43" spans="2:8" x14ac:dyDescent="0.25">
      <c r="D43" s="54"/>
    </row>
    <row r="44" spans="2:8" x14ac:dyDescent="0.25">
      <c r="D44" s="54"/>
    </row>
    <row r="45" spans="2:8" x14ac:dyDescent="0.25">
      <c r="D45" s="54"/>
    </row>
    <row r="46" spans="2:8" x14ac:dyDescent="0.25">
      <c r="D46" s="54"/>
    </row>
    <row r="47" spans="2:8" x14ac:dyDescent="0.25">
      <c r="D47" s="54"/>
    </row>
    <row r="48" spans="2:8" x14ac:dyDescent="0.25">
      <c r="D48" s="54"/>
    </row>
    <row r="49" spans="4:4" x14ac:dyDescent="0.25">
      <c r="D49" s="54"/>
    </row>
    <row r="50" spans="4:4" x14ac:dyDescent="0.25">
      <c r="D50" s="54"/>
    </row>
    <row r="51" spans="4:4" x14ac:dyDescent="0.25">
      <c r="D51" s="54"/>
    </row>
    <row r="52" spans="4:4" x14ac:dyDescent="0.25">
      <c r="D52" s="54"/>
    </row>
    <row r="53" spans="4:4" x14ac:dyDescent="0.25">
      <c r="D53" s="54"/>
    </row>
    <row r="54" spans="4:4" x14ac:dyDescent="0.25">
      <c r="D54" s="54"/>
    </row>
    <row r="55" spans="4:4" x14ac:dyDescent="0.25">
      <c r="D55" s="54"/>
    </row>
    <row r="56" spans="4:4" x14ac:dyDescent="0.25">
      <c r="D56" s="54"/>
    </row>
    <row r="57" spans="4:4" x14ac:dyDescent="0.25">
      <c r="D57" s="54"/>
    </row>
    <row r="58" spans="4:4" x14ac:dyDescent="0.25">
      <c r="D58" s="54"/>
    </row>
    <row r="59" spans="4:4" x14ac:dyDescent="0.25">
      <c r="D59" s="54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1"/>
  <sheetViews>
    <sheetView topLeftCell="D1" zoomScaleNormal="100" workbookViewId="0">
      <selection activeCell="H25" sqref="H25"/>
    </sheetView>
  </sheetViews>
  <sheetFormatPr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53</v>
      </c>
    </row>
    <row r="2" spans="4:12" x14ac:dyDescent="0.25">
      <c r="D2" s="34" t="s">
        <v>49</v>
      </c>
    </row>
    <row r="6" spans="4:12" ht="30" x14ac:dyDescent="0.25">
      <c r="J6" s="25"/>
      <c r="K6" s="58" t="s">
        <v>57</v>
      </c>
      <c r="L6" s="58" t="s">
        <v>56</v>
      </c>
    </row>
    <row r="7" spans="4:12" x14ac:dyDescent="0.25">
      <c r="J7" s="59">
        <v>44652</v>
      </c>
      <c r="K7" s="60">
        <v>4.4284921645547683E-3</v>
      </c>
      <c r="L7" s="60">
        <v>0.99557150783544524</v>
      </c>
    </row>
    <row r="8" spans="4:12" x14ac:dyDescent="0.25">
      <c r="J8" s="59">
        <v>44682</v>
      </c>
      <c r="K8" s="60">
        <v>5.1482886264557172E-3</v>
      </c>
      <c r="L8" s="60">
        <v>0.99485171137354433</v>
      </c>
    </row>
    <row r="9" spans="4:12" x14ac:dyDescent="0.25">
      <c r="J9" s="59">
        <v>44713</v>
      </c>
      <c r="K9" s="60">
        <v>5.5177846754105881E-3</v>
      </c>
      <c r="L9" s="60">
        <v>0.99448221532458958</v>
      </c>
    </row>
    <row r="10" spans="4:12" x14ac:dyDescent="0.25">
      <c r="J10" s="59">
        <v>44743</v>
      </c>
      <c r="K10" s="60">
        <v>9.8868216374481902E-3</v>
      </c>
      <c r="L10" s="60">
        <v>0.99011317836255186</v>
      </c>
    </row>
    <row r="11" spans="4:12" x14ac:dyDescent="0.25">
      <c r="J11" s="59">
        <v>44774</v>
      </c>
      <c r="K11" s="60">
        <v>2.3536909160115978E-2</v>
      </c>
      <c r="L11" s="60">
        <v>0.97646309083988403</v>
      </c>
    </row>
    <row r="12" spans="4:12" x14ac:dyDescent="0.25">
      <c r="J12" s="59">
        <v>44805</v>
      </c>
      <c r="K12" s="60">
        <v>3.7995431673486048E-2</v>
      </c>
      <c r="L12" s="60">
        <v>0.96200456832651382</v>
      </c>
    </row>
    <row r="13" spans="4:12" x14ac:dyDescent="0.25">
      <c r="J13" s="59">
        <v>44835</v>
      </c>
      <c r="K13" s="60">
        <v>9.1820631320291696E-2</v>
      </c>
      <c r="L13" s="60">
        <v>0.90817936867970828</v>
      </c>
    </row>
    <row r="14" spans="4:12" x14ac:dyDescent="0.25">
      <c r="J14" s="59">
        <v>44866</v>
      </c>
      <c r="K14" s="60">
        <v>0.10542708285250339</v>
      </c>
      <c r="L14" s="60">
        <v>0.89457291714749665</v>
      </c>
    </row>
    <row r="15" spans="4:12" x14ac:dyDescent="0.25">
      <c r="J15" s="59">
        <v>44896</v>
      </c>
      <c r="K15" s="60">
        <v>0.11021389457904773</v>
      </c>
      <c r="L15" s="60">
        <v>0.88978610542095227</v>
      </c>
    </row>
    <row r="16" spans="4:12" x14ac:dyDescent="0.25">
      <c r="J16" s="59">
        <v>44927</v>
      </c>
      <c r="K16" s="60">
        <v>0.1168431453684871</v>
      </c>
      <c r="L16" s="60">
        <v>0.88315685463151294</v>
      </c>
    </row>
    <row r="17" spans="10:12" x14ac:dyDescent="0.25">
      <c r="J17" s="59">
        <v>44958</v>
      </c>
      <c r="K17" s="60">
        <v>0.12450390708056008</v>
      </c>
      <c r="L17" s="60">
        <v>0.87549609291943986</v>
      </c>
    </row>
    <row r="18" spans="10:12" x14ac:dyDescent="0.25">
      <c r="J18" s="59">
        <v>44986</v>
      </c>
      <c r="K18" s="60">
        <v>0.13131091446762738</v>
      </c>
      <c r="L18" s="60">
        <v>0.86868908553237267</v>
      </c>
    </row>
    <row r="19" spans="10:12" x14ac:dyDescent="0.25">
      <c r="J19" s="59">
        <v>45017</v>
      </c>
      <c r="K19" s="60">
        <v>0.11120045468720111</v>
      </c>
      <c r="L19" s="60">
        <v>0.88879954531279881</v>
      </c>
    </row>
    <row r="20" spans="10:12" x14ac:dyDescent="0.25">
      <c r="J20" s="59">
        <v>45047</v>
      </c>
      <c r="K20" s="60">
        <v>0.12747913466991834</v>
      </c>
      <c r="L20" s="60">
        <v>0.87252086533008166</v>
      </c>
    </row>
    <row r="21" spans="10:12" x14ac:dyDescent="0.25">
      <c r="J21" s="59">
        <v>45078</v>
      </c>
      <c r="K21" s="60">
        <v>0.13384745260144923</v>
      </c>
      <c r="L21" s="60">
        <v>0.86615254739855074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J30" sqref="J30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54</v>
      </c>
    </row>
    <row r="2" spans="1:13" x14ac:dyDescent="0.25">
      <c r="A2" s="34" t="s">
        <v>49</v>
      </c>
    </row>
    <row r="6" spans="1:13" ht="30" x14ac:dyDescent="0.25">
      <c r="G6" s="25"/>
      <c r="H6" s="58" t="s">
        <v>57</v>
      </c>
      <c r="I6" s="58" t="s">
        <v>56</v>
      </c>
    </row>
    <row r="7" spans="1:13" x14ac:dyDescent="0.25">
      <c r="G7" s="59">
        <v>44652</v>
      </c>
      <c r="H7" s="61">
        <v>1.0998667681587764E-2</v>
      </c>
      <c r="I7" s="61">
        <v>0.98900133231841214</v>
      </c>
      <c r="L7" s="52"/>
      <c r="M7" s="52"/>
    </row>
    <row r="8" spans="1:13" x14ac:dyDescent="0.25">
      <c r="G8" s="59">
        <v>44682</v>
      </c>
      <c r="H8" s="61">
        <v>2.0707016769771144E-2</v>
      </c>
      <c r="I8" s="61">
        <v>0.97929298323022884</v>
      </c>
      <c r="L8" s="52"/>
      <c r="M8" s="52"/>
    </row>
    <row r="9" spans="1:13" x14ac:dyDescent="0.25">
      <c r="G9" s="59">
        <v>44713</v>
      </c>
      <c r="H9" s="61">
        <v>3.4568262937404462E-2</v>
      </c>
      <c r="I9" s="61">
        <v>0.96543173706259555</v>
      </c>
      <c r="L9" s="52"/>
      <c r="M9" s="52"/>
    </row>
    <row r="10" spans="1:13" x14ac:dyDescent="0.25">
      <c r="G10" s="59">
        <v>44743</v>
      </c>
      <c r="H10" s="61">
        <v>6.8162344376018952E-2</v>
      </c>
      <c r="I10" s="61">
        <v>0.93183765562398091</v>
      </c>
      <c r="L10" s="52"/>
      <c r="M10" s="52"/>
    </row>
    <row r="11" spans="1:13" x14ac:dyDescent="0.25">
      <c r="G11" s="59">
        <v>44774</v>
      </c>
      <c r="H11" s="61">
        <v>0.11769413390741658</v>
      </c>
      <c r="I11" s="61">
        <v>0.88230586609258344</v>
      </c>
      <c r="L11" s="52"/>
      <c r="M11" s="52"/>
    </row>
    <row r="12" spans="1:13" x14ac:dyDescent="0.25">
      <c r="G12" s="59">
        <v>44805</v>
      </c>
      <c r="H12" s="61">
        <v>0.17665061018659664</v>
      </c>
      <c r="I12" s="61">
        <v>0.82334938981340344</v>
      </c>
      <c r="L12" s="52"/>
      <c r="M12" s="52"/>
    </row>
    <row r="13" spans="1:13" x14ac:dyDescent="0.25">
      <c r="G13" s="59">
        <v>44835</v>
      </c>
      <c r="H13" s="61">
        <v>0.22370025784561073</v>
      </c>
      <c r="I13" s="61">
        <v>0.77629974215438924</v>
      </c>
      <c r="L13" s="52"/>
      <c r="M13" s="52"/>
    </row>
    <row r="14" spans="1:13" x14ac:dyDescent="0.25">
      <c r="G14" s="59">
        <v>44866</v>
      </c>
      <c r="H14" s="61">
        <v>0.23065941518125457</v>
      </c>
      <c r="I14" s="61">
        <v>0.76934058481874534</v>
      </c>
      <c r="L14" s="52"/>
      <c r="M14" s="52"/>
    </row>
    <row r="15" spans="1:13" x14ac:dyDescent="0.25">
      <c r="G15" s="59">
        <v>44896</v>
      </c>
      <c r="H15" s="61">
        <v>0.22239863203648172</v>
      </c>
      <c r="I15" s="61">
        <v>0.77760136796351831</v>
      </c>
      <c r="L15" s="52"/>
      <c r="M15" s="52"/>
    </row>
    <row r="16" spans="1:13" x14ac:dyDescent="0.25">
      <c r="G16" s="59">
        <v>44927</v>
      </c>
      <c r="H16" s="61">
        <v>0.23889111787788594</v>
      </c>
      <c r="I16" s="61">
        <v>0.76110888212211414</v>
      </c>
      <c r="L16" s="52"/>
      <c r="M16" s="52"/>
    </row>
    <row r="17" spans="7:13" x14ac:dyDescent="0.25">
      <c r="G17" s="59">
        <v>44958</v>
      </c>
      <c r="H17" s="61">
        <v>0.25223557065003599</v>
      </c>
      <c r="I17" s="61">
        <v>0.74776442934996401</v>
      </c>
      <c r="L17" s="52"/>
      <c r="M17" s="52"/>
    </row>
    <row r="18" spans="7:13" x14ac:dyDescent="0.25">
      <c r="G18" s="59">
        <v>44986</v>
      </c>
      <c r="H18" s="61">
        <v>0.28695316633479523</v>
      </c>
      <c r="I18" s="61">
        <v>0.71304683366520483</v>
      </c>
      <c r="L18" s="52"/>
      <c r="M18" s="52"/>
    </row>
    <row r="19" spans="7:13" x14ac:dyDescent="0.25">
      <c r="G19" s="59">
        <v>45017</v>
      </c>
      <c r="H19" s="61">
        <v>0.31868364281028044</v>
      </c>
      <c r="I19" s="61">
        <v>0.68131635718971939</v>
      </c>
      <c r="L19" s="52"/>
      <c r="M19" s="52"/>
    </row>
    <row r="20" spans="7:13" x14ac:dyDescent="0.25">
      <c r="G20" s="59">
        <v>45047</v>
      </c>
      <c r="H20" s="61">
        <v>0.369119857151742</v>
      </c>
      <c r="I20" s="61">
        <v>0.63088014284825811</v>
      </c>
    </row>
    <row r="21" spans="7:13" x14ac:dyDescent="0.25">
      <c r="G21" s="59">
        <v>45078</v>
      </c>
      <c r="H21" s="61">
        <v>0.41774266626273482</v>
      </c>
      <c r="I21" s="61">
        <v>0.58225733373726529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21"/>
  <sheetViews>
    <sheetView workbookViewId="0">
      <selection activeCell="F30" sqref="F30"/>
    </sheetView>
  </sheetViews>
  <sheetFormatPr defaultColWidth="9.140625"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4" x14ac:dyDescent="0.25">
      <c r="A1" s="34" t="s">
        <v>50</v>
      </c>
    </row>
    <row r="2" spans="1:4" x14ac:dyDescent="0.25">
      <c r="A2" s="34" t="s">
        <v>51</v>
      </c>
    </row>
    <row r="3" spans="1:4" ht="30" x14ac:dyDescent="0.25">
      <c r="C3" s="114" t="s">
        <v>57</v>
      </c>
      <c r="D3" s="114" t="s">
        <v>56</v>
      </c>
    </row>
    <row r="4" spans="1:4" x14ac:dyDescent="0.25">
      <c r="B4" s="46">
        <v>44562</v>
      </c>
      <c r="C4" s="47">
        <v>44.620500999999997</v>
      </c>
      <c r="D4" s="47">
        <v>11209.150320999999</v>
      </c>
    </row>
    <row r="5" spans="1:4" x14ac:dyDescent="0.25">
      <c r="B5" s="48">
        <v>44593</v>
      </c>
      <c r="C5" s="47">
        <v>45.914450666666667</v>
      </c>
      <c r="D5" s="47">
        <v>11789.140220333333</v>
      </c>
    </row>
    <row r="6" spans="1:4" x14ac:dyDescent="0.25">
      <c r="B6" s="46">
        <v>44621</v>
      </c>
      <c r="C6" s="47">
        <v>51.325558666666659</v>
      </c>
      <c r="D6" s="47">
        <v>12848.486124333334</v>
      </c>
    </row>
    <row r="7" spans="1:4" x14ac:dyDescent="0.25">
      <c r="B7" s="48">
        <v>44652</v>
      </c>
      <c r="C7" s="47">
        <v>47.88093933333333</v>
      </c>
      <c r="D7" s="47">
        <v>12670.200996666666</v>
      </c>
    </row>
    <row r="8" spans="1:4" x14ac:dyDescent="0.25">
      <c r="B8" s="46">
        <v>44682</v>
      </c>
      <c r="C8" s="47">
        <v>60.869639333333332</v>
      </c>
      <c r="D8" s="47">
        <v>10346.490187666666</v>
      </c>
    </row>
    <row r="9" spans="1:4" x14ac:dyDescent="0.25">
      <c r="B9" s="48">
        <v>44713</v>
      </c>
      <c r="C9" s="47">
        <v>55.061724000000005</v>
      </c>
      <c r="D9" s="47">
        <v>8995.6555460000018</v>
      </c>
    </row>
    <row r="10" spans="1:4" x14ac:dyDescent="0.25">
      <c r="B10" s="46">
        <v>44743</v>
      </c>
      <c r="C10" s="47">
        <v>41.599891</v>
      </c>
      <c r="D10" s="47">
        <v>7176.661212</v>
      </c>
    </row>
    <row r="11" spans="1:4" x14ac:dyDescent="0.25">
      <c r="B11" s="48">
        <v>44774</v>
      </c>
      <c r="C11" s="47">
        <v>65.409301999999997</v>
      </c>
      <c r="D11" s="47">
        <v>8290.8153040000016</v>
      </c>
    </row>
    <row r="12" spans="1:4" x14ac:dyDescent="0.25">
      <c r="B12" s="46">
        <v>44805</v>
      </c>
      <c r="C12" s="47">
        <v>62.747046666666662</v>
      </c>
      <c r="D12" s="47">
        <v>7918.8645073333319</v>
      </c>
    </row>
    <row r="13" spans="1:4" x14ac:dyDescent="0.25">
      <c r="B13" s="48">
        <v>44835</v>
      </c>
      <c r="C13" s="47">
        <v>148.54293766666666</v>
      </c>
      <c r="D13" s="47">
        <v>7474.8791403333335</v>
      </c>
    </row>
    <row r="14" spans="1:4" x14ac:dyDescent="0.25">
      <c r="B14" s="46">
        <v>44866</v>
      </c>
      <c r="C14" s="47">
        <v>211.28328033333335</v>
      </c>
      <c r="D14" s="47">
        <v>7503.8133636666644</v>
      </c>
    </row>
    <row r="15" spans="1:4" x14ac:dyDescent="0.25">
      <c r="B15" s="48">
        <v>44896</v>
      </c>
      <c r="C15" s="47">
        <v>347.42244099999999</v>
      </c>
      <c r="D15" s="47">
        <v>7307.7840519999991</v>
      </c>
    </row>
    <row r="16" spans="1:4" x14ac:dyDescent="0.25">
      <c r="B16" s="46">
        <v>44927</v>
      </c>
      <c r="C16" s="47">
        <v>910.3186189999999</v>
      </c>
      <c r="D16" s="47">
        <v>8097.572979999999</v>
      </c>
    </row>
    <row r="17" spans="2:4" x14ac:dyDescent="0.25">
      <c r="B17" s="48">
        <v>44958</v>
      </c>
      <c r="C17" s="47">
        <v>1082.8084060000001</v>
      </c>
      <c r="D17" s="47">
        <v>7849.7653670000036</v>
      </c>
    </row>
    <row r="18" spans="2:4" x14ac:dyDescent="0.25">
      <c r="B18" s="46">
        <v>44986</v>
      </c>
      <c r="C18" s="47">
        <v>1340.3114606666666</v>
      </c>
      <c r="D18" s="47">
        <v>7970.2515233333334</v>
      </c>
    </row>
    <row r="19" spans="2:4" x14ac:dyDescent="0.25">
      <c r="B19" s="48">
        <v>45017</v>
      </c>
      <c r="C19" s="47">
        <v>1519.1316866666668</v>
      </c>
      <c r="D19" s="47">
        <v>7799.3505133333329</v>
      </c>
    </row>
    <row r="20" spans="2:4" x14ac:dyDescent="0.25">
      <c r="B20" s="46">
        <v>45047</v>
      </c>
      <c r="C20" s="63">
        <v>1621.2118786433334</v>
      </c>
      <c r="D20" s="63">
        <v>8173.4237572866668</v>
      </c>
    </row>
    <row r="21" spans="2:4" x14ac:dyDescent="0.25">
      <c r="B21" s="48">
        <v>45078</v>
      </c>
      <c r="C21" s="63">
        <v>1841.3333333333333</v>
      </c>
      <c r="D21" s="63">
        <v>7816.666666666667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1"/>
  <sheetViews>
    <sheetView zoomScaleNormal="100" workbookViewId="0">
      <selection activeCell="F37" sqref="F37"/>
    </sheetView>
  </sheetViews>
  <sheetFormatPr defaultRowHeight="15" x14ac:dyDescent="0.25"/>
  <cols>
    <col min="1" max="1" width="9.140625" style="34"/>
    <col min="2" max="2" width="10.28515625" style="34" bestFit="1" customWidth="1"/>
    <col min="3" max="4" width="9.140625" style="34"/>
    <col min="5" max="5" width="10.42578125" style="34" bestFit="1" customWidth="1"/>
    <col min="6" max="16384" width="9.140625" style="34"/>
  </cols>
  <sheetData>
    <row r="1" spans="1:5" x14ac:dyDescent="0.25">
      <c r="A1" s="34" t="s">
        <v>94</v>
      </c>
    </row>
    <row r="2" spans="1:5" x14ac:dyDescent="0.25">
      <c r="A2" s="34" t="s">
        <v>95</v>
      </c>
    </row>
    <row r="4" spans="1:5" ht="15" customHeight="1" thickBot="1" x14ac:dyDescent="0.3"/>
    <row r="5" spans="1:5" ht="15.75" thickBot="1" x14ac:dyDescent="0.3">
      <c r="B5" s="80" t="s">
        <v>0</v>
      </c>
      <c r="C5" s="81" t="s">
        <v>91</v>
      </c>
      <c r="D5" s="82" t="s">
        <v>92</v>
      </c>
      <c r="E5" s="83" t="s">
        <v>93</v>
      </c>
    </row>
    <row r="6" spans="1:5" x14ac:dyDescent="0.25">
      <c r="B6" s="84">
        <v>45078</v>
      </c>
      <c r="C6" s="85">
        <v>-4.5209886270500004</v>
      </c>
      <c r="D6" s="85">
        <v>-2.1003559294798282</v>
      </c>
      <c r="E6" s="86">
        <v>-6.6213445565298326</v>
      </c>
    </row>
    <row r="7" spans="1:5" x14ac:dyDescent="0.25">
      <c r="B7" s="75">
        <v>45079</v>
      </c>
      <c r="C7" s="7">
        <v>5.3372625145800043</v>
      </c>
      <c r="D7" s="7">
        <v>-0.94993337531237099</v>
      </c>
      <c r="E7" s="76">
        <v>4.3873291392676332</v>
      </c>
    </row>
    <row r="8" spans="1:5" x14ac:dyDescent="0.25">
      <c r="B8" s="75">
        <v>45080</v>
      </c>
      <c r="C8" s="7">
        <v>0</v>
      </c>
      <c r="D8" s="7">
        <v>0.21042639918137196</v>
      </c>
      <c r="E8" s="76">
        <v>0.21042639918137196</v>
      </c>
    </row>
    <row r="9" spans="1:5" x14ac:dyDescent="0.25">
      <c r="B9" s="75">
        <v>45081</v>
      </c>
      <c r="C9" s="7">
        <v>0</v>
      </c>
      <c r="D9" s="7">
        <v>0.12481530101312582</v>
      </c>
      <c r="E9" s="76">
        <v>0.12481530101312582</v>
      </c>
    </row>
    <row r="10" spans="1:5" x14ac:dyDescent="0.25">
      <c r="B10" s="75">
        <v>45082</v>
      </c>
      <c r="C10" s="7">
        <v>-4.7924888038899986</v>
      </c>
      <c r="D10" s="7">
        <v>-0.8902421135457339</v>
      </c>
      <c r="E10" s="76">
        <v>-5.6827309174357321</v>
      </c>
    </row>
    <row r="11" spans="1:5" x14ac:dyDescent="0.25">
      <c r="B11" s="75">
        <v>45083</v>
      </c>
      <c r="C11" s="7">
        <v>6.5613502409992586E-2</v>
      </c>
      <c r="D11" s="7">
        <v>1.6939584344256573</v>
      </c>
      <c r="E11" s="76">
        <v>1.7595719368356499</v>
      </c>
    </row>
    <row r="12" spans="1:5" x14ac:dyDescent="0.25">
      <c r="B12" s="75">
        <v>45084</v>
      </c>
      <c r="C12" s="7">
        <v>1.1550602069299978</v>
      </c>
      <c r="D12" s="7">
        <v>3.5368695001250576</v>
      </c>
      <c r="E12" s="76">
        <v>4.6919297070550554</v>
      </c>
    </row>
    <row r="13" spans="1:5" x14ac:dyDescent="0.25">
      <c r="B13" s="75">
        <v>45085</v>
      </c>
      <c r="C13" s="7">
        <v>0.51394947925999657</v>
      </c>
      <c r="D13" s="7">
        <v>-3.1900118975760554</v>
      </c>
      <c r="E13" s="76">
        <v>-2.6760624183160591</v>
      </c>
    </row>
    <row r="14" spans="1:5" x14ac:dyDescent="0.25">
      <c r="B14" s="75">
        <v>45086</v>
      </c>
      <c r="C14" s="7">
        <v>-1.2711080877599961</v>
      </c>
      <c r="D14" s="7">
        <v>0.29395612958858897</v>
      </c>
      <c r="E14" s="76">
        <v>-0.9771519581714071</v>
      </c>
    </row>
    <row r="15" spans="1:5" x14ac:dyDescent="0.25">
      <c r="B15" s="75">
        <v>45087</v>
      </c>
      <c r="C15" s="7">
        <v>0</v>
      </c>
      <c r="D15" s="7">
        <v>0.51694604799388422</v>
      </c>
      <c r="E15" s="76">
        <v>0.51694604799388422</v>
      </c>
    </row>
    <row r="16" spans="1:5" x14ac:dyDescent="0.25">
      <c r="B16" s="75">
        <v>45088</v>
      </c>
      <c r="C16" s="7">
        <v>0</v>
      </c>
      <c r="D16" s="7">
        <v>5.9911133177959798E-2</v>
      </c>
      <c r="E16" s="76">
        <v>5.9911133177959798E-2</v>
      </c>
    </row>
    <row r="17" spans="2:5" x14ac:dyDescent="0.25">
      <c r="B17" s="75">
        <v>45089</v>
      </c>
      <c r="C17" s="7">
        <v>0</v>
      </c>
      <c r="D17" s="7">
        <v>0.23942119223208067</v>
      </c>
      <c r="E17" s="76">
        <v>0.23942119223208067</v>
      </c>
    </row>
    <row r="18" spans="2:5" x14ac:dyDescent="0.25">
      <c r="B18" s="75">
        <v>45090</v>
      </c>
      <c r="C18" s="7">
        <v>2.0720237476000087</v>
      </c>
      <c r="D18" s="7">
        <v>3.2770234367769753</v>
      </c>
      <c r="E18" s="76">
        <v>5.3490471843769836</v>
      </c>
    </row>
    <row r="19" spans="2:5" x14ac:dyDescent="0.25">
      <c r="B19" s="75">
        <v>45091</v>
      </c>
      <c r="C19" s="7">
        <v>-2.5286237987899973</v>
      </c>
      <c r="D19" s="7">
        <v>3.7683992931658064</v>
      </c>
      <c r="E19" s="76">
        <v>1.239775494375809</v>
      </c>
    </row>
    <row r="20" spans="2:5" x14ac:dyDescent="0.25">
      <c r="B20" s="75">
        <v>45092</v>
      </c>
      <c r="C20" s="7">
        <v>-1.5911285289499977</v>
      </c>
      <c r="D20" s="7">
        <v>4.4502725972273796</v>
      </c>
      <c r="E20" s="76">
        <v>2.8591440682773781</v>
      </c>
    </row>
    <row r="21" spans="2:5" x14ac:dyDescent="0.25">
      <c r="B21" s="75">
        <v>45093</v>
      </c>
      <c r="C21" s="7">
        <v>-1.0024705669299996</v>
      </c>
      <c r="D21" s="7">
        <v>0.19438624404559984</v>
      </c>
      <c r="E21" s="76">
        <v>-0.80808432288439969</v>
      </c>
    </row>
    <row r="22" spans="2:5" x14ac:dyDescent="0.25">
      <c r="B22" s="75">
        <v>45094</v>
      </c>
      <c r="C22" s="7">
        <v>0</v>
      </c>
      <c r="D22" s="7">
        <v>0.27625438016562831</v>
      </c>
      <c r="E22" s="76">
        <v>0.27625438016562831</v>
      </c>
    </row>
    <row r="23" spans="2:5" x14ac:dyDescent="0.25">
      <c r="B23" s="75">
        <v>45095</v>
      </c>
      <c r="C23" s="7">
        <v>0</v>
      </c>
      <c r="D23" s="7">
        <v>0.10098651904519274</v>
      </c>
      <c r="E23" s="76">
        <v>0.10098651904519274</v>
      </c>
    </row>
    <row r="24" spans="2:5" x14ac:dyDescent="0.25">
      <c r="B24" s="75">
        <v>45096</v>
      </c>
      <c r="C24" s="7">
        <v>0.29487149727000217</v>
      </c>
      <c r="D24" s="7">
        <v>0.58907948291212686</v>
      </c>
      <c r="E24" s="76">
        <v>0.88395098018212903</v>
      </c>
    </row>
    <row r="25" spans="2:5" x14ac:dyDescent="0.25">
      <c r="B25" s="75">
        <v>45097</v>
      </c>
      <c r="C25" s="7">
        <v>0.74573570363999842</v>
      </c>
      <c r="D25" s="7">
        <v>1.7128769411942744</v>
      </c>
      <c r="E25" s="76">
        <v>2.4586126448342727</v>
      </c>
    </row>
    <row r="26" spans="2:5" x14ac:dyDescent="0.25">
      <c r="B26" s="75">
        <v>45098</v>
      </c>
      <c r="C26" s="7">
        <v>-1.7424868237600051</v>
      </c>
      <c r="D26" s="7">
        <v>-0.6202492513329847</v>
      </c>
      <c r="E26" s="76">
        <v>-2.3627360750929896</v>
      </c>
    </row>
    <row r="27" spans="2:5" x14ac:dyDescent="0.25">
      <c r="B27" s="75">
        <v>45099</v>
      </c>
      <c r="C27" s="7">
        <v>-4.1773675763899973</v>
      </c>
      <c r="D27" s="7">
        <v>1.7822979477861631</v>
      </c>
      <c r="E27" s="76">
        <v>-2.3950696286038342</v>
      </c>
    </row>
    <row r="28" spans="2:5" x14ac:dyDescent="0.25">
      <c r="B28" s="75">
        <v>45100</v>
      </c>
      <c r="C28" s="7">
        <v>1.0581062005700022</v>
      </c>
      <c r="D28" s="7">
        <v>-0.88989626370158037</v>
      </c>
      <c r="E28" s="76">
        <v>0.16820993686842178</v>
      </c>
    </row>
    <row r="29" spans="2:5" x14ac:dyDescent="0.25">
      <c r="B29" s="75">
        <v>45101</v>
      </c>
      <c r="C29" s="7">
        <v>0</v>
      </c>
      <c r="D29" s="7">
        <v>-7.0827774023729351</v>
      </c>
      <c r="E29" s="76">
        <v>-7.0827774023729351</v>
      </c>
    </row>
    <row r="30" spans="2:5" x14ac:dyDescent="0.25">
      <c r="B30" s="75">
        <v>45102</v>
      </c>
      <c r="C30" s="7">
        <v>0</v>
      </c>
      <c r="D30" s="7">
        <v>0.91277626294769121</v>
      </c>
      <c r="E30" s="76">
        <v>0.91277626294769121</v>
      </c>
    </row>
    <row r="31" spans="2:5" x14ac:dyDescent="0.25">
      <c r="B31" s="75">
        <v>45103</v>
      </c>
      <c r="C31" s="7">
        <v>3.2260757178399944</v>
      </c>
      <c r="D31" s="7">
        <v>2.6381361097720704</v>
      </c>
      <c r="E31" s="76">
        <v>5.8642118276120652</v>
      </c>
    </row>
    <row r="32" spans="2:5" x14ac:dyDescent="0.25">
      <c r="B32" s="75">
        <v>45104</v>
      </c>
      <c r="C32" s="7">
        <v>-6.7145583352999951</v>
      </c>
      <c r="D32" s="7">
        <v>-3.2412397333293974</v>
      </c>
      <c r="E32" s="76">
        <v>-9.9557980686293917</v>
      </c>
    </row>
    <row r="33" spans="2:5" x14ac:dyDescent="0.25">
      <c r="B33" s="75">
        <v>45105</v>
      </c>
      <c r="C33" s="7">
        <v>-0.79528947921000492</v>
      </c>
      <c r="D33" s="7">
        <v>-2.4409793498693415</v>
      </c>
      <c r="E33" s="76">
        <v>-3.2362688290793464</v>
      </c>
    </row>
    <row r="34" spans="2:5" x14ac:dyDescent="0.25">
      <c r="B34" s="75">
        <v>45106</v>
      </c>
      <c r="C34" s="7">
        <v>-3.118436318800005</v>
      </c>
      <c r="D34" s="7">
        <v>1.3326224140316072</v>
      </c>
      <c r="E34" s="76">
        <v>-1.7858139047683979</v>
      </c>
    </row>
    <row r="35" spans="2:5" ht="15.75" thickBot="1" x14ac:dyDescent="0.3">
      <c r="B35" s="77">
        <v>45107</v>
      </c>
      <c r="C35" s="78">
        <v>8.5475096901599983</v>
      </c>
      <c r="D35" s="78">
        <v>2.6451572317971057</v>
      </c>
      <c r="E35" s="79">
        <v>11.192666921957104</v>
      </c>
    </row>
    <row r="1511" ht="15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58"/>
  <sheetViews>
    <sheetView workbookViewId="0">
      <selection activeCell="E4" sqref="E4"/>
    </sheetView>
  </sheetViews>
  <sheetFormatPr defaultColWidth="9.140625"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16384" width="9.140625" style="9"/>
  </cols>
  <sheetData>
    <row r="1" spans="1:9" s="39" customFormat="1" x14ac:dyDescent="0.25">
      <c r="A1" s="39" t="s">
        <v>40</v>
      </c>
    </row>
    <row r="2" spans="1:9" s="39" customFormat="1" x14ac:dyDescent="0.25">
      <c r="A2" s="39" t="s">
        <v>39</v>
      </c>
    </row>
    <row r="4" spans="1:9" x14ac:dyDescent="0.25">
      <c r="B4" s="21" t="s">
        <v>0</v>
      </c>
      <c r="C4" s="21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</row>
    <row r="5" spans="1:9" x14ac:dyDescent="0.25">
      <c r="B5" s="22">
        <v>44743</v>
      </c>
      <c r="C5" s="23">
        <v>243.52331370876027</v>
      </c>
      <c r="D5" s="23">
        <v>80.050176692401465</v>
      </c>
      <c r="E5" s="23">
        <v>26.025672702934827</v>
      </c>
      <c r="F5" s="23">
        <v>37.01046916333037</v>
      </c>
      <c r="G5" s="23">
        <v>9.872097938742268</v>
      </c>
      <c r="H5" s="23">
        <v>0.97787860704999952</v>
      </c>
    </row>
    <row r="6" spans="1:9" x14ac:dyDescent="0.25">
      <c r="B6" s="22">
        <v>44746</v>
      </c>
      <c r="C6" s="23">
        <v>157.5844611870132</v>
      </c>
      <c r="D6" s="23">
        <v>80.970775031039992</v>
      </c>
      <c r="E6" s="23">
        <v>33.847246817780096</v>
      </c>
      <c r="F6" s="23">
        <v>38.871137931380098</v>
      </c>
      <c r="G6" s="23">
        <v>21.688017072900106</v>
      </c>
      <c r="H6" s="23">
        <v>0.92485487093879959</v>
      </c>
    </row>
    <row r="7" spans="1:9" x14ac:dyDescent="0.25">
      <c r="B7" s="22">
        <v>44747</v>
      </c>
      <c r="C7" s="23">
        <v>285.41813759422001</v>
      </c>
      <c r="D7" s="23">
        <v>85.149439211590007</v>
      </c>
      <c r="E7" s="23">
        <v>22.685328538893945</v>
      </c>
      <c r="F7" s="23">
        <v>49.857482470100003</v>
      </c>
      <c r="G7" s="23">
        <v>20.556626147276642</v>
      </c>
      <c r="H7" s="23">
        <v>1.2686231933393</v>
      </c>
    </row>
    <row r="8" spans="1:9" x14ac:dyDescent="0.25">
      <c r="B8" s="22">
        <v>44748</v>
      </c>
      <c r="C8" s="23">
        <v>254.85970445466</v>
      </c>
      <c r="D8" s="23">
        <v>76.583368112880009</v>
      </c>
      <c r="E8" s="23">
        <v>19.890824231496797</v>
      </c>
      <c r="F8" s="23">
        <v>42.421776282610004</v>
      </c>
      <c r="G8" s="23">
        <v>15.244669828592974</v>
      </c>
      <c r="H8" s="23">
        <v>0.90018593467999997</v>
      </c>
    </row>
    <row r="9" spans="1:9" x14ac:dyDescent="0.25">
      <c r="B9" s="22">
        <v>44749</v>
      </c>
      <c r="C9" s="23">
        <v>217.50380933732998</v>
      </c>
      <c r="D9" s="23">
        <v>69.107813459699997</v>
      </c>
      <c r="E9" s="23">
        <v>22.231517876852653</v>
      </c>
      <c r="F9" s="23">
        <v>35.329624151659999</v>
      </c>
      <c r="G9" s="23">
        <v>19.85349387207399</v>
      </c>
      <c r="H9" s="23">
        <v>0.74102051843119998</v>
      </c>
    </row>
    <row r="10" spans="1:9" x14ac:dyDescent="0.25">
      <c r="B10" s="22">
        <v>44750</v>
      </c>
      <c r="C10" s="23">
        <v>192.36425308105999</v>
      </c>
      <c r="D10" s="23">
        <v>58.241411294450003</v>
      </c>
      <c r="E10" s="23">
        <v>18.733026281558907</v>
      </c>
      <c r="F10" s="23">
        <v>29.496211901820001</v>
      </c>
      <c r="G10" s="23">
        <v>15.908659599817934</v>
      </c>
      <c r="H10" s="23">
        <v>0.64117301093019996</v>
      </c>
    </row>
    <row r="11" spans="1:9" x14ac:dyDescent="0.25">
      <c r="B11" s="22">
        <v>44753</v>
      </c>
      <c r="C11" s="23">
        <v>177.99165915468004</v>
      </c>
      <c r="D11" s="23">
        <v>58.46747458051</v>
      </c>
      <c r="E11" s="23">
        <v>16.513360715261278</v>
      </c>
      <c r="F11" s="23">
        <v>36.990893615609998</v>
      </c>
      <c r="G11" s="23">
        <v>17.465013825661426</v>
      </c>
      <c r="H11" s="23">
        <v>0.96265673498999993</v>
      </c>
      <c r="I11" s="39"/>
    </row>
    <row r="12" spans="1:9" x14ac:dyDescent="0.25">
      <c r="B12" s="22">
        <v>44754</v>
      </c>
      <c r="C12" s="23">
        <v>212.48220301833004</v>
      </c>
      <c r="D12" s="23">
        <v>79.061520178099997</v>
      </c>
      <c r="E12" s="23">
        <v>25.496623732360518</v>
      </c>
      <c r="F12" s="23">
        <v>33.72774999013</v>
      </c>
      <c r="G12" s="23">
        <v>22.121785730769755</v>
      </c>
      <c r="H12" s="23">
        <v>0.93006459478219994</v>
      </c>
      <c r="I12" s="39"/>
    </row>
    <row r="13" spans="1:9" x14ac:dyDescent="0.25">
      <c r="B13" s="22">
        <v>44755</v>
      </c>
      <c r="C13" s="23">
        <v>186.53800578808</v>
      </c>
      <c r="D13" s="23">
        <v>104.15839731105</v>
      </c>
      <c r="E13" s="23">
        <v>27.665271060249829</v>
      </c>
      <c r="F13" s="23">
        <v>41.201168633990001</v>
      </c>
      <c r="G13" s="23">
        <v>21.05757033831641</v>
      </c>
      <c r="H13" s="23">
        <v>0.91717617961300002</v>
      </c>
      <c r="I13" s="39"/>
    </row>
    <row r="14" spans="1:9" x14ac:dyDescent="0.25">
      <c r="B14" s="22">
        <v>44756</v>
      </c>
      <c r="C14" s="23">
        <v>156.54452495917999</v>
      </c>
      <c r="D14" s="23">
        <v>65.375274718029999</v>
      </c>
      <c r="E14" s="23">
        <v>16.096234987918407</v>
      </c>
      <c r="F14" s="23">
        <v>30.187892595089998</v>
      </c>
      <c r="G14" s="23">
        <v>15.442091184021338</v>
      </c>
      <c r="H14" s="23">
        <v>1.4840323553100001</v>
      </c>
      <c r="I14" s="39"/>
    </row>
    <row r="15" spans="1:9" x14ac:dyDescent="0.25">
      <c r="B15" s="22">
        <v>44757</v>
      </c>
      <c r="C15" s="23">
        <v>179.15205444209002</v>
      </c>
      <c r="D15" s="23">
        <v>59.438703552299998</v>
      </c>
      <c r="E15" s="23">
        <v>14.241321342647169</v>
      </c>
      <c r="F15" s="23">
        <v>33.419081845619999</v>
      </c>
      <c r="G15" s="23">
        <v>25.536135372081151</v>
      </c>
      <c r="H15" s="23">
        <v>0.78301501922304995</v>
      </c>
      <c r="I15" s="39"/>
    </row>
    <row r="16" spans="1:9" x14ac:dyDescent="0.25">
      <c r="B16" s="22">
        <v>44760</v>
      </c>
      <c r="C16" s="23">
        <v>159.65112770472999</v>
      </c>
      <c r="D16" s="23">
        <v>64.979913823720011</v>
      </c>
      <c r="E16" s="23">
        <v>21.529262829114153</v>
      </c>
      <c r="F16" s="23">
        <v>32.287383291530006</v>
      </c>
      <c r="G16" s="23">
        <v>29.967152702670827</v>
      </c>
      <c r="H16" s="23">
        <v>1.2425434057920501</v>
      </c>
      <c r="I16" s="39"/>
    </row>
    <row r="17" spans="2:9" x14ac:dyDescent="0.25">
      <c r="B17" s="22">
        <v>44761</v>
      </c>
      <c r="C17" s="23">
        <v>190.00321600117999</v>
      </c>
      <c r="D17" s="23">
        <v>82.924224606379994</v>
      </c>
      <c r="E17" s="23">
        <v>28.026203870640543</v>
      </c>
      <c r="F17" s="23">
        <v>63.425256924199999</v>
      </c>
      <c r="G17" s="23">
        <v>31.275538042136809</v>
      </c>
      <c r="H17" s="23">
        <v>0.98912778160639991</v>
      </c>
      <c r="I17" s="39"/>
    </row>
    <row r="18" spans="2:9" x14ac:dyDescent="0.25">
      <c r="B18" s="22">
        <v>44762</v>
      </c>
      <c r="C18" s="23">
        <v>180.13241795050999</v>
      </c>
      <c r="D18" s="23">
        <v>68.035826978190002</v>
      </c>
      <c r="E18" s="23">
        <v>30.360534118974627</v>
      </c>
      <c r="F18" s="23">
        <v>39.541901424350002</v>
      </c>
      <c r="G18" s="23">
        <v>27.425408641045546</v>
      </c>
      <c r="H18" s="23">
        <v>0.92939537863764998</v>
      </c>
      <c r="I18" s="39"/>
    </row>
    <row r="19" spans="2:9" x14ac:dyDescent="0.25">
      <c r="B19" s="22">
        <v>44763</v>
      </c>
      <c r="C19" s="23">
        <v>258.56940278357001</v>
      </c>
      <c r="D19" s="23">
        <v>100.00189178463</v>
      </c>
      <c r="E19" s="23">
        <v>31.949659406176032</v>
      </c>
      <c r="F19" s="23">
        <v>61.295197099730004</v>
      </c>
      <c r="G19" s="23">
        <v>42.517262523031661</v>
      </c>
      <c r="H19" s="23">
        <v>1.17911501573545</v>
      </c>
      <c r="I19" s="39"/>
    </row>
    <row r="20" spans="2:9" x14ac:dyDescent="0.25">
      <c r="B20" s="22">
        <v>44764</v>
      </c>
      <c r="C20" s="23">
        <v>215.09787484507001</v>
      </c>
      <c r="D20" s="23">
        <v>73.898337673439997</v>
      </c>
      <c r="E20" s="23">
        <v>23.7738951802895</v>
      </c>
      <c r="F20" s="23">
        <v>58.199699220570004</v>
      </c>
      <c r="G20" s="23">
        <v>35.989521537915891</v>
      </c>
      <c r="H20" s="23">
        <v>0.99425730171600002</v>
      </c>
      <c r="I20" s="39"/>
    </row>
    <row r="21" spans="2:9" x14ac:dyDescent="0.25">
      <c r="B21" s="22">
        <v>44767</v>
      </c>
      <c r="C21" s="23">
        <v>199.89023908587998</v>
      </c>
      <c r="D21" s="23">
        <v>76.990785235410002</v>
      </c>
      <c r="E21" s="23">
        <v>28.287291886366283</v>
      </c>
      <c r="F21" s="23">
        <v>76.410120223939984</v>
      </c>
      <c r="G21" s="23">
        <v>41.419633786000027</v>
      </c>
      <c r="H21" s="23">
        <v>0.9960199344420001</v>
      </c>
      <c r="I21" s="39"/>
    </row>
    <row r="22" spans="2:9" x14ac:dyDescent="0.25">
      <c r="B22" s="22">
        <v>44768</v>
      </c>
      <c r="C22" s="23">
        <v>226.66490420091998</v>
      </c>
      <c r="D22" s="23">
        <v>79.061608033019994</v>
      </c>
      <c r="E22" s="23">
        <v>29.231279780167526</v>
      </c>
      <c r="F22" s="23">
        <v>74.716127765420012</v>
      </c>
      <c r="G22" s="23">
        <v>43.088324690487767</v>
      </c>
      <c r="H22" s="23">
        <v>1.6005574580466</v>
      </c>
      <c r="I22" s="39"/>
    </row>
    <row r="23" spans="2:9" x14ac:dyDescent="0.25">
      <c r="B23" s="22">
        <v>44769</v>
      </c>
      <c r="C23" s="23">
        <v>218.23000596143999</v>
      </c>
      <c r="D23" s="23">
        <v>110.86760943617999</v>
      </c>
      <c r="E23" s="23">
        <v>21.940767284573134</v>
      </c>
      <c r="F23" s="23">
        <v>84.184803065620002</v>
      </c>
      <c r="G23" s="23">
        <v>41.980346985073076</v>
      </c>
      <c r="H23" s="23">
        <v>0.97105630070855009</v>
      </c>
      <c r="I23" s="39"/>
    </row>
    <row r="24" spans="2:9" x14ac:dyDescent="0.25">
      <c r="B24" s="22">
        <v>44770</v>
      </c>
      <c r="C24" s="23">
        <v>244.43955920085</v>
      </c>
      <c r="D24" s="23">
        <v>89.204135261929991</v>
      </c>
      <c r="E24" s="23">
        <v>29.62955007608462</v>
      </c>
      <c r="F24" s="23">
        <v>71.780704561760004</v>
      </c>
      <c r="G24" s="23">
        <v>56.867396050165553</v>
      </c>
      <c r="H24" s="23">
        <v>1.2623947679203797</v>
      </c>
      <c r="I24" s="39"/>
    </row>
    <row r="25" spans="2:9" x14ac:dyDescent="0.25">
      <c r="B25" s="22">
        <v>44771</v>
      </c>
      <c r="C25" s="23">
        <v>226.80012959761001</v>
      </c>
      <c r="D25" s="23">
        <v>93.822794981560008</v>
      </c>
      <c r="E25" s="23">
        <v>27.717525344276233</v>
      </c>
      <c r="F25" s="23">
        <v>68.757515513629997</v>
      </c>
      <c r="G25" s="23">
        <v>37.292456037365511</v>
      </c>
      <c r="H25" s="23">
        <v>1.3264496194374999</v>
      </c>
      <c r="I25" s="39"/>
    </row>
    <row r="26" spans="2:9" x14ac:dyDescent="0.25">
      <c r="B26" s="22">
        <v>44774</v>
      </c>
      <c r="C26" s="23">
        <v>197.33719237619002</v>
      </c>
      <c r="D26" s="23">
        <v>81.874343898390009</v>
      </c>
      <c r="E26" s="23">
        <v>31.197823503070254</v>
      </c>
      <c r="F26" s="23">
        <v>81.125981953340002</v>
      </c>
      <c r="G26" s="23">
        <v>48.77030308973346</v>
      </c>
      <c r="H26" s="23">
        <v>2.3281874068357502</v>
      </c>
      <c r="I26" s="39"/>
    </row>
    <row r="27" spans="2:9" x14ac:dyDescent="0.25">
      <c r="B27" s="22">
        <v>44775</v>
      </c>
      <c r="C27" s="23">
        <v>171.62145706809</v>
      </c>
      <c r="D27" s="23">
        <v>79.35073200107999</v>
      </c>
      <c r="E27" s="23">
        <v>35.512316759330673</v>
      </c>
      <c r="F27" s="23">
        <v>66.723653344900001</v>
      </c>
      <c r="G27" s="23">
        <v>40.950949375930527</v>
      </c>
      <c r="H27" s="23">
        <v>1.6175886680167999</v>
      </c>
      <c r="I27" s="39"/>
    </row>
    <row r="28" spans="2:9" x14ac:dyDescent="0.25">
      <c r="B28" s="22">
        <v>44776</v>
      </c>
      <c r="C28" s="23">
        <v>148.82941855292</v>
      </c>
      <c r="D28" s="23">
        <v>66.891152504519994</v>
      </c>
      <c r="E28" s="23">
        <v>22.967357713447011</v>
      </c>
      <c r="F28" s="23">
        <v>58.218924063639996</v>
      </c>
      <c r="G28" s="23">
        <v>29.907493981942114</v>
      </c>
      <c r="H28" s="23">
        <v>1.0136885897378001</v>
      </c>
      <c r="I28" s="39"/>
    </row>
    <row r="29" spans="2:9" x14ac:dyDescent="0.25">
      <c r="B29" s="22">
        <v>44777</v>
      </c>
      <c r="C29" s="23">
        <v>149.60798803701999</v>
      </c>
      <c r="D29" s="23">
        <v>82.605904976260007</v>
      </c>
      <c r="E29" s="23">
        <v>35.241025704921135</v>
      </c>
      <c r="F29" s="23">
        <v>61.295664369980003</v>
      </c>
      <c r="G29" s="23">
        <v>15.347903088985682</v>
      </c>
      <c r="H29" s="23">
        <v>1.9446448767319502</v>
      </c>
      <c r="I29" s="39"/>
    </row>
    <row r="30" spans="2:9" x14ac:dyDescent="0.25">
      <c r="B30" s="22">
        <v>44778</v>
      </c>
      <c r="C30" s="23">
        <v>184.13083463071001</v>
      </c>
      <c r="D30" s="23">
        <v>95.460199136519989</v>
      </c>
      <c r="E30" s="23">
        <v>47.484578806798979</v>
      </c>
      <c r="F30" s="23">
        <v>82.342365584009997</v>
      </c>
      <c r="G30" s="23">
        <v>39.261877782419226</v>
      </c>
      <c r="H30" s="23">
        <v>1.7609935382865101</v>
      </c>
      <c r="I30" s="39"/>
    </row>
    <row r="31" spans="2:9" x14ac:dyDescent="0.25">
      <c r="B31" s="22">
        <v>44781</v>
      </c>
      <c r="C31" s="23">
        <v>179.79843899988984</v>
      </c>
      <c r="D31" s="23">
        <v>93.907986544410008</v>
      </c>
      <c r="E31" s="23">
        <v>37.338757306569413</v>
      </c>
      <c r="F31" s="23">
        <v>70.641253253700043</v>
      </c>
      <c r="G31" s="23">
        <v>28.278768203857165</v>
      </c>
      <c r="H31" s="23">
        <v>1.6692418734171999</v>
      </c>
      <c r="I31" s="39"/>
    </row>
    <row r="32" spans="2:9" x14ac:dyDescent="0.25">
      <c r="B32" s="22">
        <v>44782</v>
      </c>
      <c r="C32" s="23">
        <v>180.43212952253987</v>
      </c>
      <c r="D32" s="23">
        <v>79.848345655389977</v>
      </c>
      <c r="E32" s="23">
        <v>24.797383699735658</v>
      </c>
      <c r="F32" s="23">
        <v>64.917683118409997</v>
      </c>
      <c r="G32" s="23">
        <v>27.080581646819919</v>
      </c>
      <c r="H32" s="23">
        <v>1.5968572185980001</v>
      </c>
      <c r="I32" s="39"/>
    </row>
    <row r="33" spans="2:9" x14ac:dyDescent="0.25">
      <c r="B33" s="22">
        <v>44783</v>
      </c>
      <c r="C33" s="23">
        <v>191.14055037115</v>
      </c>
      <c r="D33" s="23">
        <v>74.447536060190018</v>
      </c>
      <c r="E33" s="23">
        <v>32.136100901368124</v>
      </c>
      <c r="F33" s="23">
        <v>56.48806480879</v>
      </c>
      <c r="G33" s="23">
        <v>29.076938135203445</v>
      </c>
      <c r="H33" s="23">
        <v>1.39481132615905</v>
      </c>
      <c r="I33" s="39"/>
    </row>
    <row r="34" spans="2:9" x14ac:dyDescent="0.25">
      <c r="B34" s="22">
        <v>44784</v>
      </c>
      <c r="C34" s="23">
        <v>187.43148249528994</v>
      </c>
      <c r="D34" s="23">
        <v>115.80900301263998</v>
      </c>
      <c r="E34" s="23">
        <v>27.989210580021705</v>
      </c>
      <c r="F34" s="23">
        <v>60.693729197050011</v>
      </c>
      <c r="G34" s="23">
        <v>23.051519960273389</v>
      </c>
      <c r="H34" s="23">
        <v>1.6986769228074998</v>
      </c>
      <c r="I34" s="39"/>
    </row>
    <row r="35" spans="2:9" x14ac:dyDescent="0.25">
      <c r="B35" s="22">
        <v>44785</v>
      </c>
      <c r="C35" s="23">
        <v>233.57951748343004</v>
      </c>
      <c r="D35" s="23">
        <v>109.49371487774994</v>
      </c>
      <c r="E35" s="23">
        <v>35.276469205571978</v>
      </c>
      <c r="F35" s="23">
        <v>60.644213987409991</v>
      </c>
      <c r="G35" s="23">
        <v>26.49982437008881</v>
      </c>
      <c r="H35" s="23">
        <v>1.5303160463102499</v>
      </c>
      <c r="I35" s="39"/>
    </row>
    <row r="36" spans="2:9" x14ac:dyDescent="0.25">
      <c r="B36" s="22">
        <v>44788</v>
      </c>
      <c r="C36" s="23">
        <v>186.16733994777002</v>
      </c>
      <c r="D36" s="23">
        <v>107.52915003659997</v>
      </c>
      <c r="E36" s="23">
        <v>28.133002897838679</v>
      </c>
      <c r="F36" s="23">
        <v>57.128866718249952</v>
      </c>
      <c r="G36" s="23">
        <v>19.86312416583463</v>
      </c>
      <c r="H36" s="23">
        <v>1.2044263704292399</v>
      </c>
      <c r="I36" s="39"/>
    </row>
    <row r="37" spans="2:9" x14ac:dyDescent="0.25">
      <c r="B37" s="22">
        <v>44789</v>
      </c>
      <c r="C37" s="23">
        <v>138.15054038634003</v>
      </c>
      <c r="D37" s="23">
        <v>119.66049056653996</v>
      </c>
      <c r="E37" s="23">
        <v>22.734616447543296</v>
      </c>
      <c r="F37" s="23">
        <v>87.068086031679968</v>
      </c>
      <c r="G37" s="23">
        <v>28.762577690199869</v>
      </c>
      <c r="H37" s="23">
        <v>1.2408911718632001</v>
      </c>
      <c r="I37" s="39"/>
    </row>
    <row r="38" spans="2:9" x14ac:dyDescent="0.25">
      <c r="B38" s="22">
        <v>44790</v>
      </c>
      <c r="C38" s="23">
        <v>147.65915553544002</v>
      </c>
      <c r="D38" s="23">
        <v>99.05662938382001</v>
      </c>
      <c r="E38" s="23">
        <v>26.539364684825451</v>
      </c>
      <c r="F38" s="23">
        <v>68.245991373319995</v>
      </c>
      <c r="G38" s="23">
        <v>32.814764872870178</v>
      </c>
      <c r="H38" s="23">
        <v>1.167453758353</v>
      </c>
      <c r="I38" s="39"/>
    </row>
    <row r="39" spans="2:9" x14ac:dyDescent="0.25">
      <c r="B39" s="22">
        <v>44791</v>
      </c>
      <c r="C39" s="23">
        <v>139.0783362280101</v>
      </c>
      <c r="D39" s="23">
        <v>103.47637892369995</v>
      </c>
      <c r="E39" s="23">
        <v>33.279046780823371</v>
      </c>
      <c r="F39" s="23">
        <v>109.74879521450005</v>
      </c>
      <c r="G39" s="23">
        <v>33.078822629638267</v>
      </c>
      <c r="H39" s="23">
        <v>1.3422928581528</v>
      </c>
      <c r="I39" s="39"/>
    </row>
    <row r="40" spans="2:9" x14ac:dyDescent="0.25">
      <c r="B40" s="22">
        <v>44792</v>
      </c>
      <c r="C40" s="23">
        <v>145.22429736265988</v>
      </c>
      <c r="D40" s="23">
        <v>66.958261932290029</v>
      </c>
      <c r="E40" s="23">
        <v>23.241074858516217</v>
      </c>
      <c r="F40" s="23">
        <v>71.378118449869987</v>
      </c>
      <c r="G40" s="23">
        <v>21.432849178495459</v>
      </c>
      <c r="H40" s="23">
        <v>0.73818083180854999</v>
      </c>
      <c r="I40" s="39"/>
    </row>
    <row r="41" spans="2:9" x14ac:dyDescent="0.25">
      <c r="B41" s="22">
        <v>44795</v>
      </c>
      <c r="C41" s="23">
        <v>164.82429879312986</v>
      </c>
      <c r="D41" s="23">
        <v>76.80608547389005</v>
      </c>
      <c r="E41" s="23">
        <v>26.225218571740875</v>
      </c>
      <c r="F41" s="23">
        <v>55.477094047740032</v>
      </c>
      <c r="G41" s="23">
        <v>25.128034007208292</v>
      </c>
      <c r="H41" s="23">
        <v>0.89221550462850008</v>
      </c>
      <c r="I41" s="39"/>
    </row>
    <row r="42" spans="2:9" x14ac:dyDescent="0.25">
      <c r="B42" s="22">
        <v>44796</v>
      </c>
      <c r="C42" s="23">
        <v>125.36574486193999</v>
      </c>
      <c r="D42" s="23">
        <v>67.798022551659997</v>
      </c>
      <c r="E42" s="23">
        <v>24.877591994846249</v>
      </c>
      <c r="F42" s="23">
        <v>60.477914125519995</v>
      </c>
      <c r="G42" s="23">
        <v>23.75433563712118</v>
      </c>
      <c r="H42" s="23">
        <v>0.81377175260325008</v>
      </c>
      <c r="I42" s="39"/>
    </row>
    <row r="43" spans="2:9" x14ac:dyDescent="0.25">
      <c r="B43" s="22">
        <v>44797</v>
      </c>
      <c r="C43" s="23">
        <v>120.23831634977003</v>
      </c>
      <c r="D43" s="23">
        <v>68.475833368399989</v>
      </c>
      <c r="E43" s="23">
        <v>27.109616446324747</v>
      </c>
      <c r="F43" s="23">
        <v>112.60971870383999</v>
      </c>
      <c r="G43" s="23">
        <v>21.928614425990073</v>
      </c>
      <c r="H43" s="23">
        <v>1.2227928190720998</v>
      </c>
      <c r="I43" s="39"/>
    </row>
    <row r="44" spans="2:9" x14ac:dyDescent="0.25">
      <c r="B44" s="22">
        <v>44798</v>
      </c>
      <c r="C44" s="23">
        <v>145.02384040412008</v>
      </c>
      <c r="D44" s="23">
        <v>100.03807558963003</v>
      </c>
      <c r="E44" s="23">
        <v>17.917924746946959</v>
      </c>
      <c r="F44" s="23">
        <v>58.494020969349997</v>
      </c>
      <c r="G44" s="23">
        <v>23.794549746032899</v>
      </c>
      <c r="H44" s="23">
        <v>1.6074962212477999</v>
      </c>
      <c r="I44" s="39"/>
    </row>
    <row r="45" spans="2:9" x14ac:dyDescent="0.25">
      <c r="B45" s="22">
        <v>44799</v>
      </c>
      <c r="C45" s="23">
        <v>110.84671900566002</v>
      </c>
      <c r="D45" s="23">
        <v>57.701804855860026</v>
      </c>
      <c r="E45" s="23">
        <v>17.002521946946008</v>
      </c>
      <c r="F45" s="23">
        <v>45.424469694790034</v>
      </c>
      <c r="G45" s="23">
        <v>14.409786105124965</v>
      </c>
      <c r="H45" s="23">
        <v>1.6828995071389998</v>
      </c>
      <c r="I45" s="39"/>
    </row>
    <row r="46" spans="2:9" x14ac:dyDescent="0.25">
      <c r="B46" s="22">
        <v>44802</v>
      </c>
      <c r="C46" s="23">
        <v>121.01989746560999</v>
      </c>
      <c r="D46" s="23">
        <v>55.522199682240021</v>
      </c>
      <c r="E46" s="23">
        <v>16.360637921571815</v>
      </c>
      <c r="F46" s="23">
        <v>47.051137445510001</v>
      </c>
      <c r="G46" s="23">
        <v>13.333505713080303</v>
      </c>
      <c r="H46" s="23">
        <v>1.1990006504199999</v>
      </c>
      <c r="I46" s="39"/>
    </row>
    <row r="47" spans="2:9" x14ac:dyDescent="0.25">
      <c r="B47" s="22">
        <v>44803</v>
      </c>
      <c r="C47" s="23">
        <v>111.99503300361006</v>
      </c>
      <c r="D47" s="23">
        <v>70.399325958519981</v>
      </c>
      <c r="E47" s="23">
        <v>12.812996453846422</v>
      </c>
      <c r="F47" s="23">
        <v>56.061860134940012</v>
      </c>
      <c r="G47" s="23">
        <v>7.8625386930061758</v>
      </c>
      <c r="H47" s="23">
        <v>0.87957679719000004</v>
      </c>
      <c r="I47" s="39"/>
    </row>
    <row r="48" spans="2:9" x14ac:dyDescent="0.25">
      <c r="B48" s="22">
        <v>44804</v>
      </c>
      <c r="C48" s="23">
        <v>143.80336349511003</v>
      </c>
      <c r="D48" s="23">
        <v>60.985719471309991</v>
      </c>
      <c r="E48" s="23">
        <v>17.147367048671178</v>
      </c>
      <c r="F48" s="23">
        <v>60.914599339120009</v>
      </c>
      <c r="G48" s="23">
        <v>11.977869977309318</v>
      </c>
      <c r="H48" s="23">
        <v>1.3543845577401501</v>
      </c>
      <c r="I48" s="39"/>
    </row>
    <row r="49" spans="2:9" x14ac:dyDescent="0.25">
      <c r="B49" s="22">
        <v>44805</v>
      </c>
      <c r="C49" s="23">
        <v>118.94525057237999</v>
      </c>
      <c r="D49" s="23">
        <v>64.662309685419999</v>
      </c>
      <c r="E49" s="23">
        <v>25.51834522806805</v>
      </c>
      <c r="F49" s="23">
        <v>34.481618804740002</v>
      </c>
      <c r="G49" s="23">
        <v>7.4735792889346202</v>
      </c>
      <c r="H49" s="23">
        <v>1.15793373030573</v>
      </c>
      <c r="I49" s="39"/>
    </row>
    <row r="50" spans="2:9" x14ac:dyDescent="0.25">
      <c r="B50" s="22">
        <v>44806</v>
      </c>
      <c r="C50" s="23">
        <v>119.03467056357</v>
      </c>
      <c r="D50" s="23">
        <v>67.990574243620003</v>
      </c>
      <c r="E50" s="23">
        <v>22.810628835348304</v>
      </c>
      <c r="F50" s="23">
        <v>43.225879452230004</v>
      </c>
      <c r="G50" s="23">
        <v>21.091401896231776</v>
      </c>
      <c r="H50" s="23">
        <v>0.8624361606383999</v>
      </c>
      <c r="I50" s="39"/>
    </row>
    <row r="51" spans="2:9" x14ac:dyDescent="0.25">
      <c r="B51" s="22">
        <v>44809</v>
      </c>
      <c r="C51" s="23">
        <v>103.91147931139</v>
      </c>
      <c r="D51" s="23">
        <v>101.98175523531998</v>
      </c>
      <c r="E51" s="23">
        <v>33.33579403282446</v>
      </c>
      <c r="F51" s="23">
        <v>35.386461060049996</v>
      </c>
      <c r="G51" s="23">
        <v>11.513991123392094</v>
      </c>
      <c r="H51" s="23">
        <v>1.2832097502338</v>
      </c>
      <c r="I51" s="39"/>
    </row>
    <row r="52" spans="2:9" x14ac:dyDescent="0.25">
      <c r="B52" s="22">
        <v>44810</v>
      </c>
      <c r="C52" s="23">
        <v>125.32710123379</v>
      </c>
      <c r="D52" s="23">
        <v>52.943699321189996</v>
      </c>
      <c r="E52" s="23">
        <v>12.028151162763116</v>
      </c>
      <c r="F52" s="23">
        <v>46.484014907530003</v>
      </c>
      <c r="G52" s="23">
        <v>16.196094405064564</v>
      </c>
      <c r="H52" s="23">
        <v>1.14844692019616</v>
      </c>
      <c r="I52" s="39"/>
    </row>
    <row r="53" spans="2:9" x14ac:dyDescent="0.25">
      <c r="B53" s="22">
        <v>44811</v>
      </c>
      <c r="C53" s="23">
        <v>129.25773070117</v>
      </c>
      <c r="D53" s="23">
        <v>46.417852906989999</v>
      </c>
      <c r="E53" s="23">
        <v>11.64845935163491</v>
      </c>
      <c r="F53" s="23">
        <v>46.932722751930001</v>
      </c>
      <c r="G53" s="23">
        <v>11.624524107171617</v>
      </c>
      <c r="H53" s="23">
        <v>1.32335745242</v>
      </c>
      <c r="I53" s="39"/>
    </row>
    <row r="54" spans="2:9" x14ac:dyDescent="0.25">
      <c r="B54" s="22">
        <v>44812</v>
      </c>
      <c r="C54" s="23">
        <v>120.48643134878999</v>
      </c>
      <c r="D54" s="23">
        <v>61.066195361790001</v>
      </c>
      <c r="E54" s="23">
        <v>18.59930536788433</v>
      </c>
      <c r="F54" s="23">
        <v>40.794025695589994</v>
      </c>
      <c r="G54" s="23">
        <v>23.986058115650152</v>
      </c>
      <c r="H54" s="23">
        <v>1.07711753132738</v>
      </c>
      <c r="I54" s="39"/>
    </row>
    <row r="55" spans="2:9" x14ac:dyDescent="0.25">
      <c r="B55" s="22">
        <v>44813</v>
      </c>
      <c r="C55" s="23">
        <v>129.43044778517998</v>
      </c>
      <c r="D55" s="23">
        <v>62.481706563650008</v>
      </c>
      <c r="E55" s="23">
        <v>25.139561504605471</v>
      </c>
      <c r="F55" s="23">
        <v>34.454027184430004</v>
      </c>
      <c r="G55" s="23">
        <v>15.568020058895327</v>
      </c>
      <c r="H55" s="23">
        <v>1.01442128652936</v>
      </c>
      <c r="I55" s="39"/>
    </row>
    <row r="56" spans="2:9" x14ac:dyDescent="0.25">
      <c r="B56" s="22">
        <v>44816</v>
      </c>
      <c r="C56" s="23">
        <v>139.99181748459</v>
      </c>
      <c r="D56" s="23">
        <v>72.728704710940008</v>
      </c>
      <c r="E56" s="23">
        <v>30.31620523857557</v>
      </c>
      <c r="F56" s="23">
        <v>46.718944076739994</v>
      </c>
      <c r="G56" s="23">
        <v>20.918195268868754</v>
      </c>
      <c r="H56" s="23">
        <v>1.21075423587622</v>
      </c>
      <c r="I56" s="39"/>
    </row>
    <row r="57" spans="2:9" x14ac:dyDescent="0.25">
      <c r="B57" s="22">
        <v>44817</v>
      </c>
      <c r="C57" s="23">
        <v>145.00025356043</v>
      </c>
      <c r="D57" s="23">
        <v>55.035526250940002</v>
      </c>
      <c r="E57" s="23">
        <v>29.460007362822914</v>
      </c>
      <c r="F57" s="23">
        <v>53.326616691860004</v>
      </c>
      <c r="G57" s="23">
        <v>17.86921770526347</v>
      </c>
      <c r="H57" s="23">
        <v>4.1573912377222904</v>
      </c>
      <c r="I57" s="39"/>
    </row>
    <row r="58" spans="2:9" x14ac:dyDescent="0.25">
      <c r="B58" s="22">
        <v>44818</v>
      </c>
      <c r="C58" s="23">
        <v>155.25650585183999</v>
      </c>
      <c r="D58" s="23">
        <v>70.531907607520012</v>
      </c>
      <c r="E58" s="23">
        <v>22.352625127850413</v>
      </c>
      <c r="F58" s="23">
        <v>50.27086259272</v>
      </c>
      <c r="G58" s="23">
        <v>24.605377270870395</v>
      </c>
      <c r="H58" s="23">
        <v>1.4219616868707998</v>
      </c>
      <c r="I58" s="39"/>
    </row>
    <row r="59" spans="2:9" x14ac:dyDescent="0.25">
      <c r="B59" s="22">
        <v>44819</v>
      </c>
      <c r="C59" s="23">
        <v>175.70988614145</v>
      </c>
      <c r="D59" s="23">
        <v>74.237207148769997</v>
      </c>
      <c r="E59" s="23">
        <v>27.153494983761377</v>
      </c>
      <c r="F59" s="23">
        <v>51.217074551160003</v>
      </c>
      <c r="G59" s="23">
        <v>21.667633103840419</v>
      </c>
      <c r="H59" s="23">
        <v>2.4725940608138997</v>
      </c>
      <c r="I59" s="39"/>
    </row>
    <row r="60" spans="2:9" x14ac:dyDescent="0.25">
      <c r="B60" s="22">
        <v>44820</v>
      </c>
      <c r="C60" s="23">
        <v>154.87259652144002</v>
      </c>
      <c r="D60" s="23">
        <v>55.955929777819996</v>
      </c>
      <c r="E60" s="23">
        <v>17.300883762989866</v>
      </c>
      <c r="F60" s="23">
        <v>46.808791389440003</v>
      </c>
      <c r="G60" s="23">
        <v>14.66854519767536</v>
      </c>
      <c r="H60" s="23">
        <v>1.50134258926122</v>
      </c>
      <c r="I60" s="39"/>
    </row>
    <row r="61" spans="2:9" x14ac:dyDescent="0.25">
      <c r="B61" s="22">
        <v>44823</v>
      </c>
      <c r="C61" s="23">
        <v>190.54389795200001</v>
      </c>
      <c r="D61" s="23">
        <v>57.298896420399998</v>
      </c>
      <c r="E61" s="23">
        <v>16.553842357323859</v>
      </c>
      <c r="F61" s="23">
        <v>93.86798479654999</v>
      </c>
      <c r="G61" s="23">
        <v>27.693872065663118</v>
      </c>
      <c r="H61" s="23">
        <v>2.0814951640791599</v>
      </c>
      <c r="I61" s="39"/>
    </row>
    <row r="62" spans="2:9" x14ac:dyDescent="0.25">
      <c r="B62" s="22">
        <v>44824</v>
      </c>
      <c r="C62" s="23">
        <v>147.60622010705001</v>
      </c>
      <c r="D62" s="23">
        <v>62.247458769849999</v>
      </c>
      <c r="E62" s="23">
        <v>13.719331768923475</v>
      </c>
      <c r="F62" s="23">
        <v>76.742390578100014</v>
      </c>
      <c r="G62" s="23">
        <v>16.424296243126424</v>
      </c>
      <c r="H62" s="23">
        <v>2.0981860900704499</v>
      </c>
      <c r="I62" s="39"/>
    </row>
    <row r="63" spans="2:9" x14ac:dyDescent="0.25">
      <c r="B63" s="22">
        <v>44825</v>
      </c>
      <c r="C63" s="23">
        <v>192.58118083477001</v>
      </c>
      <c r="D63" s="23">
        <v>64.284240134539985</v>
      </c>
      <c r="E63" s="23">
        <v>24.268635546841995</v>
      </c>
      <c r="F63" s="23">
        <v>103.1261590605</v>
      </c>
      <c r="G63" s="23">
        <v>26.454334051696321</v>
      </c>
      <c r="H63" s="23">
        <v>6.4996304939432203</v>
      </c>
      <c r="I63" s="39"/>
    </row>
    <row r="64" spans="2:9" x14ac:dyDescent="0.25">
      <c r="B64" s="22">
        <v>44826</v>
      </c>
      <c r="C64" s="23">
        <v>208.46246866161002</v>
      </c>
      <c r="D64" s="23">
        <v>95.293592674430016</v>
      </c>
      <c r="E64" s="23">
        <v>34.727228090873005</v>
      </c>
      <c r="F64" s="23">
        <v>98.020806114319996</v>
      </c>
      <c r="G64" s="23">
        <v>39.965311789445657</v>
      </c>
      <c r="H64" s="23">
        <v>1.6281437001097501</v>
      </c>
      <c r="I64" s="39"/>
    </row>
    <row r="65" spans="2:9" x14ac:dyDescent="0.25">
      <c r="B65" s="22">
        <v>44827</v>
      </c>
      <c r="C65" s="23">
        <v>247.75725077649003</v>
      </c>
      <c r="D65" s="23">
        <v>118.41482093856</v>
      </c>
      <c r="E65" s="23">
        <v>43.901952310491936</v>
      </c>
      <c r="F65" s="23">
        <v>112.90842458037999</v>
      </c>
      <c r="G65" s="23">
        <v>31.964353387721278</v>
      </c>
      <c r="H65" s="23">
        <v>2.43275711921908</v>
      </c>
      <c r="I65" s="39"/>
    </row>
    <row r="66" spans="2:9" x14ac:dyDescent="0.25">
      <c r="B66" s="22">
        <v>44830</v>
      </c>
      <c r="C66" s="23">
        <v>179.42759971910999</v>
      </c>
      <c r="D66" s="23">
        <v>81.235964278520001</v>
      </c>
      <c r="E66" s="23">
        <v>30.466243281597947</v>
      </c>
      <c r="F66" s="23">
        <v>101.6078721225</v>
      </c>
      <c r="G66" s="23">
        <v>36.541768511597596</v>
      </c>
      <c r="H66" s="23">
        <v>1.7238694162686001</v>
      </c>
      <c r="I66" s="39"/>
    </row>
    <row r="67" spans="2:9" x14ac:dyDescent="0.25">
      <c r="B67" s="22">
        <v>44831</v>
      </c>
      <c r="C67" s="23">
        <v>166.98543993532999</v>
      </c>
      <c r="D67" s="23">
        <v>65.853849066470005</v>
      </c>
      <c r="E67" s="23">
        <v>19.079819733398939</v>
      </c>
      <c r="F67" s="23">
        <v>106.1486622557</v>
      </c>
      <c r="G67" s="23">
        <v>38.761079716936841</v>
      </c>
      <c r="H67" s="23">
        <v>1.6644442728539</v>
      </c>
      <c r="I67" s="39"/>
    </row>
    <row r="68" spans="2:9" x14ac:dyDescent="0.25">
      <c r="B68" s="22">
        <v>44832</v>
      </c>
      <c r="C68" s="23">
        <v>217.20500586017999</v>
      </c>
      <c r="D68" s="23">
        <v>77.922807091430002</v>
      </c>
      <c r="E68" s="23">
        <v>45.862907944999066</v>
      </c>
      <c r="F68" s="23">
        <v>126.22400524138999</v>
      </c>
      <c r="G68" s="23">
        <v>32.250403063867957</v>
      </c>
      <c r="H68" s="23">
        <v>1.6088862088034999</v>
      </c>
      <c r="I68" s="39"/>
    </row>
    <row r="69" spans="2:9" x14ac:dyDescent="0.25">
      <c r="B69" s="22">
        <v>44833</v>
      </c>
      <c r="C69" s="23">
        <v>238.05575225406</v>
      </c>
      <c r="D69" s="23">
        <v>81.140610697189999</v>
      </c>
      <c r="E69" s="23">
        <v>37.190656441039593</v>
      </c>
      <c r="F69" s="23">
        <v>109.71828946005999</v>
      </c>
      <c r="G69" s="23">
        <v>62.190867079428791</v>
      </c>
      <c r="H69" s="23">
        <v>1.7131507109002999</v>
      </c>
      <c r="I69" s="39"/>
    </row>
    <row r="70" spans="2:9" x14ac:dyDescent="0.25">
      <c r="B70" s="22">
        <v>44834</v>
      </c>
      <c r="C70" s="23">
        <v>249.28098072368999</v>
      </c>
      <c r="D70" s="23">
        <v>82.313712429679995</v>
      </c>
      <c r="E70" s="23">
        <v>25.552946263811108</v>
      </c>
      <c r="F70" s="23">
        <v>118.31939845139</v>
      </c>
      <c r="G70" s="23">
        <v>9.2946840660498058</v>
      </c>
      <c r="H70" s="23">
        <v>1.7239197990192001</v>
      </c>
      <c r="I70" s="39"/>
    </row>
    <row r="71" spans="2:9" x14ac:dyDescent="0.25">
      <c r="B71" s="22">
        <v>44837</v>
      </c>
      <c r="C71" s="23">
        <v>155.25945354487999</v>
      </c>
      <c r="D71" s="23">
        <v>61.549813489640002</v>
      </c>
      <c r="E71" s="23">
        <v>21.780433659023352</v>
      </c>
      <c r="F71" s="23">
        <v>72.881619984690005</v>
      </c>
      <c r="G71" s="23">
        <v>5.3341148719963609</v>
      </c>
      <c r="H71" s="23">
        <v>1.0274420940299933</v>
      </c>
      <c r="I71" s="39"/>
    </row>
    <row r="72" spans="2:9" x14ac:dyDescent="0.25">
      <c r="B72" s="22">
        <v>44838</v>
      </c>
      <c r="C72" s="23">
        <v>125.67722463589999</v>
      </c>
      <c r="D72" s="23">
        <v>61.794975210540002</v>
      </c>
      <c r="E72" s="23">
        <v>18.821307818697505</v>
      </c>
      <c r="F72" s="23">
        <v>64.705732632730005</v>
      </c>
      <c r="G72" s="23">
        <v>3.9399812322843664</v>
      </c>
      <c r="H72" s="23">
        <v>0.9908909406800035</v>
      </c>
      <c r="I72" s="39"/>
    </row>
    <row r="73" spans="2:9" x14ac:dyDescent="0.25">
      <c r="B73" s="22">
        <v>44839</v>
      </c>
      <c r="C73" s="23">
        <v>137.59070800293</v>
      </c>
      <c r="D73" s="23">
        <v>84.812496182169994</v>
      </c>
      <c r="E73" s="23">
        <v>18.558845706474457</v>
      </c>
      <c r="F73" s="23">
        <v>64.490960396890003</v>
      </c>
      <c r="G73" s="23">
        <v>3.2956600835321237</v>
      </c>
      <c r="H73" s="23">
        <v>1.074056282149968</v>
      </c>
      <c r="I73" s="39"/>
    </row>
    <row r="74" spans="2:9" x14ac:dyDescent="0.25">
      <c r="B74" s="22">
        <v>44840</v>
      </c>
      <c r="C74" s="23">
        <v>121.19727575616</v>
      </c>
      <c r="D74" s="23">
        <v>96.935721908899993</v>
      </c>
      <c r="E74" s="23">
        <v>23.017960006481658</v>
      </c>
      <c r="F74" s="23">
        <v>73.351731720210012</v>
      </c>
      <c r="G74" s="23">
        <v>5.7378356835750628</v>
      </c>
      <c r="H74" s="23">
        <v>1.0633780148800156</v>
      </c>
      <c r="I74" s="39"/>
    </row>
    <row r="75" spans="2:9" x14ac:dyDescent="0.25">
      <c r="B75" s="22">
        <v>44841</v>
      </c>
      <c r="C75" s="23">
        <v>159.29204643846001</v>
      </c>
      <c r="D75" s="23">
        <v>95.17203035399001</v>
      </c>
      <c r="E75" s="23">
        <v>19.060421705654903</v>
      </c>
      <c r="F75" s="23">
        <v>90.817232177979989</v>
      </c>
      <c r="G75" s="23">
        <v>12.15817017072289</v>
      </c>
      <c r="H75" s="23">
        <v>0.71018368955998312</v>
      </c>
      <c r="I75" s="39"/>
    </row>
    <row r="76" spans="2:9" x14ac:dyDescent="0.25">
      <c r="B76" s="22">
        <v>44844</v>
      </c>
      <c r="C76" s="23">
        <v>89.988251826870012</v>
      </c>
      <c r="D76" s="23">
        <v>62.790407839410001</v>
      </c>
      <c r="E76" s="23">
        <v>6.7528303693451504</v>
      </c>
      <c r="F76" s="23">
        <v>105.93074648693</v>
      </c>
      <c r="G76" s="23">
        <v>37.265650791482607</v>
      </c>
      <c r="H76" s="23">
        <v>0.98672461683901247</v>
      </c>
      <c r="I76" s="39"/>
    </row>
    <row r="77" spans="2:9" x14ac:dyDescent="0.25">
      <c r="B77" s="22">
        <v>44845</v>
      </c>
      <c r="C77" s="23">
        <v>183.08101838875999</v>
      </c>
      <c r="D77" s="23">
        <v>101.2798118652</v>
      </c>
      <c r="E77" s="23">
        <v>25.260554171329627</v>
      </c>
      <c r="F77" s="23">
        <v>98.49055097581001</v>
      </c>
      <c r="G77" s="23">
        <v>30.716899685574138</v>
      </c>
      <c r="H77" s="23">
        <v>1.1050959126999942</v>
      </c>
      <c r="I77" s="39"/>
    </row>
    <row r="78" spans="2:9" x14ac:dyDescent="0.25">
      <c r="B78" s="22">
        <v>44846</v>
      </c>
      <c r="C78" s="23">
        <v>203.10502380460002</v>
      </c>
      <c r="D78" s="23">
        <v>96.53440055837001</v>
      </c>
      <c r="E78" s="23">
        <v>18.181547601485399</v>
      </c>
      <c r="F78" s="23">
        <v>134.35634980448</v>
      </c>
      <c r="G78" s="23">
        <v>48.347184388015172</v>
      </c>
      <c r="H78" s="23">
        <v>0.92202520302998892</v>
      </c>
      <c r="I78" s="39"/>
    </row>
    <row r="79" spans="2:9" x14ac:dyDescent="0.25">
      <c r="B79" s="22">
        <v>44847</v>
      </c>
      <c r="C79" s="23">
        <v>193.87157799788</v>
      </c>
      <c r="D79" s="23">
        <v>82.163219570370003</v>
      </c>
      <c r="E79" s="23">
        <v>35.297928602226214</v>
      </c>
      <c r="F79" s="23">
        <v>98.806346358530007</v>
      </c>
      <c r="G79" s="23">
        <v>28.117792647058735</v>
      </c>
      <c r="H79" s="23">
        <v>0.76782866453601173</v>
      </c>
      <c r="I79" s="39"/>
    </row>
    <row r="80" spans="2:9" x14ac:dyDescent="0.25">
      <c r="B80" s="22">
        <v>44848</v>
      </c>
      <c r="C80" s="23">
        <v>208.53678324648999</v>
      </c>
      <c r="D80" s="23">
        <v>174.92111552243</v>
      </c>
      <c r="E80" s="23">
        <v>33.561095231153622</v>
      </c>
      <c r="F80" s="23">
        <v>91.715436944169994</v>
      </c>
      <c r="G80" s="23">
        <v>20.303923008165139</v>
      </c>
      <c r="H80" s="23">
        <v>1.1651348356900826</v>
      </c>
      <c r="I80" s="39"/>
    </row>
    <row r="81" spans="2:9" x14ac:dyDescent="0.25">
      <c r="B81" s="22">
        <v>44851</v>
      </c>
      <c r="C81" s="23">
        <v>151.59574499014002</v>
      </c>
      <c r="D81" s="23">
        <v>57.731884821769995</v>
      </c>
      <c r="E81" s="23">
        <v>15.73249982320964</v>
      </c>
      <c r="F81" s="23">
        <v>81.720855625819993</v>
      </c>
      <c r="G81" s="23">
        <v>23.960661219755718</v>
      </c>
      <c r="H81" s="23">
        <v>1.1361723199179892</v>
      </c>
      <c r="I81" s="39"/>
    </row>
    <row r="82" spans="2:9" x14ac:dyDescent="0.25">
      <c r="B82" s="22">
        <v>44852</v>
      </c>
      <c r="C82" s="23">
        <v>135.09076992616002</v>
      </c>
      <c r="D82" s="23">
        <v>74.470166695380001</v>
      </c>
      <c r="E82" s="23">
        <v>15.93456569107191</v>
      </c>
      <c r="F82" s="23">
        <v>95.273176542469997</v>
      </c>
      <c r="G82" s="23">
        <v>22.18079164467623</v>
      </c>
      <c r="H82" s="23">
        <v>1.1067337338799348</v>
      </c>
      <c r="I82" s="39"/>
    </row>
    <row r="83" spans="2:9" x14ac:dyDescent="0.25">
      <c r="B83" s="22">
        <v>44853</v>
      </c>
      <c r="C83" s="23">
        <v>148.23446897217002</v>
      </c>
      <c r="D83" s="23">
        <v>68.141580842020005</v>
      </c>
      <c r="E83" s="23">
        <v>21.058249135656929</v>
      </c>
      <c r="F83" s="23">
        <v>90.777341841769996</v>
      </c>
      <c r="G83" s="23">
        <v>18.875808143187033</v>
      </c>
      <c r="H83" s="23">
        <v>1.5110009750220001</v>
      </c>
      <c r="I83" s="39"/>
    </row>
    <row r="84" spans="2:9" x14ac:dyDescent="0.25">
      <c r="B84" s="22">
        <v>44854</v>
      </c>
      <c r="C84" s="23">
        <v>128.26124079662</v>
      </c>
      <c r="D84" s="23">
        <v>66.6751403393</v>
      </c>
      <c r="E84" s="23">
        <v>15.680615691351365</v>
      </c>
      <c r="F84" s="23">
        <v>80.798477315589992</v>
      </c>
      <c r="G84" s="23">
        <v>18.069094065136188</v>
      </c>
      <c r="H84" s="23">
        <v>1.4833562732709993</v>
      </c>
      <c r="I84" s="39"/>
    </row>
    <row r="85" spans="2:9" x14ac:dyDescent="0.25">
      <c r="B85" s="22">
        <v>44855</v>
      </c>
      <c r="C85" s="23">
        <v>136.80836832777001</v>
      </c>
      <c r="D85" s="23">
        <v>57.349022920339998</v>
      </c>
      <c r="E85" s="23">
        <v>9.4405926850429207</v>
      </c>
      <c r="F85" s="23">
        <v>100.13557045658</v>
      </c>
      <c r="G85" s="23">
        <v>39.244131620210148</v>
      </c>
      <c r="H85" s="23">
        <v>1.0731536430220103</v>
      </c>
      <c r="I85" s="39"/>
    </row>
    <row r="86" spans="2:9" x14ac:dyDescent="0.25">
      <c r="B86" s="22">
        <v>44858</v>
      </c>
      <c r="C86" s="23">
        <v>139.78014835187</v>
      </c>
      <c r="D86" s="23">
        <v>83.422001332839997</v>
      </c>
      <c r="E86" s="23">
        <v>16.876628908779079</v>
      </c>
      <c r="F86" s="23">
        <v>89.174668141719991</v>
      </c>
      <c r="G86" s="23">
        <v>45.794445638443705</v>
      </c>
      <c r="H86" s="23">
        <v>1.8796389949000059</v>
      </c>
      <c r="I86" s="39"/>
    </row>
    <row r="87" spans="2:9" x14ac:dyDescent="0.25">
      <c r="B87" s="22">
        <v>44859</v>
      </c>
      <c r="C87" s="23">
        <v>148.49094578386001</v>
      </c>
      <c r="D87" s="23">
        <v>61.826473581740004</v>
      </c>
      <c r="E87" s="23">
        <v>7.3077909507433096</v>
      </c>
      <c r="F87" s="23">
        <v>93.524737400129993</v>
      </c>
      <c r="G87" s="23">
        <v>17.155568259620562</v>
      </c>
      <c r="H87" s="23">
        <v>1.4076527946400574</v>
      </c>
      <c r="I87" s="39"/>
    </row>
    <row r="88" spans="2:9" x14ac:dyDescent="0.25">
      <c r="B88" s="22">
        <v>44860</v>
      </c>
      <c r="C88" s="23">
        <v>148.4754199624</v>
      </c>
      <c r="D88" s="23">
        <v>66.633733278710011</v>
      </c>
      <c r="E88" s="23">
        <v>13.279384212828885</v>
      </c>
      <c r="F88" s="23">
        <v>83.940456018460011</v>
      </c>
      <c r="G88" s="23">
        <v>32.911437919320861</v>
      </c>
      <c r="H88" s="23">
        <v>1.2057676527300032</v>
      </c>
      <c r="I88" s="39"/>
    </row>
    <row r="89" spans="2:9" x14ac:dyDescent="0.25">
      <c r="B89" s="22">
        <v>44861</v>
      </c>
      <c r="C89" s="23">
        <v>139.20447675938999</v>
      </c>
      <c r="D89" s="23">
        <v>65.887620747910006</v>
      </c>
      <c r="E89" s="23">
        <v>15.009759879584699</v>
      </c>
      <c r="F89" s="23">
        <v>67.864037181240008</v>
      </c>
      <c r="G89" s="23">
        <v>21.061950801063062</v>
      </c>
      <c r="H89" s="23">
        <v>1.7642685184200673</v>
      </c>
      <c r="I89" s="39"/>
    </row>
    <row r="90" spans="2:9" x14ac:dyDescent="0.25">
      <c r="B90" s="22">
        <v>44862</v>
      </c>
      <c r="C90" s="23">
        <v>147.16540045475998</v>
      </c>
      <c r="D90" s="23">
        <v>61.438817371529993</v>
      </c>
      <c r="E90" s="23">
        <v>13.200474907228427</v>
      </c>
      <c r="F90" s="23">
        <v>91.823901783509996</v>
      </c>
      <c r="G90" s="23">
        <v>36.2285938743724</v>
      </c>
      <c r="H90" s="23">
        <v>1.1881560907600033</v>
      </c>
      <c r="I90" s="39"/>
    </row>
    <row r="91" spans="2:9" x14ac:dyDescent="0.25">
      <c r="B91" s="22">
        <v>44865</v>
      </c>
      <c r="C91" s="23">
        <v>149.01471101158</v>
      </c>
      <c r="D91" s="23">
        <v>72.523983510530002</v>
      </c>
      <c r="E91" s="23">
        <v>24.030247468751273</v>
      </c>
      <c r="F91" s="23">
        <v>67.594812144529996</v>
      </c>
      <c r="G91" s="23">
        <v>20.248284763843479</v>
      </c>
      <c r="H91" s="23">
        <v>1.5330906070999504</v>
      </c>
      <c r="I91" s="39"/>
    </row>
    <row r="92" spans="2:9" x14ac:dyDescent="0.25">
      <c r="B92" s="22">
        <v>44866</v>
      </c>
      <c r="C92" s="23">
        <v>119.19893969769001</v>
      </c>
      <c r="D92" s="23">
        <v>43.441032789029997</v>
      </c>
      <c r="E92" s="23">
        <v>13.280366606909245</v>
      </c>
      <c r="F92" s="23">
        <v>60.289179451860001</v>
      </c>
      <c r="G92" s="23">
        <v>18.564679054289147</v>
      </c>
      <c r="H92" s="23">
        <v>1.6184851061700556</v>
      </c>
      <c r="I92" s="39"/>
    </row>
    <row r="93" spans="2:9" x14ac:dyDescent="0.25">
      <c r="B93" s="22">
        <v>44867</v>
      </c>
      <c r="C93" s="23">
        <v>129.25334427336</v>
      </c>
      <c r="D93" s="23">
        <v>46.386411528440007</v>
      </c>
      <c r="E93" s="23">
        <v>9.7479104220124757</v>
      </c>
      <c r="F93" s="23">
        <v>74.376606854740004</v>
      </c>
      <c r="G93" s="23">
        <v>22.933877032925189</v>
      </c>
      <c r="H93" s="23">
        <v>2.1345686315300441</v>
      </c>
      <c r="I93" s="39"/>
    </row>
    <row r="94" spans="2:9" x14ac:dyDescent="0.25">
      <c r="B94" s="22">
        <v>44868</v>
      </c>
      <c r="C94" s="23">
        <v>143.72624693286002</v>
      </c>
      <c r="D94" s="23">
        <v>57.583369136189994</v>
      </c>
      <c r="E94" s="23">
        <v>10.949312968200775</v>
      </c>
      <c r="F94" s="23">
        <v>97.155233674830015</v>
      </c>
      <c r="G94" s="23">
        <v>43.137047347409229</v>
      </c>
      <c r="H94" s="23">
        <v>2.129592485130047</v>
      </c>
      <c r="I94" s="39"/>
    </row>
    <row r="95" spans="2:9" x14ac:dyDescent="0.25">
      <c r="B95" s="22">
        <v>44872</v>
      </c>
      <c r="C95" s="23">
        <v>161.94693810543998</v>
      </c>
      <c r="D95" s="23">
        <v>50.021019451219992</v>
      </c>
      <c r="E95" s="23">
        <v>13.986732385507095</v>
      </c>
      <c r="F95" s="23">
        <v>96.520217698199986</v>
      </c>
      <c r="G95" s="23">
        <v>53.189618525530584</v>
      </c>
      <c r="H95" s="23">
        <v>1.7483728829899405</v>
      </c>
      <c r="I95" s="39"/>
    </row>
    <row r="96" spans="2:9" x14ac:dyDescent="0.25">
      <c r="B96" s="22">
        <v>44873</v>
      </c>
      <c r="C96" s="23">
        <v>135.08679891103</v>
      </c>
      <c r="D96" s="23">
        <v>44.188392479189993</v>
      </c>
      <c r="E96" s="23">
        <v>11.317671694201445</v>
      </c>
      <c r="F96" s="23">
        <v>78.320218092010009</v>
      </c>
      <c r="G96" s="23">
        <v>28.156311603556354</v>
      </c>
      <c r="H96" s="23">
        <v>1.9120657514299637</v>
      </c>
      <c r="I96" s="39"/>
    </row>
    <row r="97" spans="2:9" x14ac:dyDescent="0.25">
      <c r="B97" s="22">
        <v>44874</v>
      </c>
      <c r="C97" s="23">
        <v>159.32521931949998</v>
      </c>
      <c r="D97" s="23">
        <v>55.159810959449999</v>
      </c>
      <c r="E97" s="23">
        <v>21.094470064848245</v>
      </c>
      <c r="F97" s="23">
        <v>76.746301039279999</v>
      </c>
      <c r="G97" s="23">
        <v>16.054615455456076</v>
      </c>
      <c r="H97" s="23">
        <v>1.399308169639994</v>
      </c>
      <c r="I97" s="39"/>
    </row>
    <row r="98" spans="2:9" x14ac:dyDescent="0.25">
      <c r="B98" s="22">
        <v>44875</v>
      </c>
      <c r="C98" s="23">
        <v>144.13377681111001</v>
      </c>
      <c r="D98" s="23">
        <v>54.783190363440006</v>
      </c>
      <c r="E98" s="23">
        <v>18.914502847669606</v>
      </c>
      <c r="F98" s="23">
        <v>68.06118371174</v>
      </c>
      <c r="G98" s="23">
        <v>19.889644137336511</v>
      </c>
      <c r="H98" s="23">
        <v>1.9328980149499557</v>
      </c>
      <c r="I98" s="39"/>
    </row>
    <row r="99" spans="2:9" x14ac:dyDescent="0.25">
      <c r="B99" s="22">
        <v>44876</v>
      </c>
      <c r="C99" s="23">
        <v>97.359230955960001</v>
      </c>
      <c r="D99" s="23">
        <v>62.674215434010002</v>
      </c>
      <c r="E99" s="23">
        <v>22.957327502779879</v>
      </c>
      <c r="F99" s="23">
        <v>78.000912481649991</v>
      </c>
      <c r="G99" s="23">
        <v>31.006336266900451</v>
      </c>
      <c r="H99" s="23">
        <v>2.264180519980016</v>
      </c>
      <c r="I99" s="39"/>
    </row>
    <row r="100" spans="2:9" x14ac:dyDescent="0.25">
      <c r="B100" s="22">
        <v>44879</v>
      </c>
      <c r="C100" s="23">
        <v>135.28348433314</v>
      </c>
      <c r="D100" s="23">
        <v>56.120787726880003</v>
      </c>
      <c r="E100" s="23">
        <v>9.7759484655204272</v>
      </c>
      <c r="F100" s="23">
        <v>66.728647374800005</v>
      </c>
      <c r="G100" s="23">
        <v>28.036466784083387</v>
      </c>
      <c r="H100" s="23">
        <v>2.1419449670499375</v>
      </c>
      <c r="I100" s="39"/>
    </row>
    <row r="101" spans="2:9" x14ac:dyDescent="0.25">
      <c r="B101" s="22">
        <v>44880</v>
      </c>
      <c r="C101" s="23">
        <v>137.95960042156</v>
      </c>
      <c r="D101" s="23">
        <v>66.53888291525999</v>
      </c>
      <c r="E101" s="23">
        <v>16.550235374189995</v>
      </c>
      <c r="F101" s="23">
        <v>109.85216587867001</v>
      </c>
      <c r="G101" s="23">
        <v>42.35529053913011</v>
      </c>
      <c r="H101" s="23">
        <v>2.1715333450699745</v>
      </c>
      <c r="I101" s="39"/>
    </row>
    <row r="102" spans="2:9" x14ac:dyDescent="0.25">
      <c r="B102" s="22">
        <v>44881</v>
      </c>
      <c r="C102" s="23">
        <v>131.02193267760001</v>
      </c>
      <c r="D102" s="23">
        <v>72.381732389139998</v>
      </c>
      <c r="E102" s="23">
        <v>12.757464004868119</v>
      </c>
      <c r="F102" s="23">
        <v>54.365902780719992</v>
      </c>
      <c r="G102" s="23">
        <v>13.393761972277106</v>
      </c>
      <c r="H102" s="23">
        <v>1.8375142750499549</v>
      </c>
      <c r="I102" s="39"/>
    </row>
    <row r="103" spans="2:9" x14ac:dyDescent="0.25">
      <c r="B103" s="22">
        <v>44882</v>
      </c>
      <c r="C103" s="23">
        <v>122.36533084222002</v>
      </c>
      <c r="D103" s="23">
        <v>46.590810086940003</v>
      </c>
      <c r="E103" s="23">
        <v>8.1172294291221281</v>
      </c>
      <c r="F103" s="23">
        <v>58.903580607290003</v>
      </c>
      <c r="G103" s="23">
        <v>13.140321642065993</v>
      </c>
      <c r="H103" s="23">
        <v>1.7314292203899981</v>
      </c>
      <c r="I103" s="39"/>
    </row>
    <row r="104" spans="2:9" x14ac:dyDescent="0.25">
      <c r="B104" s="22">
        <v>44883</v>
      </c>
      <c r="C104" s="23">
        <v>103.78819682212</v>
      </c>
      <c r="D104" s="23">
        <v>68.624638660139993</v>
      </c>
      <c r="E104" s="23">
        <v>18.369063161318206</v>
      </c>
      <c r="F104" s="23">
        <v>73.555520375979995</v>
      </c>
      <c r="G104" s="23">
        <v>6.1005367979323282</v>
      </c>
      <c r="H104" s="23">
        <v>1.8498017607100223</v>
      </c>
      <c r="I104" s="39"/>
    </row>
    <row r="105" spans="2:9" x14ac:dyDescent="0.25">
      <c r="B105" s="22">
        <v>44886</v>
      </c>
      <c r="C105" s="23">
        <v>109.93557850648999</v>
      </c>
      <c r="D105" s="23">
        <v>78.494736905530004</v>
      </c>
      <c r="E105" s="23">
        <v>15.48569534485779</v>
      </c>
      <c r="F105" s="23">
        <v>55.806965378000001</v>
      </c>
      <c r="G105" s="23">
        <v>4.3221186404226364</v>
      </c>
      <c r="H105" s="23">
        <v>1.6806081295899844</v>
      </c>
      <c r="I105" s="39"/>
    </row>
    <row r="106" spans="2:9" x14ac:dyDescent="0.25">
      <c r="B106" s="22">
        <v>44887</v>
      </c>
      <c r="C106" s="23">
        <v>95.797571738269994</v>
      </c>
      <c r="D106" s="23">
        <v>63.260510276440002</v>
      </c>
      <c r="E106" s="23">
        <v>13.576671325823757</v>
      </c>
      <c r="F106" s="23">
        <v>65.906526968229997</v>
      </c>
      <c r="G106" s="23">
        <v>22.511202692865911</v>
      </c>
      <c r="H106" s="23">
        <v>1.4672609507600214</v>
      </c>
      <c r="I106" s="39"/>
    </row>
    <row r="107" spans="2:9" x14ac:dyDescent="0.25">
      <c r="B107" s="22">
        <v>44888</v>
      </c>
      <c r="C107" s="23">
        <v>132.41239909390001</v>
      </c>
      <c r="D107" s="23">
        <v>66.817404332229998</v>
      </c>
      <c r="E107" s="23">
        <v>15.102508222175024</v>
      </c>
      <c r="F107" s="23">
        <v>54.517395561209995</v>
      </c>
      <c r="G107" s="23">
        <v>8.7595344976901899</v>
      </c>
      <c r="H107" s="23">
        <v>1.6304756168800054</v>
      </c>
      <c r="I107" s="39"/>
    </row>
    <row r="108" spans="2:9" x14ac:dyDescent="0.25">
      <c r="B108" s="22">
        <v>44889</v>
      </c>
      <c r="C108" s="23">
        <v>82.626525710750002</v>
      </c>
      <c r="D108" s="23">
        <v>62.049798052989999</v>
      </c>
      <c r="E108" s="23">
        <v>13.742682519049696</v>
      </c>
      <c r="F108" s="23">
        <v>68.249803942100002</v>
      </c>
      <c r="G108" s="23">
        <v>10.256327596560645</v>
      </c>
      <c r="H108" s="23">
        <v>1.2540962936400035</v>
      </c>
      <c r="I108" s="39"/>
    </row>
    <row r="109" spans="2:9" x14ac:dyDescent="0.25">
      <c r="B109" s="22">
        <v>44890</v>
      </c>
      <c r="C109" s="23">
        <v>110.41088322464</v>
      </c>
      <c r="D109" s="23">
        <v>49.07994915706</v>
      </c>
      <c r="E109" s="23">
        <v>8.5131639878779897</v>
      </c>
      <c r="F109" s="23">
        <v>56.756969468180003</v>
      </c>
      <c r="G109" s="23">
        <v>16.060972078289144</v>
      </c>
      <c r="H109" s="23">
        <v>0.87939270321001572</v>
      </c>
      <c r="I109" s="39"/>
    </row>
    <row r="110" spans="2:9" x14ac:dyDescent="0.25">
      <c r="B110" s="22">
        <v>44893</v>
      </c>
      <c r="C110" s="23">
        <v>118.81185197734001</v>
      </c>
      <c r="D110" s="23">
        <v>69.485149694080008</v>
      </c>
      <c r="E110" s="23">
        <v>17.582974765406643</v>
      </c>
      <c r="F110" s="23">
        <v>62.182049061329998</v>
      </c>
      <c r="G110" s="23">
        <v>20.025910535096891</v>
      </c>
      <c r="H110" s="23">
        <v>2.2654865415687482</v>
      </c>
      <c r="I110" s="39"/>
    </row>
    <row r="111" spans="2:9" x14ac:dyDescent="0.25">
      <c r="B111" s="22">
        <v>44894</v>
      </c>
      <c r="C111" s="23">
        <v>134.80445808799999</v>
      </c>
      <c r="D111" s="23">
        <v>56.725329120740007</v>
      </c>
      <c r="E111" s="23">
        <v>17.99596003046528</v>
      </c>
      <c r="F111" s="23">
        <v>81.372909752379996</v>
      </c>
      <c r="G111" s="23">
        <v>46.209787622706948</v>
      </c>
      <c r="H111" s="23">
        <v>3.2159689812290821</v>
      </c>
      <c r="I111" s="39"/>
    </row>
    <row r="112" spans="2:9" x14ac:dyDescent="0.25">
      <c r="B112" s="22">
        <v>44895</v>
      </c>
      <c r="C112" s="23">
        <v>100.37147025342</v>
      </c>
      <c r="D112" s="23">
        <v>52.735511734879999</v>
      </c>
      <c r="E112" s="23">
        <v>12.483978849944689</v>
      </c>
      <c r="F112" s="23">
        <v>87.727889558539999</v>
      </c>
      <c r="G112" s="23">
        <v>50.126552405324759</v>
      </c>
      <c r="H112" s="23">
        <v>1.7376671341058341</v>
      </c>
      <c r="I112" s="39"/>
    </row>
    <row r="113" spans="2:9" x14ac:dyDescent="0.25">
      <c r="B113" s="22">
        <v>44896</v>
      </c>
      <c r="C113" s="23">
        <v>105.11182833749001</v>
      </c>
      <c r="D113" s="23">
        <v>67.771806340750004</v>
      </c>
      <c r="E113" s="23">
        <v>21.878242917817179</v>
      </c>
      <c r="F113" s="23">
        <v>53.189039709730004</v>
      </c>
      <c r="G113" s="23">
        <v>13.059505397752021</v>
      </c>
      <c r="H113" s="23">
        <v>1.9103604519323767</v>
      </c>
      <c r="I113" s="39"/>
    </row>
    <row r="114" spans="2:9" x14ac:dyDescent="0.25">
      <c r="B114" s="22">
        <v>44897</v>
      </c>
      <c r="C114" s="23">
        <v>139.23106092229</v>
      </c>
      <c r="D114" s="23">
        <v>84.31915790139999</v>
      </c>
      <c r="E114" s="23">
        <v>22.091441733491219</v>
      </c>
      <c r="F114" s="23">
        <v>70.203601288009992</v>
      </c>
      <c r="G114" s="23">
        <v>13.43447678670486</v>
      </c>
      <c r="H114" s="23">
        <v>1.6939899401033358</v>
      </c>
      <c r="I114" s="39"/>
    </row>
    <row r="115" spans="2:9" x14ac:dyDescent="0.25">
      <c r="B115" s="22">
        <v>44900</v>
      </c>
      <c r="C115" s="23">
        <v>116.42845887546</v>
      </c>
      <c r="D115" s="23">
        <v>63.053359638000003</v>
      </c>
      <c r="E115" s="23">
        <v>19.838571980595905</v>
      </c>
      <c r="F115" s="23">
        <v>61.312671911129996</v>
      </c>
      <c r="G115" s="23">
        <v>21.537150929931546</v>
      </c>
      <c r="H115" s="23">
        <v>1.7710086735842197</v>
      </c>
      <c r="I115" s="39"/>
    </row>
    <row r="116" spans="2:9" x14ac:dyDescent="0.25">
      <c r="B116" s="22">
        <v>44901</v>
      </c>
      <c r="C116" s="23">
        <v>128.54216594378997</v>
      </c>
      <c r="D116" s="23">
        <v>62.453537673460005</v>
      </c>
      <c r="E116" s="23">
        <v>23.881309276042359</v>
      </c>
      <c r="F116" s="23">
        <v>105.61732241165001</v>
      </c>
      <c r="G116" s="23">
        <v>61.144012636767187</v>
      </c>
      <c r="H116" s="23">
        <v>1.5187434100855626</v>
      </c>
      <c r="I116" s="39"/>
    </row>
    <row r="117" spans="2:9" x14ac:dyDescent="0.25">
      <c r="B117" s="22">
        <v>44902</v>
      </c>
      <c r="C117" s="23">
        <v>118.8504738784</v>
      </c>
      <c r="D117" s="23">
        <v>61.841480507810004</v>
      </c>
      <c r="E117" s="23">
        <v>10.976052809786585</v>
      </c>
      <c r="F117" s="23">
        <v>86.115447186040001</v>
      </c>
      <c r="G117" s="23">
        <v>41.853127538831529</v>
      </c>
      <c r="H117" s="23">
        <v>1.5738077433182411</v>
      </c>
      <c r="I117" s="39"/>
    </row>
    <row r="118" spans="2:9" x14ac:dyDescent="0.25">
      <c r="B118" s="22">
        <v>44903</v>
      </c>
      <c r="C118" s="23">
        <v>122.99373614693999</v>
      </c>
      <c r="D118" s="23">
        <v>70.242629832649996</v>
      </c>
      <c r="E118" s="23">
        <v>15.244365170865308</v>
      </c>
      <c r="F118" s="23">
        <v>53.895382304910001</v>
      </c>
      <c r="G118" s="23">
        <v>14.249590120273545</v>
      </c>
      <c r="H118" s="23">
        <v>1.5308876570359757</v>
      </c>
      <c r="I118" s="39"/>
    </row>
    <row r="119" spans="2:9" x14ac:dyDescent="0.25">
      <c r="B119" s="22">
        <v>44904</v>
      </c>
      <c r="C119" s="23">
        <v>142.10119187857001</v>
      </c>
      <c r="D119" s="23">
        <v>72.454775360639999</v>
      </c>
      <c r="E119" s="23">
        <v>21.672278028826163</v>
      </c>
      <c r="F119" s="23">
        <v>70.916983192489994</v>
      </c>
      <c r="G119" s="23">
        <v>19.404299165620305</v>
      </c>
      <c r="H119" s="23">
        <v>1.2018905540134028</v>
      </c>
      <c r="I119" s="39"/>
    </row>
    <row r="120" spans="2:9" x14ac:dyDescent="0.25">
      <c r="B120" s="22">
        <v>44907</v>
      </c>
      <c r="C120" s="23">
        <v>126.31251168637</v>
      </c>
      <c r="D120" s="23">
        <v>45.25097909686</v>
      </c>
      <c r="E120" s="23">
        <v>16.791271187686291</v>
      </c>
      <c r="F120" s="23">
        <v>49.647027241389999</v>
      </c>
      <c r="G120" s="23">
        <v>22.54071923618989</v>
      </c>
      <c r="H120" s="23">
        <v>1.7162301475631239</v>
      </c>
      <c r="I120" s="39"/>
    </row>
    <row r="121" spans="2:9" x14ac:dyDescent="0.25">
      <c r="B121" s="22">
        <v>44908</v>
      </c>
      <c r="C121" s="23">
        <v>136.56962443060002</v>
      </c>
      <c r="D121" s="23">
        <v>78.997018290090011</v>
      </c>
      <c r="E121" s="23">
        <v>14.059868834955928</v>
      </c>
      <c r="F121" s="23">
        <v>53.128881598020001</v>
      </c>
      <c r="G121" s="23">
        <v>16.791076376023305</v>
      </c>
      <c r="H121" s="23">
        <v>2.3620473887736466</v>
      </c>
      <c r="I121" s="39"/>
    </row>
    <row r="122" spans="2:9" x14ac:dyDescent="0.25">
      <c r="B122" s="22">
        <v>44909</v>
      </c>
      <c r="C122" s="23">
        <v>128.27511484063001</v>
      </c>
      <c r="D122" s="23">
        <v>67.269343769789998</v>
      </c>
      <c r="E122" s="23">
        <v>11.096957210609281</v>
      </c>
      <c r="F122" s="23">
        <v>80.533760770789996</v>
      </c>
      <c r="G122" s="23">
        <v>24.407176807353906</v>
      </c>
      <c r="H122" s="23">
        <v>1.7212947957725078</v>
      </c>
      <c r="I122" s="39"/>
    </row>
    <row r="123" spans="2:9" x14ac:dyDescent="0.25">
      <c r="B123" s="22">
        <v>44910</v>
      </c>
      <c r="C123" s="23">
        <v>179.01248063237998</v>
      </c>
      <c r="D123" s="23">
        <v>66.999902969239997</v>
      </c>
      <c r="E123" s="23">
        <v>31.41139641621001</v>
      </c>
      <c r="F123" s="23">
        <v>92.968913923230005</v>
      </c>
      <c r="G123" s="23">
        <v>33.484921055692219</v>
      </c>
      <c r="H123" s="23">
        <v>2.2449456733406805</v>
      </c>
      <c r="I123" s="39"/>
    </row>
    <row r="124" spans="2:9" x14ac:dyDescent="0.25">
      <c r="B124" s="22">
        <v>44911</v>
      </c>
      <c r="C124" s="23">
        <v>106.97392174831</v>
      </c>
      <c r="D124" s="23">
        <v>52.763446234329997</v>
      </c>
      <c r="E124" s="23">
        <v>15.262738692485122</v>
      </c>
      <c r="F124" s="23">
        <v>83.324323650929998</v>
      </c>
      <c r="G124" s="23">
        <v>26.613775194713497</v>
      </c>
      <c r="H124" s="23">
        <v>1.1608013276400015</v>
      </c>
      <c r="I124" s="39"/>
    </row>
    <row r="125" spans="2:9" x14ac:dyDescent="0.25">
      <c r="B125" s="22">
        <v>44914</v>
      </c>
      <c r="C125" s="23">
        <v>187.99887761101002</v>
      </c>
      <c r="D125" s="23">
        <v>80.325989220539995</v>
      </c>
      <c r="E125" s="23">
        <v>15.757784563069018</v>
      </c>
      <c r="F125" s="23">
        <v>184.60191944484998</v>
      </c>
      <c r="G125" s="23">
        <v>42.177142615124893</v>
      </c>
      <c r="H125" s="23">
        <v>3.0467747042677047</v>
      </c>
      <c r="I125" s="39"/>
    </row>
    <row r="126" spans="2:9" x14ac:dyDescent="0.25">
      <c r="B126" s="22">
        <v>44915</v>
      </c>
      <c r="C126" s="23">
        <v>165.80793594133999</v>
      </c>
      <c r="D126" s="23">
        <v>73.730354331070004</v>
      </c>
      <c r="E126" s="23">
        <v>22.657647328778655</v>
      </c>
      <c r="F126" s="23">
        <v>115.91546018464</v>
      </c>
      <c r="G126" s="23">
        <v>25.04478760778338</v>
      </c>
      <c r="H126" s="23">
        <v>2.3811875615122631</v>
      </c>
      <c r="I126" s="39"/>
    </row>
    <row r="127" spans="2:9" x14ac:dyDescent="0.25">
      <c r="B127" s="22">
        <v>44916</v>
      </c>
      <c r="C127" s="23">
        <v>191.64374980732001</v>
      </c>
      <c r="D127" s="23">
        <v>86.344094196569998</v>
      </c>
      <c r="E127" s="23">
        <v>28.414454078174625</v>
      </c>
      <c r="F127" s="23">
        <v>136.3688604223</v>
      </c>
      <c r="G127" s="23">
        <v>73.583547685243246</v>
      </c>
      <c r="H127" s="23">
        <v>2.6105957919475031</v>
      </c>
      <c r="I127" s="39"/>
    </row>
    <row r="128" spans="2:9" x14ac:dyDescent="0.25">
      <c r="B128" s="22">
        <v>44917</v>
      </c>
      <c r="C128" s="23">
        <v>257.23435525371002</v>
      </c>
      <c r="D128" s="23">
        <v>72.706761397089991</v>
      </c>
      <c r="E128" s="23">
        <v>15.276936065083879</v>
      </c>
      <c r="F128" s="23">
        <v>185.02327798996001</v>
      </c>
      <c r="G128" s="23">
        <v>117.51279666536045</v>
      </c>
      <c r="H128" s="23">
        <v>4.4763680727888868</v>
      </c>
      <c r="I128" s="39"/>
    </row>
    <row r="129" spans="2:9" x14ac:dyDescent="0.25">
      <c r="B129" s="22">
        <v>44918</v>
      </c>
      <c r="C129" s="23">
        <v>211.88403618493996</v>
      </c>
      <c r="D129" s="23">
        <v>68.987840711580006</v>
      </c>
      <c r="E129" s="23">
        <v>25.740105357815395</v>
      </c>
      <c r="F129" s="23">
        <v>141.12415658347001</v>
      </c>
      <c r="G129" s="23">
        <v>76.500080973282607</v>
      </c>
      <c r="H129" s="23">
        <v>2.4918563993335283</v>
      </c>
      <c r="I129" s="39"/>
    </row>
    <row r="130" spans="2:9" x14ac:dyDescent="0.25">
      <c r="B130" s="22">
        <v>44921</v>
      </c>
      <c r="C130" s="23">
        <v>136.61795924355999</v>
      </c>
      <c r="D130" s="23">
        <v>47.462814045710005</v>
      </c>
      <c r="E130" s="23">
        <v>18.249562121107441</v>
      </c>
      <c r="F130" s="23">
        <v>121.66515414788</v>
      </c>
      <c r="G130" s="23">
        <v>50.958665776054978</v>
      </c>
      <c r="H130" s="23">
        <v>2.1145813622034666</v>
      </c>
      <c r="I130" s="39"/>
    </row>
    <row r="131" spans="2:9" x14ac:dyDescent="0.25">
      <c r="B131" s="22">
        <v>44922</v>
      </c>
      <c r="C131" s="23">
        <v>197.26874799884001</v>
      </c>
      <c r="D131" s="23">
        <v>62.297647661209993</v>
      </c>
      <c r="E131" s="23">
        <v>28.389008212970943</v>
      </c>
      <c r="F131" s="23">
        <v>150.29580554466</v>
      </c>
      <c r="G131" s="23">
        <v>94.305027195282804</v>
      </c>
      <c r="H131" s="23">
        <v>2.7798971129635675</v>
      </c>
      <c r="I131" s="39"/>
    </row>
    <row r="132" spans="2:9" x14ac:dyDescent="0.25">
      <c r="B132" s="22">
        <v>44923</v>
      </c>
      <c r="C132" s="23">
        <v>213.87244314269</v>
      </c>
      <c r="D132" s="23">
        <v>74.444891009320003</v>
      </c>
      <c r="E132" s="23">
        <v>22.099788659546778</v>
      </c>
      <c r="F132" s="23">
        <v>127.50707591512</v>
      </c>
      <c r="G132" s="23">
        <v>53.844170962013159</v>
      </c>
      <c r="H132" s="23">
        <v>2.5252740966324154</v>
      </c>
      <c r="I132" s="39"/>
    </row>
    <row r="133" spans="2:9" x14ac:dyDescent="0.25">
      <c r="B133" s="22">
        <v>44924</v>
      </c>
      <c r="C133" s="23">
        <v>254.10655359416</v>
      </c>
      <c r="D133" s="23">
        <v>79.356097446400014</v>
      </c>
      <c r="E133" s="23">
        <v>42.172545649820862</v>
      </c>
      <c r="F133" s="23">
        <v>175.66663510572999</v>
      </c>
      <c r="G133" s="23">
        <v>70.431853910700525</v>
      </c>
      <c r="H133" s="23">
        <v>1.6207436337288073</v>
      </c>
      <c r="I133" s="39"/>
    </row>
    <row r="134" spans="2:9" x14ac:dyDescent="0.25">
      <c r="B134" s="22">
        <v>44925</v>
      </c>
      <c r="C134" s="23">
        <v>199.96519473699999</v>
      </c>
      <c r="D134" s="23">
        <v>121.90347279180999</v>
      </c>
      <c r="E134" s="23">
        <v>22.698622682595175</v>
      </c>
      <c r="F134" s="23">
        <v>135.65976879737002</v>
      </c>
      <c r="G134" s="23">
        <v>33.220195884366078</v>
      </c>
      <c r="H134" s="23">
        <v>4.6120614033600305</v>
      </c>
      <c r="I134" s="39"/>
    </row>
    <row r="135" spans="2:9" x14ac:dyDescent="0.25">
      <c r="B135" s="22">
        <v>44929</v>
      </c>
      <c r="C135" s="23">
        <v>14.94928463046999</v>
      </c>
      <c r="D135" s="23">
        <v>3.818104858139999</v>
      </c>
      <c r="E135" s="23">
        <v>1.1967016780094999</v>
      </c>
      <c r="F135" s="23">
        <v>18.05482675651999</v>
      </c>
      <c r="G135" s="23">
        <v>2.512112589412026</v>
      </c>
      <c r="H135" s="23">
        <v>0.37142493633000001</v>
      </c>
      <c r="I135" s="39"/>
    </row>
    <row r="136" spans="2:9" x14ac:dyDescent="0.25">
      <c r="B136" s="22">
        <v>44930</v>
      </c>
      <c r="C136" s="23">
        <v>14.165925330529999</v>
      </c>
      <c r="D136" s="23">
        <v>1.660645640040002</v>
      </c>
      <c r="E136" s="23">
        <v>0.21121029819387499</v>
      </c>
      <c r="F136" s="23">
        <v>14.91178401144</v>
      </c>
      <c r="G136" s="23">
        <v>2.8605960698979662</v>
      </c>
      <c r="H136" s="23">
        <v>0.46174690114000022</v>
      </c>
      <c r="I136" s="39"/>
    </row>
    <row r="137" spans="2:9" x14ac:dyDescent="0.25">
      <c r="B137" s="22">
        <v>44931</v>
      </c>
      <c r="C137" s="23">
        <v>11.95532081312</v>
      </c>
      <c r="D137" s="23">
        <v>1.3180779514500001</v>
      </c>
      <c r="E137" s="23">
        <v>0.63807550995262508</v>
      </c>
      <c r="F137" s="23">
        <v>18.26705396026</v>
      </c>
      <c r="G137" s="23">
        <v>4.9747133076288863</v>
      </c>
      <c r="H137" s="23">
        <v>0.31988655861999987</v>
      </c>
      <c r="I137" s="39"/>
    </row>
    <row r="138" spans="2:9" x14ac:dyDescent="0.25">
      <c r="B138" s="22">
        <v>44932</v>
      </c>
      <c r="C138" s="23">
        <v>11.47582244963</v>
      </c>
      <c r="D138" s="23">
        <v>1.9360384643899999</v>
      </c>
      <c r="E138" s="23">
        <v>0.99411426002950021</v>
      </c>
      <c r="F138" s="23">
        <v>12.2937697127</v>
      </c>
      <c r="G138" s="23">
        <v>4.5902264935084904</v>
      </c>
      <c r="H138" s="23">
        <v>0.4166508062899999</v>
      </c>
      <c r="I138" s="39"/>
    </row>
    <row r="139" spans="2:9" x14ac:dyDescent="0.25">
      <c r="B139" s="22">
        <v>44935</v>
      </c>
      <c r="C139" s="23">
        <v>160.56620181274999</v>
      </c>
      <c r="D139" s="23">
        <v>83.518050411590082</v>
      </c>
      <c r="E139" s="23">
        <v>32.173621969019621</v>
      </c>
      <c r="F139" s="23">
        <v>138.79380956738001</v>
      </c>
      <c r="G139" s="23">
        <v>68.220455261971694</v>
      </c>
      <c r="H139" s="23">
        <v>1.7485895783537402</v>
      </c>
      <c r="I139" s="39"/>
    </row>
    <row r="140" spans="2:9" x14ac:dyDescent="0.25">
      <c r="B140" s="22">
        <v>44936</v>
      </c>
      <c r="C140" s="23">
        <v>118.7783569787798</v>
      </c>
      <c r="D140" s="23">
        <v>84.46678913221001</v>
      </c>
      <c r="E140" s="23">
        <v>15.745978551391589</v>
      </c>
      <c r="F140" s="23">
        <v>74.191765338840057</v>
      </c>
      <c r="G140" s="23">
        <v>12.636442184379399</v>
      </c>
      <c r="H140" s="23">
        <v>1.9301102410639008</v>
      </c>
      <c r="I140" s="39"/>
    </row>
    <row r="141" spans="2:9" x14ac:dyDescent="0.25">
      <c r="B141" s="22">
        <v>44937</v>
      </c>
      <c r="C141" s="23">
        <v>132.41821339831009</v>
      </c>
      <c r="D141" s="23">
        <v>62.892990478989987</v>
      </c>
      <c r="E141" s="23">
        <v>19.33258966829273</v>
      </c>
      <c r="F141" s="23">
        <v>121.53503185158</v>
      </c>
      <c r="G141" s="23">
        <v>34.410621153459623</v>
      </c>
      <c r="H141" s="23">
        <v>2.3289062391162001</v>
      </c>
      <c r="I141" s="39"/>
    </row>
    <row r="142" spans="2:9" x14ac:dyDescent="0.25">
      <c r="B142" s="22">
        <v>44938</v>
      </c>
      <c r="C142" s="23">
        <v>133.1100549609404</v>
      </c>
      <c r="D142" s="23">
        <v>72.991603364930015</v>
      </c>
      <c r="E142" s="23">
        <v>25.3573249985422</v>
      </c>
      <c r="F142" s="23">
        <v>96.964230840569954</v>
      </c>
      <c r="G142" s="23">
        <v>37.631116114861072</v>
      </c>
      <c r="H142" s="23">
        <v>2.1408155604683188</v>
      </c>
      <c r="I142" s="39"/>
    </row>
    <row r="143" spans="2:9" x14ac:dyDescent="0.25">
      <c r="B143" s="22">
        <v>44939</v>
      </c>
      <c r="C143" s="23">
        <v>140.83809642221041</v>
      </c>
      <c r="D143" s="23">
        <v>68.932131444869924</v>
      </c>
      <c r="E143" s="23">
        <v>19.26052999651149</v>
      </c>
      <c r="F143" s="23">
        <v>75.870979739130064</v>
      </c>
      <c r="G143" s="23">
        <v>23.14823641162581</v>
      </c>
      <c r="H143" s="23">
        <v>1.5196227933839996</v>
      </c>
      <c r="I143" s="39"/>
    </row>
    <row r="144" spans="2:9" x14ac:dyDescent="0.25">
      <c r="B144" s="22">
        <v>44942</v>
      </c>
      <c r="C144" s="23">
        <v>113.9704996959901</v>
      </c>
      <c r="D144" s="23">
        <v>64.184578340179954</v>
      </c>
      <c r="E144" s="23">
        <v>21.15356215152066</v>
      </c>
      <c r="F144" s="23">
        <v>76.953363737400053</v>
      </c>
      <c r="G144" s="23">
        <v>17.03801036214443</v>
      </c>
      <c r="H144" s="23">
        <v>2.3008051937671201</v>
      </c>
      <c r="I144" s="39"/>
    </row>
    <row r="145" spans="2:10" x14ac:dyDescent="0.25">
      <c r="B145" s="22">
        <v>44943</v>
      </c>
      <c r="C145" s="23">
        <v>124.0717817441304</v>
      </c>
      <c r="D145" s="23">
        <v>52.431774643270082</v>
      </c>
      <c r="E145" s="23">
        <v>14.598779851376159</v>
      </c>
      <c r="F145" s="23">
        <v>68.488024609080128</v>
      </c>
      <c r="G145" s="23">
        <v>20.744146595905629</v>
      </c>
      <c r="H145" s="23">
        <v>2.1180420390061023</v>
      </c>
      <c r="I145" s="39"/>
    </row>
    <row r="146" spans="2:10" x14ac:dyDescent="0.25">
      <c r="B146" s="22">
        <v>44944</v>
      </c>
      <c r="C146" s="23">
        <v>131.93763486147989</v>
      </c>
      <c r="D146" s="23">
        <v>53.247542483469971</v>
      </c>
      <c r="E146" s="23">
        <v>13.1801143562219</v>
      </c>
      <c r="F146" s="23">
        <v>67.562434860610153</v>
      </c>
      <c r="G146" s="23">
        <v>23.274285046855219</v>
      </c>
      <c r="H146" s="23">
        <v>1.517944343009501</v>
      </c>
      <c r="I146" s="39"/>
    </row>
    <row r="147" spans="2:10" x14ac:dyDescent="0.25">
      <c r="B147" s="22">
        <v>44945</v>
      </c>
      <c r="C147" s="23">
        <v>105.7359750149197</v>
      </c>
      <c r="D147" s="23">
        <v>48.525353482189963</v>
      </c>
      <c r="E147" s="23">
        <v>10.77782032872279</v>
      </c>
      <c r="F147" s="23">
        <v>93.47693812047001</v>
      </c>
      <c r="G147" s="23">
        <v>23.839628786802621</v>
      </c>
      <c r="H147" s="23">
        <v>3.6435670845457206</v>
      </c>
      <c r="I147" s="39"/>
    </row>
    <row r="148" spans="2:10" x14ac:dyDescent="0.25">
      <c r="B148" s="22">
        <v>44946</v>
      </c>
      <c r="C148" s="23">
        <v>105.04196008793021</v>
      </c>
      <c r="D148" s="23">
        <v>50.14735993524998</v>
      </c>
      <c r="E148" s="23">
        <v>18.358636096052251</v>
      </c>
      <c r="F148" s="23">
        <v>64.259005903630026</v>
      </c>
      <c r="G148" s="23">
        <v>22.540616636751079</v>
      </c>
      <c r="H148" s="23">
        <v>1.7295311728887992</v>
      </c>
      <c r="I148" s="39"/>
    </row>
    <row r="149" spans="2:10" x14ac:dyDescent="0.25">
      <c r="B149" s="22">
        <v>44949</v>
      </c>
      <c r="C149" s="23">
        <v>93.281810110609896</v>
      </c>
      <c r="D149" s="23">
        <v>50.004488409320047</v>
      </c>
      <c r="E149" s="23">
        <v>18.906990767276781</v>
      </c>
      <c r="F149" s="23">
        <v>36.487711033769962</v>
      </c>
      <c r="G149" s="23">
        <v>24.61975115413059</v>
      </c>
      <c r="H149" s="23">
        <v>2.0070714321417995</v>
      </c>
      <c r="I149" s="39"/>
    </row>
    <row r="150" spans="2:10" x14ac:dyDescent="0.25">
      <c r="B150" s="22">
        <v>44950</v>
      </c>
      <c r="C150" s="23">
        <v>102.20092831285029</v>
      </c>
      <c r="D150" s="23">
        <v>44.396286872169959</v>
      </c>
      <c r="E150" s="23">
        <v>10.987742017976741</v>
      </c>
      <c r="F150" s="23">
        <v>42.617550061709977</v>
      </c>
      <c r="G150" s="23">
        <v>28.42361729006938</v>
      </c>
      <c r="H150" s="23">
        <v>1.0659750299984196</v>
      </c>
      <c r="I150" s="39"/>
    </row>
    <row r="151" spans="2:10" x14ac:dyDescent="0.25">
      <c r="B151" s="22">
        <v>44951</v>
      </c>
      <c r="C151" s="23">
        <v>126.76423685640979</v>
      </c>
      <c r="D151" s="23">
        <v>57.562626176669973</v>
      </c>
      <c r="E151" s="23">
        <v>21.65754526904054</v>
      </c>
      <c r="F151" s="23">
        <v>46.58300627756001</v>
      </c>
      <c r="G151" s="23">
        <v>22.313376121527821</v>
      </c>
      <c r="H151" s="23">
        <v>2.2639737368543993</v>
      </c>
      <c r="I151" s="39"/>
    </row>
    <row r="152" spans="2:10" x14ac:dyDescent="0.25">
      <c r="B152" s="22">
        <v>44952</v>
      </c>
      <c r="C152" s="23">
        <v>114.1585744684802</v>
      </c>
      <c r="D152" s="23">
        <v>69.858401985750021</v>
      </c>
      <c r="E152" s="23">
        <v>20.268731588709429</v>
      </c>
      <c r="F152" s="23">
        <v>67.332022168180046</v>
      </c>
      <c r="G152" s="23">
        <v>25.491001440425212</v>
      </c>
      <c r="H152" s="23">
        <v>2.3399563870976197</v>
      </c>
      <c r="I152" s="39"/>
    </row>
    <row r="153" spans="2:10" x14ac:dyDescent="0.25">
      <c r="B153" s="22">
        <v>44953</v>
      </c>
      <c r="C153" s="23">
        <v>139.03365752510001</v>
      </c>
      <c r="D153" s="23">
        <v>59.701337361349921</v>
      </c>
      <c r="E153" s="23">
        <v>11.42296701045014</v>
      </c>
      <c r="F153" s="23">
        <v>41.303378383420039</v>
      </c>
      <c r="G153" s="23">
        <v>10.710046367066379</v>
      </c>
      <c r="H153" s="23">
        <v>1.7437780593565995</v>
      </c>
      <c r="I153" s="39"/>
    </row>
    <row r="154" spans="2:10" x14ac:dyDescent="0.25">
      <c r="B154" s="22">
        <v>44956</v>
      </c>
      <c r="C154" s="23">
        <v>122.9949688087201</v>
      </c>
      <c r="D154" s="23">
        <v>52.976222470609997</v>
      </c>
      <c r="E154" s="23">
        <v>11.159883253423571</v>
      </c>
      <c r="F154" s="23">
        <v>79.152134436520029</v>
      </c>
      <c r="G154" s="23">
        <v>17.631827383147289</v>
      </c>
      <c r="H154" s="23">
        <v>2.6515396562343989</v>
      </c>
      <c r="I154" s="39"/>
    </row>
    <row r="155" spans="2:10" x14ac:dyDescent="0.25">
      <c r="B155" s="22">
        <v>44957</v>
      </c>
      <c r="C155" s="23">
        <v>133.85187902592011</v>
      </c>
      <c r="D155" s="23">
        <v>85.382338880039995</v>
      </c>
      <c r="E155" s="23">
        <v>29.967091314590409</v>
      </c>
      <c r="F155" s="23">
        <v>89.467523043250026</v>
      </c>
      <c r="G155" s="23">
        <v>19.435563048634549</v>
      </c>
      <c r="H155" s="23">
        <v>2.0334465212049713</v>
      </c>
      <c r="I155" s="39"/>
    </row>
    <row r="156" spans="2:10" x14ac:dyDescent="0.25">
      <c r="B156" s="22">
        <v>44958</v>
      </c>
      <c r="C156" s="23">
        <v>98.26473598164992</v>
      </c>
      <c r="D156" s="23">
        <v>83.350788359639935</v>
      </c>
      <c r="E156" s="23">
        <v>32.343269364995123</v>
      </c>
      <c r="F156" s="23">
        <v>67.306330318160036</v>
      </c>
      <c r="G156" s="23">
        <v>23.287250046278849</v>
      </c>
      <c r="H156" s="23">
        <v>2.9728407925247491</v>
      </c>
      <c r="I156" s="39"/>
    </row>
    <row r="157" spans="2:10" x14ac:dyDescent="0.25">
      <c r="B157" s="22">
        <v>44959</v>
      </c>
      <c r="C157" s="23">
        <v>95.931938345739994</v>
      </c>
      <c r="D157" s="23">
        <v>91.603002291800038</v>
      </c>
      <c r="E157" s="23">
        <v>28.868239054531319</v>
      </c>
      <c r="F157" s="23">
        <v>83.838536372000036</v>
      </c>
      <c r="G157" s="23">
        <v>29.06208662021622</v>
      </c>
      <c r="H157" s="23">
        <v>2.9016483123248005</v>
      </c>
      <c r="I157" s="39"/>
      <c r="J157" s="36"/>
    </row>
    <row r="158" spans="2:10" x14ac:dyDescent="0.25">
      <c r="B158" s="22">
        <v>44960</v>
      </c>
      <c r="C158" s="23">
        <v>118.3971615520603</v>
      </c>
      <c r="D158" s="23">
        <v>86.96461617859002</v>
      </c>
      <c r="E158" s="23">
        <v>31.988318165106431</v>
      </c>
      <c r="F158" s="23">
        <v>88.696087883310014</v>
      </c>
      <c r="G158" s="23">
        <v>30.146380131931078</v>
      </c>
      <c r="H158" s="23">
        <v>2.5187738644966413</v>
      </c>
      <c r="I158" s="39"/>
      <c r="J158" s="36"/>
    </row>
    <row r="159" spans="2:10" x14ac:dyDescent="0.25">
      <c r="B159" s="22">
        <v>44963</v>
      </c>
      <c r="C159" s="23">
        <v>92.423858726350048</v>
      </c>
      <c r="D159" s="23">
        <v>83.613566380079973</v>
      </c>
      <c r="E159" s="23">
        <v>20.23791668914124</v>
      </c>
      <c r="F159" s="23">
        <v>73.706634295510042</v>
      </c>
      <c r="G159" s="23">
        <v>29.19487035795704</v>
      </c>
      <c r="H159" s="23">
        <v>2.4633294196499511</v>
      </c>
      <c r="I159" s="39"/>
      <c r="J159" s="36"/>
    </row>
    <row r="160" spans="2:10" x14ac:dyDescent="0.25">
      <c r="B160" s="22">
        <v>44964</v>
      </c>
      <c r="C160" s="23">
        <v>113.66990871752991</v>
      </c>
      <c r="D160" s="23">
        <v>88.773764515749974</v>
      </c>
      <c r="E160" s="23">
        <v>26.827151448633529</v>
      </c>
      <c r="F160" s="23">
        <v>74.508484484159993</v>
      </c>
      <c r="G160" s="23">
        <v>28.347278218675289</v>
      </c>
      <c r="H160" s="23">
        <v>3.2329414735115511</v>
      </c>
      <c r="I160" s="39"/>
      <c r="J160" s="36"/>
    </row>
    <row r="161" spans="2:10" x14ac:dyDescent="0.25">
      <c r="B161" s="22">
        <v>44965</v>
      </c>
      <c r="C161" s="23">
        <v>127.60078056708009</v>
      </c>
      <c r="D161" s="23">
        <v>89.868087169420008</v>
      </c>
      <c r="E161" s="23">
        <v>34.76722618658161</v>
      </c>
      <c r="F161" s="23">
        <v>89.09409966321995</v>
      </c>
      <c r="G161" s="23">
        <v>30.045754972196001</v>
      </c>
      <c r="H161" s="23">
        <v>2.7015467671220796</v>
      </c>
      <c r="I161" s="39"/>
      <c r="J161" s="36"/>
    </row>
    <row r="162" spans="2:10" x14ac:dyDescent="0.25">
      <c r="B162" s="22">
        <v>44966</v>
      </c>
      <c r="C162" s="23">
        <v>138.18100047252989</v>
      </c>
      <c r="D162" s="23">
        <v>67.00465275976002</v>
      </c>
      <c r="E162" s="23">
        <v>19.887104891213731</v>
      </c>
      <c r="F162" s="23">
        <v>81.217106094290031</v>
      </c>
      <c r="G162" s="23">
        <v>27.45946818498167</v>
      </c>
      <c r="H162" s="23">
        <v>3.1201582522854512</v>
      </c>
      <c r="I162" s="39"/>
      <c r="J162" s="36"/>
    </row>
    <row r="163" spans="2:10" x14ac:dyDescent="0.25">
      <c r="B163" s="22">
        <v>44967</v>
      </c>
      <c r="C163" s="23">
        <v>106.0395746239099</v>
      </c>
      <c r="D163" s="23">
        <v>54.567836225739953</v>
      </c>
      <c r="E163" s="23">
        <v>16.686913629531709</v>
      </c>
      <c r="F163" s="23">
        <v>75.151793543549985</v>
      </c>
      <c r="G163" s="23">
        <v>40.840600439563339</v>
      </c>
      <c r="H163" s="23">
        <v>1.8863418150714</v>
      </c>
      <c r="I163" s="39"/>
    </row>
    <row r="164" spans="2:10" x14ac:dyDescent="0.25">
      <c r="B164" s="22">
        <v>44970</v>
      </c>
      <c r="C164" s="23">
        <v>105.2686019765499</v>
      </c>
      <c r="D164" s="23">
        <v>74.454155996420042</v>
      </c>
      <c r="E164" s="23">
        <v>17.002088508048349</v>
      </c>
      <c r="F164" s="23">
        <v>76.87854103975998</v>
      </c>
      <c r="G164" s="23">
        <v>23.366551380865481</v>
      </c>
      <c r="H164" s="23">
        <v>5.4591386164688798</v>
      </c>
      <c r="I164" s="39"/>
    </row>
    <row r="165" spans="2:10" x14ac:dyDescent="0.25">
      <c r="B165" s="22">
        <v>44971</v>
      </c>
      <c r="C165" s="23">
        <v>131.75430637787019</v>
      </c>
      <c r="D165" s="23">
        <v>87.768967078789998</v>
      </c>
      <c r="E165" s="23">
        <v>30.331757219864262</v>
      </c>
      <c r="F165" s="23">
        <v>80.112329586810091</v>
      </c>
      <c r="G165" s="23">
        <v>18.69736860036782</v>
      </c>
      <c r="H165" s="23">
        <v>3.2010222560165702</v>
      </c>
      <c r="I165" s="39"/>
    </row>
    <row r="166" spans="2:10" x14ac:dyDescent="0.25">
      <c r="B166" s="22">
        <v>44972</v>
      </c>
      <c r="C166" s="23">
        <v>119.50237256046979</v>
      </c>
      <c r="D166" s="23">
        <v>70.877584587170006</v>
      </c>
      <c r="E166" s="23">
        <v>20.259853256895649</v>
      </c>
      <c r="F166" s="23">
        <v>91.713924303949867</v>
      </c>
      <c r="G166" s="23">
        <v>38.503211848945739</v>
      </c>
      <c r="H166" s="23">
        <v>2.8420072513561809</v>
      </c>
      <c r="I166" s="39"/>
    </row>
    <row r="167" spans="2:10" x14ac:dyDescent="0.25">
      <c r="B167" s="22">
        <v>44973</v>
      </c>
      <c r="C167" s="23">
        <v>122.6713465996198</v>
      </c>
      <c r="D167" s="23">
        <v>65.311287506819994</v>
      </c>
      <c r="E167" s="23">
        <v>22.84563073622683</v>
      </c>
      <c r="F167" s="23">
        <v>82.013796508680073</v>
      </c>
      <c r="G167" s="23">
        <v>24.835584012343329</v>
      </c>
      <c r="H167" s="23">
        <v>3.1716511199884003</v>
      </c>
      <c r="I167" s="39"/>
    </row>
    <row r="168" spans="2:10" x14ac:dyDescent="0.25">
      <c r="B168" s="22">
        <v>44974</v>
      </c>
      <c r="C168" s="23">
        <v>178.62209738824021</v>
      </c>
      <c r="D168" s="23">
        <v>55.998178544459968</v>
      </c>
      <c r="E168" s="23">
        <v>18.956518668179658</v>
      </c>
      <c r="F168" s="23">
        <v>140.65429603362</v>
      </c>
      <c r="G168" s="23">
        <v>17.127156389479829</v>
      </c>
      <c r="H168" s="23">
        <v>2.9472640162901991</v>
      </c>
      <c r="I168" s="39"/>
    </row>
    <row r="169" spans="2:10" x14ac:dyDescent="0.25">
      <c r="B169" s="22">
        <v>44977</v>
      </c>
      <c r="C169" s="23">
        <v>94.602412320109948</v>
      </c>
      <c r="D169" s="23">
        <v>74.041017461650043</v>
      </c>
      <c r="E169" s="23">
        <v>17.92624163526429</v>
      </c>
      <c r="F169" s="23">
        <v>152.38423658726001</v>
      </c>
      <c r="G169" s="23">
        <v>31.331143607690699</v>
      </c>
      <c r="H169" s="23">
        <v>2.568242655566519</v>
      </c>
      <c r="I169" s="39"/>
      <c r="J169" s="36"/>
    </row>
    <row r="170" spans="2:10" x14ac:dyDescent="0.25">
      <c r="B170" s="22">
        <v>44978</v>
      </c>
      <c r="C170" s="23">
        <v>160.0929338541001</v>
      </c>
      <c r="D170" s="23">
        <v>64.590419694710064</v>
      </c>
      <c r="E170" s="23">
        <v>18.392336623531019</v>
      </c>
      <c r="F170" s="23">
        <v>142.10775905463959</v>
      </c>
      <c r="G170" s="23">
        <v>48.457478306609502</v>
      </c>
      <c r="H170" s="23">
        <v>2.828571288227459</v>
      </c>
      <c r="I170" s="39"/>
      <c r="J170" s="36"/>
    </row>
    <row r="171" spans="2:10" x14ac:dyDescent="0.25">
      <c r="B171" s="22">
        <v>44979</v>
      </c>
      <c r="C171" s="23">
        <v>269.47048212796977</v>
      </c>
      <c r="D171" s="23">
        <v>50.257887880790022</v>
      </c>
      <c r="E171" s="23">
        <v>23.7253398239632</v>
      </c>
      <c r="F171" s="23">
        <v>171.45449090566009</v>
      </c>
      <c r="G171" s="23">
        <v>28.852083968221461</v>
      </c>
      <c r="H171" s="23">
        <v>2.9441135620589689</v>
      </c>
      <c r="I171" s="39"/>
      <c r="J171" s="36"/>
    </row>
    <row r="172" spans="2:10" x14ac:dyDescent="0.25">
      <c r="B172" s="22">
        <v>44981</v>
      </c>
      <c r="C172" s="23">
        <v>26.030044272040019</v>
      </c>
      <c r="D172" s="23">
        <v>3.3632841147600012</v>
      </c>
      <c r="E172" s="23">
        <v>0.46298849481043503</v>
      </c>
      <c r="F172" s="23">
        <v>23.74059523427</v>
      </c>
      <c r="G172" s="23">
        <v>3.7395793247488869</v>
      </c>
      <c r="H172" s="23">
        <v>0.91357187151200003</v>
      </c>
      <c r="I172" s="39"/>
      <c r="J172" s="36"/>
    </row>
    <row r="173" spans="2:10" x14ac:dyDescent="0.25">
      <c r="B173" s="22">
        <v>44984</v>
      </c>
      <c r="C173" s="23">
        <v>185.72531776042021</v>
      </c>
      <c r="D173" s="23">
        <v>86.17119387552998</v>
      </c>
      <c r="E173" s="23">
        <v>22.957517959000509</v>
      </c>
      <c r="F173" s="23">
        <v>168.32720111379979</v>
      </c>
      <c r="G173" s="23">
        <v>58.052633042429918</v>
      </c>
      <c r="H173" s="23">
        <v>2.6686162047844006</v>
      </c>
      <c r="I173" s="39"/>
      <c r="J173" s="36"/>
    </row>
    <row r="174" spans="2:10" x14ac:dyDescent="0.25">
      <c r="B174" s="22">
        <v>44985</v>
      </c>
      <c r="C174" s="23">
        <v>143.28670968477991</v>
      </c>
      <c r="D174" s="23">
        <v>67.413001059930068</v>
      </c>
      <c r="E174" s="23">
        <v>22.774681297800619</v>
      </c>
      <c r="F174" s="23">
        <v>126.8843745186399</v>
      </c>
      <c r="G174" s="23">
        <v>42.80998596110193</v>
      </c>
      <c r="H174" s="23">
        <v>5.5862210875106859</v>
      </c>
      <c r="I174" s="39"/>
      <c r="J174" s="36"/>
    </row>
    <row r="175" spans="2:10" x14ac:dyDescent="0.25">
      <c r="B175" s="22">
        <v>44986</v>
      </c>
      <c r="C175" s="23">
        <v>131.048</v>
      </c>
      <c r="D175" s="23">
        <v>81.587999999999994</v>
      </c>
      <c r="E175" s="23">
        <v>21.457000000000001</v>
      </c>
      <c r="F175" s="23">
        <v>130.60900000000001</v>
      </c>
      <c r="G175" s="23">
        <v>57.389000000000003</v>
      </c>
      <c r="H175" s="23">
        <v>2.7610000000000001</v>
      </c>
      <c r="I175" s="39"/>
      <c r="J175" s="36"/>
    </row>
    <row r="176" spans="2:10" x14ac:dyDescent="0.25">
      <c r="B176" s="22">
        <v>44987</v>
      </c>
      <c r="C176" s="23">
        <v>119.59</v>
      </c>
      <c r="D176" s="23">
        <v>98.478999999999999</v>
      </c>
      <c r="E176" s="23">
        <v>19.568000000000001</v>
      </c>
      <c r="F176" s="23">
        <v>87.975999999999999</v>
      </c>
      <c r="G176" s="23">
        <v>23.768999999999998</v>
      </c>
      <c r="H176" s="23">
        <v>4.3929999999999998</v>
      </c>
      <c r="I176" s="39"/>
      <c r="J176" s="36"/>
    </row>
    <row r="177" spans="2:10" x14ac:dyDescent="0.25">
      <c r="B177" s="22">
        <v>44988</v>
      </c>
      <c r="C177" s="23">
        <v>100.20699999999999</v>
      </c>
      <c r="D177" s="23">
        <v>61.088000000000001</v>
      </c>
      <c r="E177" s="23">
        <v>15.585000000000001</v>
      </c>
      <c r="F177" s="23">
        <v>70.477000000000004</v>
      </c>
      <c r="G177" s="23">
        <v>17.733000000000001</v>
      </c>
      <c r="H177" s="23">
        <v>3.2270000000000003</v>
      </c>
      <c r="I177" s="39"/>
      <c r="J177" s="36"/>
    </row>
    <row r="178" spans="2:10" x14ac:dyDescent="0.25">
      <c r="B178" s="22">
        <v>44991</v>
      </c>
      <c r="C178" s="23">
        <v>107.292</v>
      </c>
      <c r="D178" s="23">
        <v>68.632000000000005</v>
      </c>
      <c r="E178" s="23">
        <v>23.033999999999999</v>
      </c>
      <c r="F178" s="23">
        <v>120.14700000000001</v>
      </c>
      <c r="G178" s="23">
        <v>15.375999999999999</v>
      </c>
      <c r="H178" s="23">
        <v>3.4739999999999998</v>
      </c>
      <c r="I178" s="39"/>
      <c r="J178" s="36"/>
    </row>
    <row r="179" spans="2:10" x14ac:dyDescent="0.25">
      <c r="B179" s="22">
        <v>44992</v>
      </c>
      <c r="C179" s="23">
        <v>110.056</v>
      </c>
      <c r="D179" s="23">
        <v>57.029000000000003</v>
      </c>
      <c r="E179" s="23">
        <v>19.059999999999999</v>
      </c>
      <c r="F179" s="23">
        <v>78.441000000000003</v>
      </c>
      <c r="G179" s="23">
        <v>10.081</v>
      </c>
      <c r="H179" s="23">
        <v>3.12</v>
      </c>
      <c r="I179" s="39"/>
      <c r="J179" s="36"/>
    </row>
    <row r="180" spans="2:10" x14ac:dyDescent="0.25">
      <c r="B180" s="22">
        <v>44994</v>
      </c>
      <c r="C180" s="23">
        <v>112.782</v>
      </c>
      <c r="D180" s="23">
        <v>70.147000000000006</v>
      </c>
      <c r="E180" s="23">
        <v>13.749000000000001</v>
      </c>
      <c r="F180" s="23">
        <v>95.671999999999997</v>
      </c>
      <c r="G180" s="23">
        <v>23.366</v>
      </c>
      <c r="H180" s="23">
        <v>3.363</v>
      </c>
      <c r="I180" s="39"/>
      <c r="J180" s="36"/>
    </row>
    <row r="181" spans="2:10" x14ac:dyDescent="0.25">
      <c r="B181" s="22">
        <v>44995</v>
      </c>
      <c r="C181" s="23">
        <v>111.61</v>
      </c>
      <c r="D181" s="23">
        <v>58.94</v>
      </c>
      <c r="E181" s="23">
        <v>20.577999999999999</v>
      </c>
      <c r="F181" s="23">
        <v>82.353999999999999</v>
      </c>
      <c r="G181" s="23">
        <v>13.901</v>
      </c>
      <c r="H181" s="23">
        <v>4.5739999999999998</v>
      </c>
      <c r="I181" s="39"/>
      <c r="J181" s="36"/>
    </row>
    <row r="182" spans="2:10" x14ac:dyDescent="0.25">
      <c r="B182" s="22">
        <v>44998</v>
      </c>
      <c r="C182" s="23">
        <v>162.50399999999999</v>
      </c>
      <c r="D182" s="23">
        <v>66.120999999999995</v>
      </c>
      <c r="E182" s="23">
        <v>28.533999999999999</v>
      </c>
      <c r="F182" s="23">
        <v>114.913</v>
      </c>
      <c r="G182" s="23">
        <v>38.228000000000002</v>
      </c>
      <c r="H182" s="23">
        <v>2.9130000000000003</v>
      </c>
      <c r="I182" s="39"/>
      <c r="J182" s="36"/>
    </row>
    <row r="183" spans="2:10" x14ac:dyDescent="0.25">
      <c r="B183" s="22">
        <v>44999</v>
      </c>
      <c r="C183" s="23">
        <v>112.628</v>
      </c>
      <c r="D183" s="23">
        <v>75.454999999999998</v>
      </c>
      <c r="E183" s="23">
        <v>22.997</v>
      </c>
      <c r="F183" s="23">
        <v>76.557000000000002</v>
      </c>
      <c r="G183" s="23">
        <v>14.775</v>
      </c>
      <c r="H183" s="23">
        <v>3.7749999999999999</v>
      </c>
      <c r="I183" s="39"/>
      <c r="J183" s="36"/>
    </row>
    <row r="184" spans="2:10" x14ac:dyDescent="0.25">
      <c r="B184" s="22">
        <v>45000</v>
      </c>
      <c r="C184" s="23">
        <v>123.221</v>
      </c>
      <c r="D184" s="23">
        <v>85.045000000000002</v>
      </c>
      <c r="E184" s="23">
        <v>27.687999999999999</v>
      </c>
      <c r="F184" s="23">
        <v>90.168000000000006</v>
      </c>
      <c r="G184" s="23">
        <v>22.823</v>
      </c>
      <c r="H184" s="23">
        <v>5.3390000000000004</v>
      </c>
      <c r="I184" s="39"/>
      <c r="J184" s="36"/>
    </row>
    <row r="185" spans="2:10" x14ac:dyDescent="0.25">
      <c r="B185" s="22">
        <v>45001</v>
      </c>
      <c r="C185" s="23">
        <v>194.94900000000001</v>
      </c>
      <c r="D185" s="23">
        <v>95.35</v>
      </c>
      <c r="E185" s="23">
        <v>39.311999999999998</v>
      </c>
      <c r="F185" s="23">
        <v>139.78200000000001</v>
      </c>
      <c r="G185" s="23">
        <v>37.854999999999997</v>
      </c>
      <c r="H185" s="23">
        <v>3.7120000000000002</v>
      </c>
      <c r="I185" s="39"/>
      <c r="J185" s="36"/>
    </row>
    <row r="186" spans="2:10" x14ac:dyDescent="0.25">
      <c r="B186" s="22">
        <v>45002</v>
      </c>
      <c r="C186" s="23">
        <v>110.992</v>
      </c>
      <c r="D186" s="23">
        <v>70.510999999999996</v>
      </c>
      <c r="E186" s="23">
        <v>25.507000000000001</v>
      </c>
      <c r="F186" s="23">
        <v>103.58799999999999</v>
      </c>
      <c r="G186" s="23">
        <v>24.332999999999998</v>
      </c>
      <c r="H186" s="23">
        <v>4.07</v>
      </c>
      <c r="I186" s="39"/>
      <c r="J186" s="36"/>
    </row>
    <row r="187" spans="2:10" x14ac:dyDescent="0.25">
      <c r="B187" s="22">
        <v>45005</v>
      </c>
      <c r="C187" s="23">
        <v>130.99</v>
      </c>
      <c r="D187" s="23">
        <v>65.747</v>
      </c>
      <c r="E187" s="23">
        <v>24.831</v>
      </c>
      <c r="F187" s="23">
        <v>144.09800000000001</v>
      </c>
      <c r="G187" s="23">
        <v>36.406999999999996</v>
      </c>
      <c r="H187" s="23">
        <v>3.952</v>
      </c>
      <c r="I187" s="39"/>
      <c r="J187" s="36"/>
    </row>
    <row r="188" spans="2:10" x14ac:dyDescent="0.25">
      <c r="B188" s="22">
        <v>45006</v>
      </c>
      <c r="C188" s="23">
        <v>100.002</v>
      </c>
      <c r="D188" s="23">
        <v>64.778000000000006</v>
      </c>
      <c r="E188" s="23">
        <v>15.478999999999999</v>
      </c>
      <c r="F188" s="23">
        <v>129.98699999999999</v>
      </c>
      <c r="G188" s="23">
        <v>29.256</v>
      </c>
      <c r="H188" s="23">
        <v>2.7879999999999998</v>
      </c>
      <c r="I188" s="39"/>
      <c r="J188" s="36"/>
    </row>
    <row r="189" spans="2:10" x14ac:dyDescent="0.25">
      <c r="B189" s="22">
        <v>45007</v>
      </c>
      <c r="C189" s="23">
        <v>132.006</v>
      </c>
      <c r="D189" s="23">
        <v>57.206000000000003</v>
      </c>
      <c r="E189" s="23">
        <v>11.191000000000001</v>
      </c>
      <c r="F189" s="23">
        <v>129.47399999999999</v>
      </c>
      <c r="G189" s="23">
        <v>42.954000000000001</v>
      </c>
      <c r="H189" s="23">
        <v>2.6160000000000001</v>
      </c>
      <c r="I189" s="39"/>
      <c r="J189" s="36"/>
    </row>
    <row r="190" spans="2:10" x14ac:dyDescent="0.25">
      <c r="B190" s="22">
        <v>45008</v>
      </c>
      <c r="C190" s="23">
        <v>143.773</v>
      </c>
      <c r="D190" s="23">
        <v>69.052000000000007</v>
      </c>
      <c r="E190" s="23">
        <v>11.679</v>
      </c>
      <c r="F190" s="23">
        <v>172.381</v>
      </c>
      <c r="G190" s="23">
        <v>56.957999999999998</v>
      </c>
      <c r="H190" s="23">
        <v>3.282</v>
      </c>
      <c r="I190" s="39"/>
      <c r="J190" s="36"/>
    </row>
    <row r="191" spans="2:10" x14ac:dyDescent="0.25">
      <c r="B191" s="22">
        <v>45009</v>
      </c>
      <c r="C191" s="23">
        <v>134.798</v>
      </c>
      <c r="D191" s="23">
        <v>72.128</v>
      </c>
      <c r="E191" s="23">
        <v>14.473000000000001</v>
      </c>
      <c r="F191" s="23">
        <v>141.9</v>
      </c>
      <c r="G191" s="23">
        <v>35.668999999999997</v>
      </c>
      <c r="H191" s="23">
        <v>5.7309999999999999</v>
      </c>
      <c r="I191" s="39"/>
      <c r="J191" s="37"/>
    </row>
    <row r="192" spans="2:10" x14ac:dyDescent="0.25">
      <c r="B192" s="22">
        <v>45012</v>
      </c>
      <c r="C192" s="23">
        <v>124.59099999999999</v>
      </c>
      <c r="D192" s="23">
        <v>96.85</v>
      </c>
      <c r="E192" s="23">
        <v>40.414000000000001</v>
      </c>
      <c r="F192" s="23">
        <v>127.17</v>
      </c>
      <c r="G192" s="23">
        <v>27.42</v>
      </c>
      <c r="H192" s="23">
        <v>7.2479999999999993</v>
      </c>
      <c r="I192" s="39"/>
      <c r="J192" s="37"/>
    </row>
    <row r="193" spans="2:10" x14ac:dyDescent="0.25">
      <c r="B193" s="22">
        <v>45013</v>
      </c>
      <c r="C193" s="23">
        <v>115.54</v>
      </c>
      <c r="D193" s="23">
        <v>98.709000000000003</v>
      </c>
      <c r="E193" s="23">
        <v>40.875999999999998</v>
      </c>
      <c r="F193" s="23">
        <v>137.55000000000001</v>
      </c>
      <c r="G193" s="23">
        <v>57.158000000000001</v>
      </c>
      <c r="H193" s="23">
        <v>9.4939999999999998</v>
      </c>
      <c r="I193" s="39"/>
      <c r="J193" s="37"/>
    </row>
    <row r="194" spans="2:10" x14ac:dyDescent="0.25">
      <c r="B194" s="22">
        <v>45014</v>
      </c>
      <c r="C194" s="23">
        <v>116.821</v>
      </c>
      <c r="D194" s="23">
        <v>59.271999999999998</v>
      </c>
      <c r="E194" s="23">
        <v>10.313000000000001</v>
      </c>
      <c r="F194" s="23">
        <v>93.799000000000007</v>
      </c>
      <c r="G194" s="23">
        <v>32.853999999999999</v>
      </c>
      <c r="H194" s="23">
        <v>7.2029999999999994</v>
      </c>
      <c r="I194" s="39"/>
      <c r="J194" s="37"/>
    </row>
    <row r="195" spans="2:10" x14ac:dyDescent="0.25">
      <c r="B195" s="22">
        <v>45015</v>
      </c>
      <c r="C195" s="23">
        <v>131.16</v>
      </c>
      <c r="D195" s="23">
        <v>67.634</v>
      </c>
      <c r="E195" s="23">
        <v>21.437000000000001</v>
      </c>
      <c r="F195" s="23">
        <v>143.26300000000001</v>
      </c>
      <c r="G195" s="23">
        <v>45.295000000000002</v>
      </c>
      <c r="H195" s="23">
        <v>5.45</v>
      </c>
      <c r="I195" s="39"/>
      <c r="J195" s="37"/>
    </row>
    <row r="196" spans="2:10" x14ac:dyDescent="0.25">
      <c r="B196" s="22">
        <v>45016</v>
      </c>
      <c r="C196" s="23">
        <v>142.85400000000001</v>
      </c>
      <c r="D196" s="23">
        <v>149.41499999999999</v>
      </c>
      <c r="E196" s="23">
        <v>29.469000000000001</v>
      </c>
      <c r="F196" s="23">
        <v>91.188000000000002</v>
      </c>
      <c r="G196" s="23">
        <v>32.686</v>
      </c>
      <c r="H196" s="23">
        <v>3.851</v>
      </c>
      <c r="I196" s="39"/>
      <c r="J196" s="37"/>
    </row>
    <row r="197" spans="2:10" x14ac:dyDescent="0.25">
      <c r="B197" s="22">
        <v>45019</v>
      </c>
      <c r="C197" s="23">
        <v>116.125</v>
      </c>
      <c r="D197" s="23">
        <v>50.104999999999997</v>
      </c>
      <c r="E197" s="23">
        <v>18.373999999999999</v>
      </c>
      <c r="F197" s="23">
        <v>112.872</v>
      </c>
      <c r="G197" s="23">
        <v>14.159000000000001</v>
      </c>
      <c r="H197" s="23">
        <v>4.0419999999999998</v>
      </c>
      <c r="I197" s="39"/>
      <c r="J197" s="37"/>
    </row>
    <row r="198" spans="2:10" x14ac:dyDescent="0.25">
      <c r="B198" s="22">
        <v>45020</v>
      </c>
      <c r="C198" s="23">
        <v>140.786</v>
      </c>
      <c r="D198" s="23">
        <v>52.341999999999999</v>
      </c>
      <c r="E198" s="23">
        <v>25.620999999999999</v>
      </c>
      <c r="F198" s="23">
        <v>123.727</v>
      </c>
      <c r="G198" s="23">
        <v>18.919</v>
      </c>
      <c r="H198" s="23">
        <v>3.7800000000000002</v>
      </c>
      <c r="I198" s="39"/>
      <c r="J198" s="37"/>
    </row>
    <row r="199" spans="2:10" x14ac:dyDescent="0.25">
      <c r="B199" s="22">
        <v>45021</v>
      </c>
      <c r="C199" s="23">
        <v>113.17</v>
      </c>
      <c r="D199" s="23">
        <v>57.752000000000002</v>
      </c>
      <c r="E199" s="23">
        <v>25.091999999999999</v>
      </c>
      <c r="F199" s="23">
        <v>83.537999999999997</v>
      </c>
      <c r="G199" s="23">
        <v>31.914000000000001</v>
      </c>
      <c r="H199" s="23">
        <v>4.8019999999999996</v>
      </c>
      <c r="I199" s="39"/>
    </row>
    <row r="200" spans="2:10" x14ac:dyDescent="0.25">
      <c r="B200" s="22">
        <v>45022</v>
      </c>
      <c r="C200" s="23">
        <v>148.27699999999999</v>
      </c>
      <c r="D200" s="23">
        <v>67.917000000000002</v>
      </c>
      <c r="E200" s="23">
        <v>21.305</v>
      </c>
      <c r="F200" s="23">
        <v>130.01900000000001</v>
      </c>
      <c r="G200" s="23">
        <v>20.646999999999998</v>
      </c>
      <c r="H200" s="23">
        <v>5.077</v>
      </c>
      <c r="I200" s="39"/>
    </row>
    <row r="201" spans="2:10" x14ac:dyDescent="0.25">
      <c r="B201" s="22">
        <v>45023</v>
      </c>
      <c r="C201" s="23">
        <v>210.60300000000001</v>
      </c>
      <c r="D201" s="23">
        <v>63.804000000000002</v>
      </c>
      <c r="E201" s="23">
        <v>23.7</v>
      </c>
      <c r="F201" s="23">
        <v>204.56</v>
      </c>
      <c r="G201" s="23">
        <v>43.070999999999998</v>
      </c>
      <c r="H201" s="23">
        <v>10.829000000000001</v>
      </c>
      <c r="I201" s="39"/>
    </row>
    <row r="202" spans="2:10" x14ac:dyDescent="0.25">
      <c r="B202" s="22">
        <v>45026</v>
      </c>
      <c r="C202" s="23">
        <v>152.072</v>
      </c>
      <c r="D202" s="23">
        <v>45.533999999999999</v>
      </c>
      <c r="E202" s="23">
        <v>18.727</v>
      </c>
      <c r="F202" s="23">
        <v>110.158</v>
      </c>
      <c r="G202" s="23">
        <v>21.991</v>
      </c>
      <c r="H202" s="23">
        <v>3.6790000000000003</v>
      </c>
      <c r="I202" s="39"/>
    </row>
    <row r="203" spans="2:10" x14ac:dyDescent="0.25">
      <c r="B203" s="22">
        <v>45027</v>
      </c>
      <c r="C203" s="23">
        <v>130.827</v>
      </c>
      <c r="D203" s="23">
        <v>39.713999999999999</v>
      </c>
      <c r="E203" s="23">
        <v>21.989000000000001</v>
      </c>
      <c r="F203" s="23">
        <v>89.385999999999996</v>
      </c>
      <c r="G203" s="23">
        <v>10.455</v>
      </c>
      <c r="H203" s="23">
        <v>6.4660000000000002</v>
      </c>
      <c r="I203" s="39"/>
    </row>
    <row r="204" spans="2:10" x14ac:dyDescent="0.25">
      <c r="B204" s="22">
        <v>45028</v>
      </c>
      <c r="C204" s="23">
        <v>109.661</v>
      </c>
      <c r="D204" s="23">
        <v>50.893999999999998</v>
      </c>
      <c r="E204" s="23">
        <v>20.190999999999999</v>
      </c>
      <c r="F204" s="23">
        <v>101.254</v>
      </c>
      <c r="G204" s="23">
        <v>32.652999999999999</v>
      </c>
      <c r="H204" s="23">
        <v>6.4710000000000001</v>
      </c>
      <c r="I204" s="39"/>
    </row>
    <row r="205" spans="2:10" x14ac:dyDescent="0.25">
      <c r="B205" s="22">
        <v>45029</v>
      </c>
      <c r="C205" s="23">
        <v>125.142</v>
      </c>
      <c r="D205" s="23">
        <v>57.923000000000002</v>
      </c>
      <c r="E205" s="23">
        <v>21.204000000000001</v>
      </c>
      <c r="F205" s="23">
        <v>112.589</v>
      </c>
      <c r="G205" s="23">
        <v>79.203000000000003</v>
      </c>
      <c r="H205" s="23">
        <v>6.1280000000000001</v>
      </c>
      <c r="I205" s="39"/>
    </row>
    <row r="206" spans="2:10" x14ac:dyDescent="0.25">
      <c r="B206" s="22">
        <v>45030</v>
      </c>
      <c r="C206" s="23">
        <v>115.95</v>
      </c>
      <c r="D206" s="23">
        <v>48.247999999999998</v>
      </c>
      <c r="E206" s="23">
        <v>14.898</v>
      </c>
      <c r="F206" s="23">
        <v>106.88800000000001</v>
      </c>
      <c r="G206" s="23">
        <v>39.621000000000002</v>
      </c>
      <c r="H206" s="23">
        <v>4.2910000000000004</v>
      </c>
      <c r="I206" s="39"/>
    </row>
    <row r="207" spans="2:10" x14ac:dyDescent="0.25">
      <c r="B207" s="22">
        <v>45033</v>
      </c>
      <c r="C207" s="23">
        <v>125.738</v>
      </c>
      <c r="D207" s="23">
        <v>44.908999999999999</v>
      </c>
      <c r="E207" s="23">
        <v>18.864000000000001</v>
      </c>
      <c r="F207" s="23">
        <v>121.26600000000001</v>
      </c>
      <c r="G207" s="23">
        <v>51.668999999999997</v>
      </c>
      <c r="H207" s="23">
        <v>4.8170000000000002</v>
      </c>
      <c r="I207" s="39"/>
    </row>
    <row r="208" spans="2:10" x14ac:dyDescent="0.25">
      <c r="B208" s="22">
        <v>45034</v>
      </c>
      <c r="C208" s="23">
        <v>106.462</v>
      </c>
      <c r="D208" s="23">
        <v>36.177</v>
      </c>
      <c r="E208" s="23">
        <v>10.159000000000001</v>
      </c>
      <c r="F208" s="23">
        <v>100.15300000000001</v>
      </c>
      <c r="G208" s="23">
        <v>21.068000000000001</v>
      </c>
      <c r="H208" s="23">
        <v>3.29</v>
      </c>
      <c r="I208" s="39"/>
    </row>
    <row r="209" spans="2:9" x14ac:dyDescent="0.25">
      <c r="B209" s="22">
        <v>45035</v>
      </c>
      <c r="C209" s="23">
        <v>126.23699999999999</v>
      </c>
      <c r="D209" s="23">
        <v>44.142000000000003</v>
      </c>
      <c r="E209" s="23">
        <v>10.824</v>
      </c>
      <c r="F209" s="23">
        <v>101.666</v>
      </c>
      <c r="G209" s="23">
        <v>20.419</v>
      </c>
      <c r="H209" s="23">
        <v>5.2780000000000005</v>
      </c>
      <c r="I209" s="39"/>
    </row>
    <row r="210" spans="2:9" x14ac:dyDescent="0.25">
      <c r="B210" s="22">
        <v>45036</v>
      </c>
      <c r="C210" s="23">
        <v>147.47</v>
      </c>
      <c r="D210" s="23">
        <v>56.176000000000002</v>
      </c>
      <c r="E210" s="23">
        <v>11.324999999999999</v>
      </c>
      <c r="F210" s="23">
        <v>114.788</v>
      </c>
      <c r="G210" s="23">
        <v>25.356999999999999</v>
      </c>
      <c r="H210" s="23">
        <v>8.0519999999999996</v>
      </c>
      <c r="I210" s="39"/>
    </row>
    <row r="211" spans="2:9" x14ac:dyDescent="0.25">
      <c r="B211" s="22">
        <v>45037</v>
      </c>
      <c r="C211" s="23">
        <v>121.248</v>
      </c>
      <c r="D211" s="23">
        <v>48.514000000000003</v>
      </c>
      <c r="E211" s="23">
        <v>14.779</v>
      </c>
      <c r="F211" s="23">
        <v>93.703999999999994</v>
      </c>
      <c r="G211" s="23">
        <v>29.216000000000001</v>
      </c>
      <c r="H211" s="23">
        <v>8.1660000000000004</v>
      </c>
      <c r="I211" s="39"/>
    </row>
    <row r="212" spans="2:9" x14ac:dyDescent="0.25">
      <c r="B212" s="22">
        <v>45040</v>
      </c>
      <c r="C212" s="23">
        <v>128.26</v>
      </c>
      <c r="D212" s="23">
        <v>56.000999999999998</v>
      </c>
      <c r="E212" s="23">
        <v>16.370999999999999</v>
      </c>
      <c r="F212" s="23">
        <v>111.1</v>
      </c>
      <c r="G212" s="23">
        <v>42.694000000000003</v>
      </c>
      <c r="H212" s="23">
        <v>5.5079999999999991</v>
      </c>
      <c r="I212" s="39"/>
    </row>
    <row r="213" spans="2:9" x14ac:dyDescent="0.25">
      <c r="B213" s="22">
        <v>45041</v>
      </c>
      <c r="C213" s="23">
        <v>144.363</v>
      </c>
      <c r="D213" s="23">
        <v>73.941999999999993</v>
      </c>
      <c r="E213" s="23">
        <v>19.901</v>
      </c>
      <c r="F213" s="23">
        <v>113.536</v>
      </c>
      <c r="G213" s="23">
        <v>37.090000000000003</v>
      </c>
      <c r="H213" s="23">
        <v>6.0889999999999995</v>
      </c>
      <c r="I213" s="39"/>
    </row>
    <row r="214" spans="2:9" x14ac:dyDescent="0.25">
      <c r="B214" s="22">
        <v>45042</v>
      </c>
      <c r="C214" s="23">
        <v>143.68899999999999</v>
      </c>
      <c r="D214" s="23">
        <v>74.227999999999994</v>
      </c>
      <c r="E214" s="23">
        <v>19.465</v>
      </c>
      <c r="F214" s="23">
        <v>101.66500000000001</v>
      </c>
      <c r="G214" s="23">
        <v>25.466000000000001</v>
      </c>
      <c r="H214" s="23">
        <v>5.6829999999999998</v>
      </c>
      <c r="I214" s="39"/>
    </row>
    <row r="215" spans="2:9" x14ac:dyDescent="0.25">
      <c r="B215" s="22">
        <v>45043</v>
      </c>
      <c r="C215" s="23">
        <v>154.095</v>
      </c>
      <c r="D215" s="23">
        <v>75.986999999999995</v>
      </c>
      <c r="E215" s="23">
        <v>19.341999999999999</v>
      </c>
      <c r="F215" s="23">
        <v>123.16800000000001</v>
      </c>
      <c r="G215" s="23">
        <v>17.672999999999998</v>
      </c>
      <c r="H215" s="23">
        <v>5.9989999999999997</v>
      </c>
      <c r="I215" s="39"/>
    </row>
    <row r="216" spans="2:9" x14ac:dyDescent="0.25">
      <c r="B216" s="22">
        <v>45044</v>
      </c>
      <c r="C216" s="23">
        <v>244.82400000000001</v>
      </c>
      <c r="D216" s="23">
        <v>92.680999999999997</v>
      </c>
      <c r="E216" s="23">
        <v>18.843</v>
      </c>
      <c r="F216" s="23">
        <v>210.73500000000001</v>
      </c>
      <c r="G216" s="23">
        <v>34.164000000000001</v>
      </c>
      <c r="H216" s="23">
        <v>13.239000000000001</v>
      </c>
      <c r="I216" s="39"/>
    </row>
    <row r="217" spans="2:9" x14ac:dyDescent="0.25">
      <c r="B217" s="22">
        <v>45048</v>
      </c>
      <c r="C217" s="23">
        <v>165.05799999999999</v>
      </c>
      <c r="D217" s="23">
        <v>58.331000000000003</v>
      </c>
      <c r="E217" s="23">
        <v>15.478</v>
      </c>
      <c r="F217" s="23">
        <v>70.605999999999995</v>
      </c>
      <c r="G217" s="23">
        <v>12.548</v>
      </c>
      <c r="H217" s="23">
        <v>6.2569999999999997</v>
      </c>
      <c r="I217" s="39"/>
    </row>
    <row r="218" spans="2:9" x14ac:dyDescent="0.25">
      <c r="B218" s="22">
        <v>45049</v>
      </c>
      <c r="C218" s="23">
        <v>138.965</v>
      </c>
      <c r="D218" s="23">
        <v>46.625</v>
      </c>
      <c r="E218" s="23">
        <v>16.521999999999998</v>
      </c>
      <c r="F218" s="23">
        <v>74.989000000000004</v>
      </c>
      <c r="G218" s="23">
        <v>18.134</v>
      </c>
      <c r="H218" s="23">
        <v>9.245000000000001</v>
      </c>
      <c r="I218" s="39"/>
    </row>
    <row r="219" spans="2:9" x14ac:dyDescent="0.25">
      <c r="B219" s="22">
        <v>45050</v>
      </c>
      <c r="C219" s="23">
        <v>174.02099999999999</v>
      </c>
      <c r="D219" s="23">
        <v>63.843000000000004</v>
      </c>
      <c r="E219" s="23">
        <v>13.871</v>
      </c>
      <c r="F219" s="23">
        <v>152.44999999999999</v>
      </c>
      <c r="G219" s="23">
        <v>22.614000000000001</v>
      </c>
      <c r="H219" s="23">
        <v>9.9759999999999991</v>
      </c>
      <c r="I219" s="39"/>
    </row>
    <row r="220" spans="2:9" x14ac:dyDescent="0.25">
      <c r="B220" s="22">
        <v>45051</v>
      </c>
      <c r="C220" s="23">
        <v>238.26499999999999</v>
      </c>
      <c r="D220" s="23">
        <v>57.930999999999997</v>
      </c>
      <c r="E220" s="23">
        <v>29.219000000000001</v>
      </c>
      <c r="F220" s="23">
        <v>206.74100000000001</v>
      </c>
      <c r="G220" s="23">
        <v>27.256</v>
      </c>
      <c r="H220" s="23">
        <v>4.1269999999999998</v>
      </c>
      <c r="I220" s="39"/>
    </row>
    <row r="221" spans="2:9" x14ac:dyDescent="0.25">
      <c r="B221" s="22">
        <v>45054</v>
      </c>
      <c r="C221" s="23">
        <v>13.249000000000001</v>
      </c>
      <c r="D221" s="23">
        <v>2.2930000000000001</v>
      </c>
      <c r="E221" s="23">
        <v>0.69499999999999995</v>
      </c>
      <c r="F221" s="23">
        <v>16.734000000000002</v>
      </c>
      <c r="G221" s="23">
        <v>2.6309999999999998</v>
      </c>
      <c r="H221" s="23">
        <v>0.39300000000000002</v>
      </c>
      <c r="I221" s="39"/>
    </row>
    <row r="222" spans="2:9" x14ac:dyDescent="0.25">
      <c r="B222" s="22">
        <v>45056</v>
      </c>
      <c r="C222" s="23">
        <v>196.85</v>
      </c>
      <c r="D222" s="23">
        <v>58.334000000000003</v>
      </c>
      <c r="E222" s="23">
        <v>20.308</v>
      </c>
      <c r="F222" s="23">
        <v>219.71</v>
      </c>
      <c r="G222" s="23">
        <v>59.076000000000001</v>
      </c>
      <c r="H222" s="23">
        <v>6.1139999999999999</v>
      </c>
      <c r="I222" s="39"/>
    </row>
    <row r="223" spans="2:9" x14ac:dyDescent="0.25">
      <c r="B223" s="22">
        <v>45057</v>
      </c>
      <c r="C223" s="23">
        <v>191.65700000000001</v>
      </c>
      <c r="D223" s="23">
        <v>65.248000000000005</v>
      </c>
      <c r="E223" s="23">
        <v>22.071999999999999</v>
      </c>
      <c r="F223" s="23">
        <v>201.875</v>
      </c>
      <c r="G223" s="23">
        <v>61.573</v>
      </c>
      <c r="H223" s="23">
        <v>6.1869999999999994</v>
      </c>
      <c r="I223" s="39"/>
    </row>
    <row r="224" spans="2:9" x14ac:dyDescent="0.25">
      <c r="B224" s="22">
        <v>45058</v>
      </c>
      <c r="C224" s="23">
        <v>170.10300000000001</v>
      </c>
      <c r="D224" s="23">
        <v>55.234000000000002</v>
      </c>
      <c r="E224" s="23">
        <v>11.42</v>
      </c>
      <c r="F224" s="23">
        <v>190.62299999999999</v>
      </c>
      <c r="G224" s="23">
        <v>51.064999999999998</v>
      </c>
      <c r="H224" s="23">
        <v>5.3890000000000002</v>
      </c>
      <c r="I224" s="39"/>
    </row>
    <row r="225" spans="2:9" x14ac:dyDescent="0.25">
      <c r="B225" s="22">
        <v>45061</v>
      </c>
      <c r="C225" s="23">
        <v>154.066</v>
      </c>
      <c r="D225" s="23">
        <v>58.847999999999999</v>
      </c>
      <c r="E225" s="23">
        <v>16.492999999999999</v>
      </c>
      <c r="F225" s="23">
        <v>140.40899999999999</v>
      </c>
      <c r="G225" s="23">
        <v>44.753999999999998</v>
      </c>
      <c r="H225" s="23">
        <v>5.66</v>
      </c>
      <c r="I225" s="39"/>
    </row>
    <row r="226" spans="2:9" x14ac:dyDescent="0.25">
      <c r="B226" s="22">
        <v>45062</v>
      </c>
      <c r="C226" s="23">
        <v>129.56899999999999</v>
      </c>
      <c r="D226" s="23">
        <v>51.868000000000002</v>
      </c>
      <c r="E226" s="23">
        <v>16.372</v>
      </c>
      <c r="F226" s="23">
        <v>101.94</v>
      </c>
      <c r="G226" s="23">
        <v>14.991</v>
      </c>
      <c r="H226" s="23">
        <v>5.9690000000000003</v>
      </c>
      <c r="I226" s="39"/>
    </row>
    <row r="227" spans="2:9" x14ac:dyDescent="0.25">
      <c r="B227" s="22">
        <v>45063</v>
      </c>
      <c r="C227" s="23">
        <v>129.732</v>
      </c>
      <c r="D227" s="23">
        <v>48.225000000000001</v>
      </c>
      <c r="E227" s="23">
        <v>8.859</v>
      </c>
      <c r="F227" s="23">
        <v>131.684</v>
      </c>
      <c r="G227" s="23">
        <v>33.966999999999999</v>
      </c>
      <c r="H227" s="23">
        <v>5.1959999999999997</v>
      </c>
      <c r="I227" s="39"/>
    </row>
    <row r="228" spans="2:9" x14ac:dyDescent="0.25">
      <c r="B228" s="22">
        <v>45064</v>
      </c>
      <c r="C228" s="23">
        <v>124.71299999999999</v>
      </c>
      <c r="D228" s="23">
        <v>56.795000000000002</v>
      </c>
      <c r="E228" s="23">
        <v>11.590999999999999</v>
      </c>
      <c r="F228" s="23">
        <v>150.42099999999999</v>
      </c>
      <c r="G228" s="23">
        <v>28.260999999999999</v>
      </c>
      <c r="H228" s="23">
        <v>7.6159999999999997</v>
      </c>
      <c r="I228" s="39"/>
    </row>
    <row r="229" spans="2:9" x14ac:dyDescent="0.25">
      <c r="B229" s="22">
        <v>45065</v>
      </c>
      <c r="C229" s="23">
        <v>116.375</v>
      </c>
      <c r="D229" s="23">
        <v>36.472000000000001</v>
      </c>
      <c r="E229" s="23">
        <v>12.111000000000001</v>
      </c>
      <c r="F229" s="23">
        <v>160.386</v>
      </c>
      <c r="G229" s="23">
        <v>25.131</v>
      </c>
      <c r="H229" s="23">
        <v>4.9690000000000003</v>
      </c>
      <c r="I229" s="39"/>
    </row>
    <row r="230" spans="2:9" x14ac:dyDescent="0.25">
      <c r="B230" s="22">
        <v>45068</v>
      </c>
      <c r="C230" s="23">
        <v>105.40300000000001</v>
      </c>
      <c r="D230" s="23">
        <v>43.098999999999997</v>
      </c>
      <c r="E230" s="23">
        <v>12.898</v>
      </c>
      <c r="F230" s="23">
        <v>98.866</v>
      </c>
      <c r="G230" s="23">
        <v>24.117999999999999</v>
      </c>
      <c r="H230" s="23">
        <v>4.13</v>
      </c>
      <c r="I230" s="39"/>
    </row>
    <row r="231" spans="2:9" x14ac:dyDescent="0.25">
      <c r="B231" s="22">
        <v>45069</v>
      </c>
      <c r="C231" s="23">
        <v>129.71799999999999</v>
      </c>
      <c r="D231" s="23">
        <v>44.59</v>
      </c>
      <c r="E231" s="23">
        <v>13.23</v>
      </c>
      <c r="F231" s="23">
        <v>112.941</v>
      </c>
      <c r="G231" s="23">
        <v>47.600999999999999</v>
      </c>
      <c r="H231" s="23">
        <v>5.9489999999999998</v>
      </c>
      <c r="I231" s="39"/>
    </row>
    <row r="232" spans="2:9" x14ac:dyDescent="0.25">
      <c r="B232" s="22">
        <v>45070</v>
      </c>
      <c r="C232" s="23">
        <v>108.752</v>
      </c>
      <c r="D232" s="23">
        <v>42.7</v>
      </c>
      <c r="E232" s="23">
        <v>10.419</v>
      </c>
      <c r="F232" s="23">
        <v>101.465</v>
      </c>
      <c r="G232" s="23">
        <v>19.637</v>
      </c>
      <c r="H232" s="23">
        <v>4.57</v>
      </c>
      <c r="I232" s="39"/>
    </row>
    <row r="233" spans="2:9" x14ac:dyDescent="0.25">
      <c r="B233" s="22">
        <v>45071</v>
      </c>
      <c r="C233" s="23">
        <v>107.20399999999999</v>
      </c>
      <c r="D233" s="23">
        <v>54.261000000000003</v>
      </c>
      <c r="E233" s="23">
        <v>11.385999999999999</v>
      </c>
      <c r="F233" s="23">
        <v>123.212</v>
      </c>
      <c r="G233" s="23">
        <v>22.478999999999999</v>
      </c>
      <c r="H233" s="23">
        <v>4.8180000000000005</v>
      </c>
      <c r="I233" s="39"/>
    </row>
    <row r="234" spans="2:9" x14ac:dyDescent="0.25">
      <c r="B234" s="22">
        <v>45072</v>
      </c>
      <c r="C234" s="23">
        <v>121.392</v>
      </c>
      <c r="D234" s="23">
        <v>58.615000000000002</v>
      </c>
      <c r="E234" s="23">
        <v>7.4</v>
      </c>
      <c r="F234" s="23">
        <v>101.00700000000001</v>
      </c>
      <c r="G234" s="23">
        <v>18.667000000000002</v>
      </c>
      <c r="H234" s="23">
        <v>3.4210000000000003</v>
      </c>
      <c r="I234" s="39"/>
    </row>
    <row r="235" spans="2:9" x14ac:dyDescent="0.25">
      <c r="B235" s="22">
        <v>45075</v>
      </c>
      <c r="C235" s="23">
        <v>94.388000000000005</v>
      </c>
      <c r="D235" s="23">
        <v>56.470999999999997</v>
      </c>
      <c r="E235" s="23">
        <v>14.157</v>
      </c>
      <c r="F235" s="23">
        <v>110.31699999999999</v>
      </c>
      <c r="G235" s="23">
        <v>30.960999999999999</v>
      </c>
      <c r="H235" s="23">
        <v>3.9910000000000001</v>
      </c>
      <c r="I235" s="39"/>
    </row>
    <row r="236" spans="2:9" x14ac:dyDescent="0.25">
      <c r="B236" s="22">
        <v>45076</v>
      </c>
      <c r="C236" s="23">
        <v>156.25</v>
      </c>
      <c r="D236" s="23">
        <v>44.417999999999999</v>
      </c>
      <c r="E236" s="23">
        <v>12.013</v>
      </c>
      <c r="F236" s="23">
        <v>120.083</v>
      </c>
      <c r="G236" s="23">
        <v>25.855</v>
      </c>
      <c r="H236" s="23">
        <v>6.5270000000000001</v>
      </c>
      <c r="I236" s="39"/>
    </row>
    <row r="237" spans="2:9" x14ac:dyDescent="0.25">
      <c r="B237" s="22">
        <v>45077</v>
      </c>
      <c r="C237" s="23">
        <v>128.89099999999999</v>
      </c>
      <c r="D237" s="23">
        <v>49.311999999999998</v>
      </c>
      <c r="E237" s="23">
        <v>11.007</v>
      </c>
      <c r="F237" s="23">
        <v>102.97199999999999</v>
      </c>
      <c r="G237" s="23">
        <v>16.762</v>
      </c>
      <c r="H237" s="23">
        <v>5.5289999999999999</v>
      </c>
      <c r="I237" s="39"/>
    </row>
    <row r="238" spans="2:9" x14ac:dyDescent="0.25">
      <c r="B238" s="22">
        <v>45078</v>
      </c>
      <c r="C238" s="23">
        <v>120.57899999999999</v>
      </c>
      <c r="D238" s="23">
        <v>58.012999999999998</v>
      </c>
      <c r="E238" s="23">
        <v>10.635999999999999</v>
      </c>
      <c r="F238" s="23">
        <v>93.801000000000002</v>
      </c>
      <c r="G238" s="23">
        <v>21.009</v>
      </c>
      <c r="H238" s="23">
        <v>5.742</v>
      </c>
      <c r="I238" s="39"/>
    </row>
    <row r="239" spans="2:9" x14ac:dyDescent="0.25">
      <c r="B239" s="22">
        <v>45079</v>
      </c>
      <c r="C239" s="23">
        <v>105.792</v>
      </c>
      <c r="D239" s="23">
        <v>39.33</v>
      </c>
      <c r="E239" s="23">
        <v>7.0540000000000003</v>
      </c>
      <c r="F239" s="23">
        <v>120.247</v>
      </c>
      <c r="G239" s="23">
        <v>26.74</v>
      </c>
      <c r="H239" s="23">
        <v>5.2240000000000002</v>
      </c>
      <c r="I239" s="39"/>
    </row>
    <row r="240" spans="2:9" x14ac:dyDescent="0.25">
      <c r="B240" s="22">
        <v>45082</v>
      </c>
      <c r="C240" s="23">
        <v>132.61799999999999</v>
      </c>
      <c r="D240" s="23">
        <v>45.531999999999996</v>
      </c>
      <c r="E240" s="23">
        <v>10.127000000000001</v>
      </c>
      <c r="F240" s="23">
        <v>97.632000000000005</v>
      </c>
      <c r="G240" s="23">
        <v>18.484999999999999</v>
      </c>
      <c r="H240" s="23">
        <v>6.2960000000000003</v>
      </c>
      <c r="I240" s="39"/>
    </row>
    <row r="241" spans="2:9" x14ac:dyDescent="0.25">
      <c r="B241" s="22">
        <v>45083</v>
      </c>
      <c r="C241" s="23">
        <v>103.08199999999999</v>
      </c>
      <c r="D241" s="23">
        <v>39.686999999999998</v>
      </c>
      <c r="E241" s="23">
        <v>6.8109999999999999</v>
      </c>
      <c r="F241" s="23">
        <v>151.66900000000001</v>
      </c>
      <c r="G241" s="23">
        <v>19.148</v>
      </c>
      <c r="H241" s="23">
        <v>5.3370000000000006</v>
      </c>
      <c r="I241" s="39"/>
    </row>
    <row r="242" spans="2:9" x14ac:dyDescent="0.25">
      <c r="B242" s="22">
        <v>45084</v>
      </c>
      <c r="C242" s="23">
        <v>94.841999999999999</v>
      </c>
      <c r="D242" s="23">
        <v>46.156999999999996</v>
      </c>
      <c r="E242" s="23">
        <v>6.1950000000000003</v>
      </c>
      <c r="F242" s="23">
        <v>99.653999999999996</v>
      </c>
      <c r="G242" s="23">
        <v>11.965999999999999</v>
      </c>
      <c r="H242" s="23">
        <v>6.7690000000000001</v>
      </c>
      <c r="I242" s="39"/>
    </row>
    <row r="243" spans="2:9" x14ac:dyDescent="0.25">
      <c r="B243" s="22">
        <v>45085</v>
      </c>
      <c r="C243" s="23">
        <v>105.474</v>
      </c>
      <c r="D243" s="23">
        <v>39.267000000000003</v>
      </c>
      <c r="E243" s="23">
        <v>4.4649999999999999</v>
      </c>
      <c r="F243" s="23">
        <v>118.393</v>
      </c>
      <c r="G243" s="23">
        <v>14.151999999999999</v>
      </c>
      <c r="H243" s="23">
        <v>5.3520000000000003</v>
      </c>
      <c r="I243" s="39"/>
    </row>
    <row r="244" spans="2:9" x14ac:dyDescent="0.25">
      <c r="B244" s="22">
        <v>45086</v>
      </c>
      <c r="C244" s="23">
        <v>142.61699999999999</v>
      </c>
      <c r="D244" s="23">
        <v>43.89</v>
      </c>
      <c r="E244" s="23">
        <v>8.2330000000000005</v>
      </c>
      <c r="F244" s="23">
        <v>145.28399999999999</v>
      </c>
      <c r="G244" s="23">
        <v>21.513999999999999</v>
      </c>
      <c r="H244" s="23">
        <v>5.516</v>
      </c>
      <c r="I244" s="39"/>
    </row>
    <row r="245" spans="2:9" x14ac:dyDescent="0.25">
      <c r="B245" s="22">
        <v>45090</v>
      </c>
      <c r="C245" s="23">
        <v>191.416</v>
      </c>
      <c r="D245" s="23">
        <v>61.204000000000001</v>
      </c>
      <c r="E245" s="23">
        <v>13.305999999999999</v>
      </c>
      <c r="F245" s="23">
        <v>158.55600000000001</v>
      </c>
      <c r="G245" s="23">
        <v>42.155999999999999</v>
      </c>
      <c r="H245" s="23">
        <v>4.7780000000000005</v>
      </c>
      <c r="I245" s="39"/>
    </row>
    <row r="246" spans="2:9" x14ac:dyDescent="0.25">
      <c r="B246" s="22">
        <v>45091</v>
      </c>
      <c r="C246" s="23">
        <v>179.833</v>
      </c>
      <c r="D246" s="23">
        <v>50.518999999999998</v>
      </c>
      <c r="E246" s="23">
        <v>7.6989999999999998</v>
      </c>
      <c r="F246" s="23">
        <v>165.44200000000001</v>
      </c>
      <c r="G246" s="23">
        <v>51.429000000000002</v>
      </c>
      <c r="H246" s="23">
        <v>6.9849999999999994</v>
      </c>
      <c r="I246" s="39"/>
    </row>
    <row r="247" spans="2:9" x14ac:dyDescent="0.25">
      <c r="B247" s="22">
        <v>45092</v>
      </c>
      <c r="C247" s="23">
        <v>191.21299999999999</v>
      </c>
      <c r="D247" s="23">
        <v>74.08</v>
      </c>
      <c r="E247" s="23">
        <v>21.193999999999999</v>
      </c>
      <c r="F247" s="23">
        <v>137.33799999999999</v>
      </c>
      <c r="G247" s="23">
        <v>25.584</v>
      </c>
      <c r="H247" s="23">
        <v>5.5140000000000002</v>
      </c>
      <c r="I247" s="39"/>
    </row>
    <row r="248" spans="2:9" x14ac:dyDescent="0.25">
      <c r="B248" s="22">
        <v>45093</v>
      </c>
      <c r="C248" s="23">
        <v>167.19800000000001</v>
      </c>
      <c r="D248" s="23">
        <v>56.822000000000003</v>
      </c>
      <c r="E248" s="23">
        <v>8.8580000000000005</v>
      </c>
      <c r="F248" s="23">
        <v>146.79900000000001</v>
      </c>
      <c r="G248" s="23">
        <v>40.292999999999999</v>
      </c>
      <c r="H248" s="23">
        <v>8.4400000000000013</v>
      </c>
      <c r="I248" s="39"/>
    </row>
    <row r="249" spans="2:9" x14ac:dyDescent="0.25">
      <c r="B249" s="22">
        <v>45096</v>
      </c>
      <c r="C249" s="23">
        <v>112.246</v>
      </c>
      <c r="D249" s="23">
        <v>59.875</v>
      </c>
      <c r="E249" s="23">
        <v>18.646999999999998</v>
      </c>
      <c r="F249" s="23">
        <v>138.173</v>
      </c>
      <c r="G249" s="23">
        <v>16.908000000000001</v>
      </c>
      <c r="H249" s="23">
        <v>5.7330000000000005</v>
      </c>
      <c r="I249" s="39"/>
    </row>
    <row r="250" spans="2:9" x14ac:dyDescent="0.25">
      <c r="B250" s="22">
        <v>45097</v>
      </c>
      <c r="C250" s="23">
        <v>152.38</v>
      </c>
      <c r="D250" s="23">
        <v>45.656999999999996</v>
      </c>
      <c r="E250" s="23">
        <v>9.4450000000000003</v>
      </c>
      <c r="F250" s="23">
        <v>118.15300000000001</v>
      </c>
      <c r="G250" s="23">
        <v>17.143999999999998</v>
      </c>
      <c r="H250" s="23">
        <v>5.415</v>
      </c>
      <c r="I250" s="39"/>
    </row>
    <row r="251" spans="2:9" x14ac:dyDescent="0.25">
      <c r="B251" s="22">
        <v>45098</v>
      </c>
      <c r="C251" s="23">
        <v>141.86199999999999</v>
      </c>
      <c r="D251" s="23">
        <v>59.125</v>
      </c>
      <c r="E251" s="23">
        <v>20.164999999999999</v>
      </c>
      <c r="F251" s="23">
        <v>136.94900000000001</v>
      </c>
      <c r="G251" s="23">
        <v>17.68</v>
      </c>
      <c r="H251" s="23">
        <v>6.8730000000000002</v>
      </c>
      <c r="I251" s="39"/>
    </row>
    <row r="252" spans="2:9" x14ac:dyDescent="0.25">
      <c r="B252" s="22">
        <v>45099</v>
      </c>
      <c r="C252" s="23">
        <v>160.238</v>
      </c>
      <c r="D252" s="23">
        <v>48.039000000000001</v>
      </c>
      <c r="E252" s="23">
        <v>8.5310000000000006</v>
      </c>
      <c r="F252" s="23">
        <v>97.725999999999999</v>
      </c>
      <c r="G252" s="23">
        <v>33.959000000000003</v>
      </c>
      <c r="H252" s="23">
        <v>7.18</v>
      </c>
      <c r="I252" s="39"/>
    </row>
    <row r="253" spans="2:9" x14ac:dyDescent="0.25">
      <c r="B253" s="22">
        <v>45100</v>
      </c>
      <c r="C253" s="23">
        <v>153.92400000000001</v>
      </c>
      <c r="D253" s="23">
        <v>59.039000000000001</v>
      </c>
      <c r="E253" s="23">
        <v>24.812000000000001</v>
      </c>
      <c r="F253" s="23">
        <v>120.16500000000001</v>
      </c>
      <c r="G253" s="23">
        <v>35.539000000000001</v>
      </c>
      <c r="H253" s="23">
        <v>5.8769999999999998</v>
      </c>
      <c r="I253" s="39"/>
    </row>
    <row r="254" spans="2:9" x14ac:dyDescent="0.25">
      <c r="B254" s="22">
        <v>45103</v>
      </c>
      <c r="C254" s="23">
        <v>174.79900000000001</v>
      </c>
      <c r="D254" s="23">
        <v>54.244</v>
      </c>
      <c r="E254" s="23">
        <v>9.4190000000000005</v>
      </c>
      <c r="F254" s="23">
        <v>189.809</v>
      </c>
      <c r="G254" s="23">
        <v>53.731999999999999</v>
      </c>
      <c r="H254" s="23">
        <v>5.5629999999999997</v>
      </c>
      <c r="I254" s="39"/>
    </row>
    <row r="255" spans="2:9" x14ac:dyDescent="0.25">
      <c r="B255" s="22">
        <v>45104</v>
      </c>
      <c r="C255" s="23">
        <v>125.63500000000001</v>
      </c>
      <c r="D255" s="23">
        <v>75.692999999999998</v>
      </c>
      <c r="E255" s="23">
        <v>17.600000000000001</v>
      </c>
      <c r="F255" s="23">
        <v>153.083</v>
      </c>
      <c r="G255" s="23">
        <v>59.902999999999999</v>
      </c>
      <c r="H255" s="23">
        <v>3.1520000000000001</v>
      </c>
      <c r="I255" s="39"/>
    </row>
    <row r="256" spans="2:9" x14ac:dyDescent="0.25">
      <c r="B256" s="22">
        <v>45105</v>
      </c>
      <c r="C256" s="23">
        <v>129.66900000000001</v>
      </c>
      <c r="D256" s="23">
        <v>62.994</v>
      </c>
      <c r="E256" s="23">
        <v>22.683</v>
      </c>
      <c r="F256" s="23">
        <v>138.92400000000001</v>
      </c>
      <c r="G256" s="23">
        <v>56.84</v>
      </c>
      <c r="H256" s="23">
        <v>2.3839999999999999</v>
      </c>
      <c r="I256" s="39"/>
    </row>
    <row r="257" spans="2:9" x14ac:dyDescent="0.25">
      <c r="B257" s="22">
        <v>45106</v>
      </c>
      <c r="C257" s="23">
        <v>164.60599999999999</v>
      </c>
      <c r="D257" s="23">
        <v>67.837999999999994</v>
      </c>
      <c r="E257" s="23">
        <v>17.23</v>
      </c>
      <c r="F257" s="23">
        <v>172.39500000000001</v>
      </c>
      <c r="G257" s="23">
        <v>69.537999999999997</v>
      </c>
      <c r="H257" s="23">
        <v>4.9409999999999998</v>
      </c>
      <c r="I257" s="39"/>
    </row>
    <row r="258" spans="2:9" x14ac:dyDescent="0.25">
      <c r="B258" s="22">
        <v>45107</v>
      </c>
      <c r="C258" s="23">
        <v>175.65299999999999</v>
      </c>
      <c r="D258" s="23">
        <v>57.87</v>
      </c>
      <c r="E258" s="23">
        <v>19.975000000000001</v>
      </c>
      <c r="F258" s="23">
        <v>199.208</v>
      </c>
      <c r="G258" s="23">
        <v>15.685</v>
      </c>
      <c r="H258" s="23">
        <v>5.4370000000000003</v>
      </c>
      <c r="I258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3"/>
  <sheetViews>
    <sheetView workbookViewId="0">
      <selection activeCell="H26" sqref="H26"/>
    </sheetView>
  </sheetViews>
  <sheetFormatPr defaultColWidth="9.140625" defaultRowHeight="15" x14ac:dyDescent="0.25"/>
  <cols>
    <col min="1" max="16384" width="9.140625" style="39"/>
  </cols>
  <sheetData>
    <row r="1" spans="1:9" x14ac:dyDescent="0.25">
      <c r="A1" s="39" t="s">
        <v>163</v>
      </c>
    </row>
    <row r="2" spans="1:9" x14ac:dyDescent="0.25">
      <c r="A2" s="39" t="s">
        <v>39</v>
      </c>
    </row>
    <row r="4" spans="1:9" x14ac:dyDescent="0.25">
      <c r="B4" s="40" t="s">
        <v>32</v>
      </c>
      <c r="C4" s="40" t="s">
        <v>23</v>
      </c>
      <c r="D4" s="40" t="s">
        <v>33</v>
      </c>
      <c r="E4" s="40" t="s">
        <v>20</v>
      </c>
      <c r="F4" s="40" t="s">
        <v>21</v>
      </c>
      <c r="G4" s="40" t="s">
        <v>22</v>
      </c>
      <c r="H4" s="40" t="s">
        <v>34</v>
      </c>
      <c r="I4" s="40" t="s">
        <v>35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2:9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2:9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2:9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2:9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2:9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2" spans="2:9" x14ac:dyDescent="0.25">
      <c r="B22" s="41">
        <v>45078</v>
      </c>
      <c r="C22" s="42">
        <v>0.35699999999999998</v>
      </c>
      <c r="D22" s="42">
        <v>8.2000000000000003E-2</v>
      </c>
      <c r="E22" s="42">
        <v>0.372</v>
      </c>
      <c r="F22" s="42">
        <v>0.14099999999999999</v>
      </c>
      <c r="G22" s="42">
        <v>3.4000000000000002E-2</v>
      </c>
      <c r="H22" s="42">
        <v>1.2E-2</v>
      </c>
      <c r="I22" s="42">
        <v>3.0000000000000001E-3</v>
      </c>
    </row>
    <row r="23" spans="2:9" x14ac:dyDescent="0.25">
      <c r="E23" s="5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2"/>
  <sheetViews>
    <sheetView workbookViewId="0">
      <selection activeCell="G29" sqref="G29"/>
    </sheetView>
  </sheetViews>
  <sheetFormatPr defaultColWidth="9.140625" defaultRowHeight="15" x14ac:dyDescent="0.25"/>
  <cols>
    <col min="1" max="5" width="9.140625" style="34"/>
    <col min="6" max="7" width="10.42578125" style="34" customWidth="1"/>
    <col min="8" max="8" width="13.28515625" style="34" bestFit="1" customWidth="1"/>
    <col min="9" max="10" width="12.140625" style="34" bestFit="1" customWidth="1"/>
    <col min="11" max="16384" width="9.140625" style="34"/>
  </cols>
  <sheetData>
    <row r="1" spans="1:10" x14ac:dyDescent="0.25">
      <c r="A1" s="34" t="s">
        <v>164</v>
      </c>
    </row>
    <row r="2" spans="1:10" x14ac:dyDescent="0.25">
      <c r="A2" s="34" t="s">
        <v>165</v>
      </c>
    </row>
    <row r="4" spans="1:10" x14ac:dyDescent="0.25">
      <c r="B4" s="43" t="s">
        <v>32</v>
      </c>
      <c r="C4" s="43" t="s">
        <v>23</v>
      </c>
      <c r="D4" s="43" t="s">
        <v>33</v>
      </c>
      <c r="E4" s="43" t="s">
        <v>36</v>
      </c>
      <c r="F4" s="43" t="s">
        <v>37</v>
      </c>
      <c r="G4" s="43" t="s">
        <v>20</v>
      </c>
      <c r="H4" s="43" t="s">
        <v>21</v>
      </c>
      <c r="I4" s="43" t="s">
        <v>22</v>
      </c>
      <c r="J4" s="43" t="s">
        <v>35</v>
      </c>
    </row>
    <row r="5" spans="1:10" x14ac:dyDescent="0.25">
      <c r="B5" s="44">
        <v>44562</v>
      </c>
      <c r="C5" s="45">
        <v>3.0000000000000001E-3</v>
      </c>
      <c r="D5" s="45">
        <v>8.0000000000000002E-3</v>
      </c>
      <c r="E5" s="45">
        <v>2E-3</v>
      </c>
      <c r="F5" s="45">
        <v>0</v>
      </c>
      <c r="G5" s="45">
        <v>0.61899999999999999</v>
      </c>
      <c r="H5" s="45">
        <v>0.14399999999999999</v>
      </c>
      <c r="I5" s="45">
        <v>0.17499999999999999</v>
      </c>
      <c r="J5" s="45">
        <v>0.05</v>
      </c>
    </row>
    <row r="6" spans="1:10" x14ac:dyDescent="0.25">
      <c r="B6" s="44">
        <v>44593</v>
      </c>
      <c r="C6" s="45">
        <v>2E-3</v>
      </c>
      <c r="D6" s="45">
        <v>6.0000000000000001E-3</v>
      </c>
      <c r="E6" s="45">
        <v>1E-3</v>
      </c>
      <c r="F6" s="45">
        <v>0</v>
      </c>
      <c r="G6" s="45">
        <v>0.60099999999999998</v>
      </c>
      <c r="H6" s="45">
        <v>0.155</v>
      </c>
      <c r="I6" s="45">
        <v>0.186</v>
      </c>
      <c r="J6" s="45">
        <v>4.8000000000000001E-2</v>
      </c>
    </row>
    <row r="7" spans="1:10" x14ac:dyDescent="0.25">
      <c r="B7" s="44">
        <v>44621</v>
      </c>
      <c r="C7" s="45">
        <v>1.2E-2</v>
      </c>
      <c r="D7" s="45">
        <v>2.1000000000000001E-2</v>
      </c>
      <c r="E7" s="45">
        <v>1E-3</v>
      </c>
      <c r="F7" s="45">
        <v>1E-3</v>
      </c>
      <c r="G7" s="45">
        <v>0.58499999999999996</v>
      </c>
      <c r="H7" s="45">
        <v>0.23499999999999999</v>
      </c>
      <c r="I7" s="45">
        <v>0.109</v>
      </c>
      <c r="J7" s="45">
        <v>3.5999999999999997E-2</v>
      </c>
    </row>
    <row r="8" spans="1:10" x14ac:dyDescent="0.25">
      <c r="B8" s="44">
        <v>44652</v>
      </c>
      <c r="C8" s="45">
        <v>2.5000000000000001E-2</v>
      </c>
      <c r="D8" s="45">
        <v>1.9E-2</v>
      </c>
      <c r="E8" s="45">
        <v>1E-3</v>
      </c>
      <c r="F8" s="45">
        <v>0</v>
      </c>
      <c r="G8" s="45">
        <v>0.59599999999999997</v>
      </c>
      <c r="H8" s="45">
        <v>0.26</v>
      </c>
      <c r="I8" s="45">
        <v>6.9000000000000006E-2</v>
      </c>
      <c r="J8" s="45">
        <v>0.03</v>
      </c>
    </row>
    <row r="9" spans="1:10" x14ac:dyDescent="0.25">
      <c r="B9" s="44">
        <v>44682</v>
      </c>
      <c r="C9" s="45">
        <v>2.5999999999999999E-2</v>
      </c>
      <c r="D9" s="45">
        <v>2.5000000000000001E-2</v>
      </c>
      <c r="E9" s="45">
        <v>2E-3</v>
      </c>
      <c r="F9" s="45">
        <v>0</v>
      </c>
      <c r="G9" s="45">
        <v>0.46200000000000002</v>
      </c>
      <c r="H9" s="45">
        <v>0.38600000000000001</v>
      </c>
      <c r="I9" s="45">
        <v>7.6999999999999999E-2</v>
      </c>
      <c r="J9" s="45">
        <v>0.02</v>
      </c>
    </row>
    <row r="10" spans="1:10" x14ac:dyDescent="0.25">
      <c r="B10" s="44">
        <v>44713</v>
      </c>
      <c r="C10" s="45">
        <v>3.2000000000000001E-2</v>
      </c>
      <c r="D10" s="45">
        <v>4.2999999999999997E-2</v>
      </c>
      <c r="E10" s="45">
        <v>5.0000000000000001E-3</v>
      </c>
      <c r="F10" s="45">
        <v>0</v>
      </c>
      <c r="G10" s="45">
        <v>0.46100000000000002</v>
      </c>
      <c r="H10" s="45">
        <v>0.38700000000000001</v>
      </c>
      <c r="I10" s="45">
        <v>0.05</v>
      </c>
      <c r="J10" s="45">
        <v>2.1000000000000001E-2</v>
      </c>
    </row>
    <row r="11" spans="1:10" x14ac:dyDescent="0.25">
      <c r="B11" s="44">
        <v>44743</v>
      </c>
      <c r="C11" s="45">
        <v>4.9000000000000002E-2</v>
      </c>
      <c r="D11" s="45">
        <v>0.1</v>
      </c>
      <c r="E11" s="45">
        <v>8.0000000000000002E-3</v>
      </c>
      <c r="F11" s="45">
        <v>0</v>
      </c>
      <c r="G11" s="45">
        <v>0.373</v>
      </c>
      <c r="H11" s="45">
        <v>0.42</v>
      </c>
      <c r="I11" s="45">
        <v>2.5999999999999999E-2</v>
      </c>
      <c r="J11" s="45">
        <v>2.4E-2</v>
      </c>
    </row>
    <row r="12" spans="1:10" x14ac:dyDescent="0.25">
      <c r="B12" s="44">
        <v>44774</v>
      </c>
      <c r="C12" s="45">
        <v>7.8E-2</v>
      </c>
      <c r="D12" s="45">
        <v>0.08</v>
      </c>
      <c r="E12" s="45">
        <v>7.0000000000000001E-3</v>
      </c>
      <c r="F12" s="45">
        <v>1E-3</v>
      </c>
      <c r="G12" s="45">
        <v>0.374</v>
      </c>
      <c r="H12" s="45">
        <v>0.39300000000000002</v>
      </c>
      <c r="I12" s="45">
        <v>4.2999999999999997E-2</v>
      </c>
      <c r="J12" s="45">
        <v>2.4E-2</v>
      </c>
    </row>
    <row r="13" spans="1:10" x14ac:dyDescent="0.25">
      <c r="B13" s="44">
        <v>44805</v>
      </c>
      <c r="C13" s="45">
        <v>9.1999999999999998E-2</v>
      </c>
      <c r="D13" s="45">
        <v>6.4000000000000001E-2</v>
      </c>
      <c r="E13" s="45">
        <v>8.0000000000000002E-3</v>
      </c>
      <c r="F13" s="45">
        <v>1E-3</v>
      </c>
      <c r="G13" s="45">
        <v>0.45300000000000001</v>
      </c>
      <c r="H13" s="45">
        <v>0.307</v>
      </c>
      <c r="I13" s="45">
        <v>4.1000000000000002E-2</v>
      </c>
      <c r="J13" s="45">
        <v>3.3000000000000002E-2</v>
      </c>
    </row>
    <row r="14" spans="1:10" x14ac:dyDescent="0.25">
      <c r="B14" s="44">
        <v>44835</v>
      </c>
      <c r="C14" s="45">
        <v>0.10100000000000001</v>
      </c>
      <c r="D14" s="45">
        <v>5.8999999999999997E-2</v>
      </c>
      <c r="E14" s="45">
        <v>7.0000000000000001E-3</v>
      </c>
      <c r="F14" s="45">
        <v>1E-3</v>
      </c>
      <c r="G14" s="45">
        <v>0.40200000000000002</v>
      </c>
      <c r="H14" s="45">
        <v>0.35499999999999998</v>
      </c>
      <c r="I14" s="45">
        <v>4.7E-2</v>
      </c>
      <c r="J14" s="45">
        <v>2.8000000000000001E-2</v>
      </c>
    </row>
    <row r="15" spans="1:10" x14ac:dyDescent="0.25">
      <c r="B15" s="44">
        <v>44866</v>
      </c>
      <c r="C15" s="45">
        <v>0.121</v>
      </c>
      <c r="D15" s="45">
        <v>5.7000000000000002E-2</v>
      </c>
      <c r="E15" s="45">
        <v>1E-3</v>
      </c>
      <c r="F15" s="45">
        <v>1E-3</v>
      </c>
      <c r="G15" s="45">
        <v>0.432</v>
      </c>
      <c r="H15" s="45">
        <v>0.32100000000000001</v>
      </c>
      <c r="I15" s="45">
        <v>3.5999999999999997E-2</v>
      </c>
      <c r="J15" s="45">
        <v>3.1E-2</v>
      </c>
    </row>
    <row r="16" spans="1:10" x14ac:dyDescent="0.25">
      <c r="B16" s="44">
        <v>44896</v>
      </c>
      <c r="C16" s="45">
        <v>0.14099999999999999</v>
      </c>
      <c r="D16" s="45">
        <v>5.6000000000000001E-2</v>
      </c>
      <c r="E16" s="45">
        <v>8.0000000000000002E-3</v>
      </c>
      <c r="F16" s="45">
        <v>6.0000000000000001E-3</v>
      </c>
      <c r="G16" s="45">
        <v>0.45600000000000002</v>
      </c>
      <c r="H16" s="45">
        <v>0.27300000000000002</v>
      </c>
      <c r="I16" s="45">
        <v>3.4000000000000002E-2</v>
      </c>
      <c r="J16" s="45">
        <v>2.8000000000000001E-2</v>
      </c>
    </row>
    <row r="17" spans="2:10" x14ac:dyDescent="0.25">
      <c r="B17" s="44">
        <v>44927</v>
      </c>
      <c r="C17" s="45">
        <v>0.121</v>
      </c>
      <c r="D17" s="45">
        <v>4.3999999999999997E-2</v>
      </c>
      <c r="E17" s="45">
        <v>3.0000000000000001E-3</v>
      </c>
      <c r="F17" s="45">
        <v>1E-3</v>
      </c>
      <c r="G17" s="45">
        <v>0.40500000000000003</v>
      </c>
      <c r="H17" s="45">
        <v>0.35299999999999998</v>
      </c>
      <c r="I17" s="45">
        <v>3.2000000000000001E-2</v>
      </c>
      <c r="J17" s="45">
        <v>4.1000000000000002E-2</v>
      </c>
    </row>
    <row r="18" spans="2:10" x14ac:dyDescent="0.25">
      <c r="B18" s="44">
        <v>44958</v>
      </c>
      <c r="C18" s="45">
        <v>0.151</v>
      </c>
      <c r="D18" s="45">
        <v>9.2999999999999999E-2</v>
      </c>
      <c r="E18" s="45">
        <v>5.0000000000000001E-3</v>
      </c>
      <c r="F18" s="45">
        <v>3.0000000000000001E-3</v>
      </c>
      <c r="G18" s="45">
        <v>0.39200000000000002</v>
      </c>
      <c r="H18" s="45">
        <v>0.27400000000000002</v>
      </c>
      <c r="I18" s="45">
        <v>3.7999999999999999E-2</v>
      </c>
      <c r="J18" s="45">
        <v>4.5999999999999999E-2</v>
      </c>
    </row>
    <row r="19" spans="2:10" x14ac:dyDescent="0.25">
      <c r="B19" s="44">
        <v>44986</v>
      </c>
      <c r="C19" s="45">
        <v>0.161</v>
      </c>
      <c r="D19" s="45">
        <v>0.1</v>
      </c>
      <c r="E19" s="45">
        <v>3.0000000000000001E-3</v>
      </c>
      <c r="F19" s="45">
        <v>1E-3</v>
      </c>
      <c r="G19" s="45">
        <v>0.34599999999999997</v>
      </c>
      <c r="H19" s="45">
        <v>0.28000000000000003</v>
      </c>
      <c r="I19" s="45">
        <v>4.5999999999999999E-2</v>
      </c>
      <c r="J19" s="45">
        <v>6.2E-2</v>
      </c>
    </row>
    <row r="20" spans="2:10" x14ac:dyDescent="0.25">
      <c r="B20" s="44">
        <v>45017</v>
      </c>
      <c r="C20" s="45">
        <v>0.18</v>
      </c>
      <c r="D20" s="45">
        <v>7.8E-2</v>
      </c>
      <c r="E20" s="45">
        <v>7.0000000000000001E-3</v>
      </c>
      <c r="F20" s="45">
        <v>1E-3</v>
      </c>
      <c r="G20" s="45">
        <v>0.41299999999999998</v>
      </c>
      <c r="H20" s="45">
        <v>0.22</v>
      </c>
      <c r="I20" s="45">
        <v>4.5999999999999999E-2</v>
      </c>
      <c r="J20" s="45">
        <v>5.5E-2</v>
      </c>
    </row>
    <row r="21" spans="2:10" x14ac:dyDescent="0.25">
      <c r="B21" s="44">
        <v>45047</v>
      </c>
      <c r="C21" s="45">
        <v>0.19</v>
      </c>
      <c r="D21" s="45">
        <v>9.1999999999999998E-2</v>
      </c>
      <c r="E21" s="45">
        <v>5.0000000000000001E-3</v>
      </c>
      <c r="F21" s="45">
        <v>3.0000000000000001E-3</v>
      </c>
      <c r="G21" s="45">
        <v>0.379</v>
      </c>
      <c r="H21" s="45">
        <v>0.23699999999999999</v>
      </c>
      <c r="I21" s="45">
        <v>3.7999999999999999E-2</v>
      </c>
      <c r="J21" s="45">
        <v>5.6000000000000001E-2</v>
      </c>
    </row>
    <row r="22" spans="2:10" x14ac:dyDescent="0.25">
      <c r="B22" s="44">
        <v>45078</v>
      </c>
      <c r="C22" s="45">
        <v>0.14699999999999999</v>
      </c>
      <c r="D22" s="45">
        <v>6.4000000000000001E-2</v>
      </c>
      <c r="E22" s="45">
        <v>1.2999999999999999E-2</v>
      </c>
      <c r="F22" s="45">
        <v>1E-3</v>
      </c>
      <c r="G22" s="45">
        <v>0.48299999999999998</v>
      </c>
      <c r="H22" s="45">
        <v>0.20799999999999999</v>
      </c>
      <c r="I22" s="45">
        <v>0.04</v>
      </c>
      <c r="J22" s="45">
        <v>4.3999999999999997E-2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10"/>
  <sheetViews>
    <sheetView workbookViewId="0">
      <selection activeCell="C41" sqref="C41"/>
    </sheetView>
  </sheetViews>
  <sheetFormatPr defaultRowHeight="15" x14ac:dyDescent="0.25"/>
  <cols>
    <col min="1" max="1" width="24.28515625" customWidth="1"/>
  </cols>
  <sheetData>
    <row r="1" spans="1:18" x14ac:dyDescent="0.25">
      <c r="A1" s="39" t="s">
        <v>78</v>
      </c>
    </row>
    <row r="2" spans="1:18" x14ac:dyDescent="0.25">
      <c r="A2" s="39" t="s">
        <v>79</v>
      </c>
    </row>
    <row r="3" spans="1:18" s="39" customFormat="1" x14ac:dyDescent="0.25"/>
    <row r="4" spans="1:18" x14ac:dyDescent="0.25">
      <c r="A4" s="64" t="s">
        <v>86</v>
      </c>
      <c r="B4" s="66">
        <v>44562</v>
      </c>
      <c r="C4" s="66">
        <v>44593</v>
      </c>
      <c r="D4" s="66">
        <v>44621</v>
      </c>
      <c r="E4" s="66">
        <v>44652</v>
      </c>
      <c r="F4" s="66">
        <v>44682</v>
      </c>
      <c r="G4" s="66">
        <v>44713</v>
      </c>
      <c r="H4" s="66">
        <v>44743</v>
      </c>
      <c r="I4" s="66">
        <v>44774</v>
      </c>
      <c r="J4" s="66">
        <v>44805</v>
      </c>
      <c r="K4" s="66">
        <v>44835</v>
      </c>
      <c r="L4" s="66">
        <v>44866</v>
      </c>
      <c r="M4" s="66">
        <v>44896</v>
      </c>
      <c r="N4" s="66">
        <v>44927</v>
      </c>
      <c r="O4" s="66">
        <v>44958</v>
      </c>
      <c r="P4" s="66">
        <v>44986</v>
      </c>
      <c r="Q4" s="66">
        <v>45017</v>
      </c>
      <c r="R4" s="66">
        <v>45047</v>
      </c>
    </row>
    <row r="5" spans="1:18" x14ac:dyDescent="0.25">
      <c r="A5" s="65" t="s">
        <v>63</v>
      </c>
      <c r="B5" s="67">
        <v>24.690846626739901</v>
      </c>
      <c r="C5" s="67">
        <v>24.9173487572399</v>
      </c>
      <c r="D5" s="67">
        <v>16.776930387659998</v>
      </c>
      <c r="E5" s="67">
        <v>17.41543133611</v>
      </c>
      <c r="F5" s="67">
        <v>15.80624096473</v>
      </c>
      <c r="G5" s="67">
        <v>19.778153115289999</v>
      </c>
      <c r="H5" s="67">
        <v>17.662138617259998</v>
      </c>
      <c r="I5" s="67">
        <v>16.141839259859999</v>
      </c>
      <c r="J5" s="67">
        <v>15.75909419898</v>
      </c>
      <c r="K5" s="67">
        <v>13.289988863670001</v>
      </c>
      <c r="L5" s="67">
        <v>14.544035887750001</v>
      </c>
      <c r="M5" s="67">
        <v>15.08891277737</v>
      </c>
      <c r="N5" s="67">
        <v>11.3237887845</v>
      </c>
      <c r="O5" s="67">
        <v>10.014540268360001</v>
      </c>
      <c r="P5" s="67">
        <v>10.516661720329999</v>
      </c>
      <c r="Q5" s="67">
        <v>9.040619146880001</v>
      </c>
      <c r="R5" s="67">
        <v>8.250572243430021</v>
      </c>
    </row>
    <row r="6" spans="1:18" x14ac:dyDescent="0.25">
      <c r="A6" s="65" t="s">
        <v>64</v>
      </c>
      <c r="B6" s="67">
        <v>16.7625340546507</v>
      </c>
      <c r="C6" s="67">
        <v>17.592190833219501</v>
      </c>
      <c r="D6" s="67">
        <v>11.352293324922901</v>
      </c>
      <c r="E6" s="67">
        <v>19.347196881654302</v>
      </c>
      <c r="F6" s="67">
        <v>14.5942362504539</v>
      </c>
      <c r="G6" s="67">
        <v>5.9455892426375101</v>
      </c>
      <c r="H6" s="67">
        <v>7.4846717550022506</v>
      </c>
      <c r="I6" s="67">
        <v>9.1287929794888196</v>
      </c>
      <c r="J6" s="67">
        <v>8.0959256549778402</v>
      </c>
      <c r="K6" s="67">
        <v>5.5705516536000692</v>
      </c>
      <c r="L6" s="67">
        <v>5.8040626541455902</v>
      </c>
      <c r="M6" s="67">
        <v>5.9054275437924595</v>
      </c>
      <c r="N6" s="67">
        <v>5.0728427187963794</v>
      </c>
      <c r="O6" s="67">
        <v>4.1526594743745902</v>
      </c>
      <c r="P6" s="67">
        <v>4.4798507884798804</v>
      </c>
      <c r="Q6" s="67">
        <v>2.5495551202187898</v>
      </c>
      <c r="R6" s="67">
        <v>2.9831108286866201</v>
      </c>
    </row>
    <row r="7" spans="1:18" x14ac:dyDescent="0.25">
      <c r="A7" s="65" t="s">
        <v>65</v>
      </c>
      <c r="B7" s="67">
        <v>5.8550624476855404</v>
      </c>
      <c r="C7" s="67">
        <v>6.6028280043678995</v>
      </c>
      <c r="D7" s="67">
        <v>4.3103961746598296</v>
      </c>
      <c r="E7" s="67">
        <v>6.6346457706916899</v>
      </c>
      <c r="F7" s="67">
        <v>12.175279315719399</v>
      </c>
      <c r="G7" s="67">
        <v>13.636825338209698</v>
      </c>
      <c r="H7" s="67">
        <v>14.933229487016701</v>
      </c>
      <c r="I7" s="67">
        <v>15.974801727165701</v>
      </c>
      <c r="J7" s="67">
        <v>17.801242204005202</v>
      </c>
      <c r="K7" s="67">
        <v>15.8975813263459</v>
      </c>
      <c r="L7" s="67">
        <v>16.584193399975</v>
      </c>
      <c r="M7" s="67">
        <v>15.0188892069944</v>
      </c>
      <c r="N7" s="67">
        <v>11.511403735599801</v>
      </c>
      <c r="O7" s="67">
        <v>12.249166696423101</v>
      </c>
      <c r="P7" s="67">
        <v>14.854107513773801</v>
      </c>
      <c r="Q7" s="67">
        <v>12.402620148077901</v>
      </c>
      <c r="R7" s="67">
        <v>13.3848655089412</v>
      </c>
    </row>
    <row r="8" spans="1:18" x14ac:dyDescent="0.25">
      <c r="A8" s="65" t="s">
        <v>66</v>
      </c>
      <c r="B8" s="67">
        <v>0.16984240944642598</v>
      </c>
      <c r="C8" s="67">
        <v>0.12868751668559802</v>
      </c>
      <c r="D8" s="67">
        <v>0.51271525950309504</v>
      </c>
      <c r="E8" s="67">
        <v>1.13169567311321</v>
      </c>
      <c r="F8" s="67">
        <v>1.5141008197250401</v>
      </c>
      <c r="G8" s="67">
        <v>2.7928151418962797</v>
      </c>
      <c r="H8" s="67">
        <v>4.6672423736329405</v>
      </c>
      <c r="I8" s="67">
        <v>6.4707372853308902</v>
      </c>
      <c r="J8" s="67">
        <v>6.5531656163750602</v>
      </c>
      <c r="K8" s="67">
        <v>4.2071753027593308</v>
      </c>
      <c r="L8" s="67">
        <v>4.8000648011564202</v>
      </c>
      <c r="M8" s="67">
        <v>6.8343528315890598</v>
      </c>
      <c r="N8" s="67">
        <v>4.3874116641238299</v>
      </c>
      <c r="O8" s="67">
        <v>6.0415289648260693</v>
      </c>
      <c r="P8" s="67">
        <v>6.8829470801052306</v>
      </c>
      <c r="Q8" s="67">
        <v>7.3609574491442595</v>
      </c>
      <c r="R8" s="67">
        <v>8.3671170763095297</v>
      </c>
    </row>
    <row r="9" spans="1:18" x14ac:dyDescent="0.25">
      <c r="A9" s="39" t="s">
        <v>67</v>
      </c>
      <c r="B9" s="67">
        <v>0.27486167094215491</v>
      </c>
      <c r="C9" s="67">
        <v>0.32654319848682645</v>
      </c>
      <c r="D9" s="67">
        <v>0.30376100946444057</v>
      </c>
      <c r="E9" s="67">
        <v>0.16079808570451859</v>
      </c>
      <c r="F9" s="67">
        <v>0.23051331331670372</v>
      </c>
      <c r="G9" s="67">
        <v>0.35890259267229702</v>
      </c>
      <c r="H9" s="67">
        <v>0.4201247012090098</v>
      </c>
      <c r="I9" s="67">
        <v>0.35325017626876071</v>
      </c>
      <c r="J9" s="67">
        <v>0.64503467608701615</v>
      </c>
      <c r="K9" s="67">
        <v>0.72579757290679847</v>
      </c>
      <c r="L9" s="67">
        <v>0.77920849897112932</v>
      </c>
      <c r="M9" s="67">
        <v>0.83328226793566862</v>
      </c>
      <c r="N9" s="67">
        <v>1.3291649508018053</v>
      </c>
      <c r="O9" s="67">
        <v>0.63097391305808193</v>
      </c>
      <c r="P9" s="67">
        <v>0.92579417580481826</v>
      </c>
      <c r="Q9" s="67">
        <v>0.75536370155937771</v>
      </c>
      <c r="R9" s="67">
        <v>1.0304713709397619</v>
      </c>
    </row>
    <row r="10" spans="1:18" x14ac:dyDescent="0.25">
      <c r="A10" s="39" t="s">
        <v>68</v>
      </c>
      <c r="B10" s="12">
        <v>3.5566746774077134E-3</v>
      </c>
      <c r="C10" s="12">
        <v>2.5962023796427657E-3</v>
      </c>
      <c r="D10" s="12">
        <v>1.5417181171679716E-2</v>
      </c>
      <c r="E10" s="12">
        <v>2.5323373339353472E-2</v>
      </c>
      <c r="F10" s="12">
        <v>3.4162638918468539E-2</v>
      </c>
      <c r="G10" s="12">
        <v>6.5694307271447802E-2</v>
      </c>
      <c r="H10" s="12">
        <v>0.10333208590965527</v>
      </c>
      <c r="I10" s="12">
        <v>0.13461233967643252</v>
      </c>
      <c r="J10" s="12">
        <v>0.13413648008999193</v>
      </c>
      <c r="K10" s="12">
        <v>0.10599796585392408</v>
      </c>
      <c r="L10" s="12">
        <v>0.11291197521972977</v>
      </c>
      <c r="M10" s="12">
        <v>0.15646102452051672</v>
      </c>
      <c r="N10" s="12">
        <v>0.13048215049135656</v>
      </c>
      <c r="O10" s="12">
        <v>0.18258493232086617</v>
      </c>
      <c r="P10" s="12">
        <v>0.18276855598280953</v>
      </c>
      <c r="Q10" s="12">
        <v>0.22924821563650083</v>
      </c>
      <c r="R10" s="12">
        <v>0.24597493446556515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10"/>
  <sheetViews>
    <sheetView workbookViewId="0">
      <selection activeCell="G49" sqref="G49"/>
    </sheetView>
  </sheetViews>
  <sheetFormatPr defaultColWidth="9.140625" defaultRowHeight="15" x14ac:dyDescent="0.25"/>
  <cols>
    <col min="1" max="1" width="24.28515625" style="39" customWidth="1"/>
    <col min="2" max="16384" width="9.140625" style="39"/>
  </cols>
  <sheetData>
    <row r="1" spans="1:18" x14ac:dyDescent="0.25">
      <c r="A1" s="39" t="s">
        <v>80</v>
      </c>
    </row>
    <row r="2" spans="1:18" x14ac:dyDescent="0.25">
      <c r="A2" s="39" t="s">
        <v>79</v>
      </c>
    </row>
    <row r="4" spans="1:18" x14ac:dyDescent="0.25">
      <c r="A4" s="64" t="s">
        <v>87</v>
      </c>
      <c r="B4" s="66">
        <v>44562</v>
      </c>
      <c r="C4" s="66">
        <v>44593</v>
      </c>
      <c r="D4" s="66">
        <v>44621</v>
      </c>
      <c r="E4" s="66">
        <v>44652</v>
      </c>
      <c r="F4" s="66">
        <v>44682</v>
      </c>
      <c r="G4" s="66">
        <v>44713</v>
      </c>
      <c r="H4" s="66">
        <v>44743</v>
      </c>
      <c r="I4" s="66">
        <v>44774</v>
      </c>
      <c r="J4" s="66">
        <v>44805</v>
      </c>
      <c r="K4" s="66">
        <v>44835</v>
      </c>
      <c r="L4" s="66">
        <v>44866</v>
      </c>
      <c r="M4" s="66">
        <v>44896</v>
      </c>
      <c r="N4" s="66">
        <v>44927</v>
      </c>
      <c r="O4" s="66">
        <v>44958</v>
      </c>
      <c r="P4" s="66">
        <v>44986</v>
      </c>
      <c r="Q4" s="66">
        <v>45017</v>
      </c>
      <c r="R4" s="66">
        <v>45047</v>
      </c>
    </row>
    <row r="5" spans="1:18" x14ac:dyDescent="0.25">
      <c r="A5" s="65" t="s">
        <v>63</v>
      </c>
      <c r="B5" s="67">
        <v>10.262072758030001</v>
      </c>
      <c r="C5" s="67">
        <v>9.9791932618699999</v>
      </c>
      <c r="D5" s="67">
        <v>8.59592269731003</v>
      </c>
      <c r="E5" s="67">
        <v>7.0607550762999898</v>
      </c>
      <c r="F5" s="67">
        <v>7.19572538537009</v>
      </c>
      <c r="G5" s="67">
        <v>9.930366210239999</v>
      </c>
      <c r="H5" s="67">
        <v>9.15418197105007</v>
      </c>
      <c r="I5" s="67">
        <v>8.719811063890031</v>
      </c>
      <c r="J5" s="67">
        <v>9.4064572331200313</v>
      </c>
      <c r="K5" s="67">
        <v>8.0124105301400395</v>
      </c>
      <c r="L5" s="67">
        <v>8.2330555163399293</v>
      </c>
      <c r="M5" s="67">
        <v>9.1116116641899101</v>
      </c>
      <c r="N5" s="67">
        <v>5.8070622207000397</v>
      </c>
      <c r="O5" s="67">
        <v>5.7367726409799795</v>
      </c>
      <c r="P5" s="67">
        <v>5.96659266098</v>
      </c>
      <c r="Q5" s="67">
        <v>4.76260268221003</v>
      </c>
      <c r="R5" s="67">
        <v>4.9817480385000001</v>
      </c>
    </row>
    <row r="6" spans="1:18" x14ac:dyDescent="0.25">
      <c r="A6" s="65" t="s">
        <v>64</v>
      </c>
      <c r="B6" s="67">
        <v>6.6989217605047395</v>
      </c>
      <c r="C6" s="67">
        <v>8.8109353777379393</v>
      </c>
      <c r="D6" s="67">
        <v>6.9323098074273499</v>
      </c>
      <c r="E6" s="67">
        <v>6.4723982194834599</v>
      </c>
      <c r="F6" s="67">
        <v>5.62598233196666</v>
      </c>
      <c r="G6" s="67">
        <v>6.3786330228075707</v>
      </c>
      <c r="H6" s="67">
        <v>6.3995345933766004</v>
      </c>
      <c r="I6" s="67">
        <v>6.3047089594301093</v>
      </c>
      <c r="J6" s="67">
        <v>6.3146320430503202</v>
      </c>
      <c r="K6" s="67">
        <v>5.7976195507376094</v>
      </c>
      <c r="L6" s="67">
        <v>5.6737837722635103</v>
      </c>
      <c r="M6" s="67">
        <v>6.7028923031347007</v>
      </c>
      <c r="N6" s="67">
        <v>4.2060630902938803</v>
      </c>
      <c r="O6" s="67">
        <v>4.8795369276025005</v>
      </c>
      <c r="P6" s="67">
        <v>5.22487550343115</v>
      </c>
      <c r="Q6" s="67">
        <v>4.5979082039624304</v>
      </c>
      <c r="R6" s="67">
        <v>4.3223782362906702</v>
      </c>
    </row>
    <row r="7" spans="1:18" x14ac:dyDescent="0.25">
      <c r="A7" s="65" t="s">
        <v>65</v>
      </c>
      <c r="B7" s="67">
        <v>7.5145386115171107</v>
      </c>
      <c r="C7" s="67">
        <v>8.7380317182309906</v>
      </c>
      <c r="D7" s="67">
        <v>5.3391228337358401</v>
      </c>
      <c r="E7" s="67">
        <v>6.6870852367187803</v>
      </c>
      <c r="F7" s="67">
        <v>6.6456349970151392</v>
      </c>
      <c r="G7" s="67">
        <v>8.4972204715967994</v>
      </c>
      <c r="H7" s="67">
        <v>8.4709924385593602</v>
      </c>
      <c r="I7" s="67">
        <v>8.5013255517381001</v>
      </c>
      <c r="J7" s="67">
        <v>8.8842724665440205</v>
      </c>
      <c r="K7" s="67">
        <v>7.9507704632205591</v>
      </c>
      <c r="L7" s="67">
        <v>7.9791118639357599</v>
      </c>
      <c r="M7" s="67">
        <v>9.4039335150830503</v>
      </c>
      <c r="N7" s="67">
        <v>5.9090248759393695</v>
      </c>
      <c r="O7" s="67">
        <v>6.6137268998615699</v>
      </c>
      <c r="P7" s="67">
        <v>8.54736376186362</v>
      </c>
      <c r="Q7" s="67">
        <v>7.3037199621892199</v>
      </c>
      <c r="R7" s="67">
        <v>7.9519204082475099</v>
      </c>
    </row>
    <row r="8" spans="1:18" x14ac:dyDescent="0.25">
      <c r="A8" s="65" t="s">
        <v>66</v>
      </c>
      <c r="B8" s="67">
        <v>1.12291465193243</v>
      </c>
      <c r="C8" s="67">
        <v>1.1172792481593898</v>
      </c>
      <c r="D8" s="67">
        <v>1.3705986408250999</v>
      </c>
      <c r="E8" s="67">
        <v>2.37762141593252</v>
      </c>
      <c r="F8" s="67">
        <v>2.8359707941393397</v>
      </c>
      <c r="G8" s="67">
        <v>3.6751842488814801</v>
      </c>
      <c r="H8" s="67">
        <v>4.4308473167581397</v>
      </c>
      <c r="I8" s="67">
        <v>5.2772255737448104</v>
      </c>
      <c r="J8" s="67">
        <v>5.94816459940734</v>
      </c>
      <c r="K8" s="67">
        <v>5.4259325426240705</v>
      </c>
      <c r="L8" s="67">
        <v>6.35200874444722</v>
      </c>
      <c r="M8" s="67">
        <v>8.0831469395282696</v>
      </c>
      <c r="N8" s="67">
        <v>3.8501335739682698</v>
      </c>
      <c r="O8" s="67">
        <v>5.4898899536028702</v>
      </c>
      <c r="P8" s="67">
        <v>7.7003867913715602</v>
      </c>
      <c r="Q8" s="67">
        <v>8.0363004159762603</v>
      </c>
      <c r="R8" s="67">
        <v>8.1106495144326001</v>
      </c>
    </row>
    <row r="9" spans="1:18" x14ac:dyDescent="0.25">
      <c r="A9" s="39" t="s">
        <v>67</v>
      </c>
      <c r="B9" s="67">
        <v>0.46123902001305395</v>
      </c>
      <c r="C9" s="67">
        <v>0.50445699001766842</v>
      </c>
      <c r="D9" s="67">
        <v>0.36226871143331302</v>
      </c>
      <c r="E9" s="67">
        <v>0.33234377195880005</v>
      </c>
      <c r="F9" s="67">
        <v>0.34308879418282595</v>
      </c>
      <c r="G9" s="67">
        <v>0.57227268655872832</v>
      </c>
      <c r="H9" s="67">
        <v>0.58847558550199752</v>
      </c>
      <c r="I9" s="67">
        <v>0.53841502870158364</v>
      </c>
      <c r="J9" s="67">
        <v>0.84468849854157091</v>
      </c>
      <c r="K9" s="67">
        <v>0.64053926543275519</v>
      </c>
      <c r="L9" s="67">
        <v>0.94154582435436174</v>
      </c>
      <c r="M9" s="67">
        <v>1.2660199040385633</v>
      </c>
      <c r="N9" s="67">
        <v>0.99043755620914087</v>
      </c>
      <c r="O9" s="67">
        <v>0.79527379641607332</v>
      </c>
      <c r="P9" s="67">
        <v>1.2568806854968571</v>
      </c>
      <c r="Q9" s="67">
        <v>1.1078863417349167</v>
      </c>
      <c r="R9" s="67">
        <v>1.1160687759052599</v>
      </c>
    </row>
    <row r="10" spans="1:18" x14ac:dyDescent="0.25">
      <c r="A10" s="39" t="s">
        <v>68</v>
      </c>
      <c r="B10" s="12">
        <v>4.3090105436200586E-2</v>
      </c>
      <c r="C10" s="12">
        <v>3.8328755111676528E-2</v>
      </c>
      <c r="D10" s="12">
        <v>6.0645359985199751E-2</v>
      </c>
      <c r="E10" s="12">
        <v>0.10368950249743847</v>
      </c>
      <c r="F10" s="12">
        <v>0.12522831468928169</v>
      </c>
      <c r="G10" s="12">
        <v>0.12649635687797692</v>
      </c>
      <c r="H10" s="12">
        <v>0.15255620608094031</v>
      </c>
      <c r="I10" s="12">
        <v>0.17985542865210161</v>
      </c>
      <c r="J10" s="12">
        <v>0.18944276385114658</v>
      </c>
      <c r="K10" s="12">
        <v>0.19498614431047062</v>
      </c>
      <c r="L10" s="12">
        <v>0.21768733182487057</v>
      </c>
      <c r="M10" s="12">
        <v>0.23383590205742147</v>
      </c>
      <c r="N10" s="12">
        <v>0.18543492036351461</v>
      </c>
      <c r="O10" s="12">
        <v>0.23346133150473775</v>
      </c>
      <c r="P10" s="12">
        <v>0.26834263023664151</v>
      </c>
      <c r="Q10" s="12">
        <v>0.31138291927224848</v>
      </c>
      <c r="R10" s="12">
        <v>0.30626143163625447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8"/>
  <sheetViews>
    <sheetView zoomScaleNormal="100" workbookViewId="0">
      <selection activeCell="R35" sqref="R35"/>
    </sheetView>
  </sheetViews>
  <sheetFormatPr defaultColWidth="9.140625" defaultRowHeight="15" x14ac:dyDescent="0.25"/>
  <cols>
    <col min="1" max="1" width="14.28515625" style="34" bestFit="1" customWidth="1"/>
    <col min="2" max="2" width="12" style="34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384" width="9.140625" style="34"/>
  </cols>
  <sheetData>
    <row r="1" spans="1:14" x14ac:dyDescent="0.25">
      <c r="A1" s="34" t="s">
        <v>89</v>
      </c>
    </row>
    <row r="2" spans="1:14" ht="15.75" thickBot="1" x14ac:dyDescent="0.3">
      <c r="A2" s="34" t="s">
        <v>39</v>
      </c>
    </row>
    <row r="3" spans="1:14" ht="36.75" thickBot="1" x14ac:dyDescent="0.3">
      <c r="B3" s="5" t="s">
        <v>16</v>
      </c>
      <c r="C3" s="5" t="s">
        <v>82</v>
      </c>
      <c r="D3" s="5" t="s">
        <v>83</v>
      </c>
      <c r="E3" s="5" t="s">
        <v>84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14" ht="15.75" thickBot="1" x14ac:dyDescent="0.3">
      <c r="B4" s="32">
        <v>45077</v>
      </c>
      <c r="C4" s="6">
        <v>7.6247999999999996</v>
      </c>
      <c r="D4" s="6">
        <v>7.6321000000000003</v>
      </c>
      <c r="E4" s="6">
        <v>7.6749000000000001</v>
      </c>
      <c r="F4" s="6">
        <v>7.7446999999999999</v>
      </c>
      <c r="G4" s="6">
        <v>8.1699000000000002</v>
      </c>
      <c r="H4" s="6">
        <v>8.6692</v>
      </c>
      <c r="I4" s="6">
        <v>9.6062999999999992</v>
      </c>
      <c r="J4" s="6">
        <v>10.285</v>
      </c>
      <c r="K4" s="6">
        <v>10.8849</v>
      </c>
      <c r="L4" s="6">
        <v>11.3591</v>
      </c>
      <c r="M4" s="6">
        <v>11.597</v>
      </c>
      <c r="N4" s="6">
        <v>11.857100000000001</v>
      </c>
    </row>
    <row r="5" spans="1:14" ht="15.75" thickBot="1" x14ac:dyDescent="0.3">
      <c r="B5" s="32">
        <v>45107</v>
      </c>
      <c r="C5" s="6">
        <v>7.5134999999999996</v>
      </c>
      <c r="D5" s="6">
        <v>7.6673999999999998</v>
      </c>
      <c r="E5" s="6">
        <v>7.8239000000000001</v>
      </c>
      <c r="F5" s="6">
        <v>7.9786999999999999</v>
      </c>
      <c r="G5" s="6">
        <v>8.5563000000000002</v>
      </c>
      <c r="H5" s="6">
        <v>9.0609000000000002</v>
      </c>
      <c r="I5" s="6">
        <v>9.9359999999999999</v>
      </c>
      <c r="J5" s="6">
        <v>10.555199999999999</v>
      </c>
      <c r="K5" s="6">
        <v>11.0906</v>
      </c>
      <c r="L5" s="6">
        <v>11.546200000000001</v>
      </c>
      <c r="M5" s="6">
        <v>11.787599999999999</v>
      </c>
      <c r="N5" s="6">
        <v>12.0448</v>
      </c>
    </row>
    <row r="6" spans="1:14" ht="15.75" thickBot="1" x14ac:dyDescent="0.3">
      <c r="B6" s="39" t="s">
        <v>90</v>
      </c>
      <c r="C6" s="24">
        <v>-11.13</v>
      </c>
      <c r="D6" s="24">
        <v>3.53</v>
      </c>
      <c r="E6" s="24">
        <v>14.9</v>
      </c>
      <c r="F6" s="24">
        <v>23.4</v>
      </c>
      <c r="G6" s="24">
        <v>38.64</v>
      </c>
      <c r="H6" s="24">
        <v>39.17</v>
      </c>
      <c r="I6" s="24">
        <v>32.97</v>
      </c>
      <c r="J6" s="24">
        <v>27.02</v>
      </c>
      <c r="K6" s="24">
        <v>20.57</v>
      </c>
      <c r="L6" s="24">
        <v>18.71</v>
      </c>
      <c r="M6" s="24">
        <v>19.059999999999999</v>
      </c>
      <c r="N6" s="24">
        <v>18.77</v>
      </c>
    </row>
    <row r="8" spans="1:14" x14ac:dyDescent="0.25">
      <c r="F8" s="7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рис 1</vt:lpstr>
      <vt:lpstr>рис 2</vt:lpstr>
      <vt:lpstr>рис 3</vt:lpstr>
      <vt:lpstr>рис 4</vt:lpstr>
      <vt:lpstr>рис 5</vt:lpstr>
      <vt:lpstr>рис 6</vt:lpstr>
      <vt:lpstr>рис 7</vt:lpstr>
      <vt:lpstr>рис 8</vt:lpstr>
      <vt:lpstr>рис 9</vt:lpstr>
      <vt:lpstr>рис 10</vt:lpstr>
      <vt:lpstr>рис 11</vt:lpstr>
      <vt:lpstr>рис 12</vt:lpstr>
      <vt:lpstr>рис 13</vt:lpstr>
      <vt:lpstr>рис 14</vt:lpstr>
      <vt:lpstr>рис 15</vt:lpstr>
      <vt:lpstr>рис 16</vt:lpstr>
      <vt:lpstr>рис 17</vt:lpstr>
      <vt:lpstr>рис 18</vt:lpstr>
      <vt:lpstr>табл 1</vt:lpstr>
      <vt:lpstr>рис 19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Никита Владиславович</dc:creator>
  <cp:lastModifiedBy>Арустамов Дмитрий Григорьевич</cp:lastModifiedBy>
  <cp:lastPrinted>2023-06-08T14:10:12Z</cp:lastPrinted>
  <dcterms:created xsi:type="dcterms:W3CDTF">2022-08-01T07:40:11Z</dcterms:created>
  <dcterms:modified xsi:type="dcterms:W3CDTF">2023-07-10T14:12:09Z</dcterms:modified>
</cp:coreProperties>
</file>